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41B264CC-457B-42AF-A76A-C493367DDA89}" xr6:coauthVersionLast="47" xr6:coauthVersionMax="47" xr10:uidLastSave="{00000000-0000-0000-0000-000000000000}"/>
  <bookViews>
    <workbookView xWindow="-120" yWindow="-120" windowWidth="20730" windowHeight="11160" xr2:uid="{176659FE-4707-44EC-96A5-93E4F84B0D1B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<sst xmlns="http://schemas.openxmlformats.org/spreadsheetml/2006/main" count="12" uniqueCount="12">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</sst>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Relationship Id="rId1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8063955000108</v>
          </cell>
          <cell r="G11" t="str">
            <v>MEDICAL PANIAGUA PRODUTOS HOSPITALARES</v>
          </cell>
          <cell r="H11" t="str">
            <v>B</v>
          </cell>
          <cell r="I11" t="str">
            <v>S</v>
          </cell>
          <cell r="J11" t="str">
            <v>25112</v>
          </cell>
          <cell r="K11" t="str">
            <v>19/07/2024</v>
          </cell>
          <cell r="L11" t="str">
            <v>35240708063955000108550010000251121880847459</v>
          </cell>
          <cell r="M11" t="str">
            <v>35 -  São Paulo</v>
          </cell>
          <cell r="N11">
            <v>2150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24028351000179</v>
          </cell>
          <cell r="G12" t="str">
            <v>SOL E MAR CONFECCAO EIRELI</v>
          </cell>
          <cell r="H12" t="str">
            <v>B</v>
          </cell>
          <cell r="I12" t="str">
            <v>S</v>
          </cell>
          <cell r="J12" t="str">
            <v>1261</v>
          </cell>
          <cell r="K12" t="str">
            <v>01/08/2024</v>
          </cell>
          <cell r="L12" t="str">
            <v>26240824028351000179550010000012611225527007</v>
          </cell>
          <cell r="M12" t="str">
            <v>26 -  Pernambuco</v>
          </cell>
          <cell r="N12">
            <v>2560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7199135000177</v>
          </cell>
          <cell r="G13" t="str">
            <v>HOSPSETE - DISTRIBUIDORA DE MATERIAIS MEDICO HOSPITALAR</v>
          </cell>
          <cell r="H13" t="str">
            <v>B</v>
          </cell>
          <cell r="I13" t="str">
            <v>S</v>
          </cell>
          <cell r="J13" t="str">
            <v>18658</v>
          </cell>
          <cell r="K13" t="str">
            <v>01/08/2024</v>
          </cell>
          <cell r="L13" t="str">
            <v>26240807199135000177550010000186581000206820</v>
          </cell>
          <cell r="M13" t="str">
            <v>26 -  Pernambuco</v>
          </cell>
          <cell r="N13">
            <v>1853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21216468000198</v>
          </cell>
          <cell r="G14" t="str">
            <v>SANMED DIST  PROD MEDICO HOSPITALARES</v>
          </cell>
          <cell r="H14" t="str">
            <v>B</v>
          </cell>
          <cell r="I14" t="str">
            <v>S</v>
          </cell>
          <cell r="J14" t="str">
            <v>9362</v>
          </cell>
          <cell r="K14" t="str">
            <v>31/07/2024</v>
          </cell>
          <cell r="L14" t="str">
            <v>26240721216468000198550010000093621212202409</v>
          </cell>
          <cell r="M14" t="str">
            <v>26 -  Pernambuco</v>
          </cell>
          <cell r="N14">
            <v>792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10978106000118</v>
          </cell>
          <cell r="G15" t="str">
            <v>CIRURGICA FAMED DISTRIBUIDORA DE PRODUTOS HOSPITALARE</v>
          </cell>
          <cell r="H15" t="str">
            <v>B</v>
          </cell>
          <cell r="I15" t="str">
            <v>S</v>
          </cell>
          <cell r="J15" t="str">
            <v>2729</v>
          </cell>
          <cell r="K15" t="str">
            <v>31/07/2024</v>
          </cell>
          <cell r="L15" t="str">
            <v>26240710978106000118550010000027291848176250</v>
          </cell>
          <cell r="M15" t="str">
            <v>26 -  Pernambuco</v>
          </cell>
          <cell r="N15">
            <v>1660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21216468000198</v>
          </cell>
          <cell r="G16" t="str">
            <v>SANMED DIST  PROD MEDICO HOSPITALARES</v>
          </cell>
          <cell r="H16" t="str">
            <v>B</v>
          </cell>
          <cell r="I16" t="str">
            <v>S</v>
          </cell>
          <cell r="J16" t="str">
            <v>9370</v>
          </cell>
          <cell r="K16" t="str">
            <v>01/08/2024</v>
          </cell>
          <cell r="L16" t="str">
            <v>26240821216468000198550010000093701213202408</v>
          </cell>
          <cell r="M16" t="str">
            <v>26 -  Pernambuco</v>
          </cell>
          <cell r="N16">
            <v>4305.6000000000004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11449180000290</v>
          </cell>
          <cell r="G17" t="str">
            <v>DPROSMED DISTRIBUIDORA DE PRODUTOS MEDICO-HOSPITALAR</v>
          </cell>
          <cell r="H17" t="str">
            <v>B</v>
          </cell>
          <cell r="I17" t="str">
            <v>S</v>
          </cell>
          <cell r="J17" t="str">
            <v>18588</v>
          </cell>
          <cell r="K17" t="str">
            <v>31/07/2024</v>
          </cell>
          <cell r="L17" t="str">
            <v>26240711449180000290550010000185881000410720</v>
          </cell>
          <cell r="M17" t="str">
            <v>26 -  Pernambuco</v>
          </cell>
          <cell r="N17">
            <v>1577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24425720000167</v>
          </cell>
          <cell r="G18" t="str">
            <v>ORIGINAL SUPRIMENTOS E EQUIPAMENTOS LTDA</v>
          </cell>
          <cell r="H18" t="str">
            <v>B</v>
          </cell>
          <cell r="I18" t="str">
            <v>S</v>
          </cell>
          <cell r="J18" t="str">
            <v>8924</v>
          </cell>
          <cell r="K18" t="str">
            <v>02/08/2024</v>
          </cell>
          <cell r="L18" t="str">
            <v>26240824425720000167550010000089241490082264</v>
          </cell>
          <cell r="M18" t="str">
            <v>26 -  Pernambuco</v>
          </cell>
          <cell r="N18">
            <v>1680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7199135000177</v>
          </cell>
          <cell r="G19" t="str">
            <v>HOSPSETE - DISTRIBUIDORA DE MATERIAIS MEDICO HOSPITALAR</v>
          </cell>
          <cell r="H19" t="str">
            <v>B</v>
          </cell>
          <cell r="I19" t="str">
            <v>S</v>
          </cell>
          <cell r="J19" t="str">
            <v>18672</v>
          </cell>
          <cell r="K19" t="str">
            <v>05/08/2024</v>
          </cell>
          <cell r="L19" t="str">
            <v>26240807199135000177550010000186721000206969</v>
          </cell>
          <cell r="M19" t="str">
            <v>26 -  Pernambuco</v>
          </cell>
          <cell r="N19">
            <v>1005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36997</v>
          </cell>
          <cell r="K20" t="str">
            <v>02/08/2024</v>
          </cell>
          <cell r="L20" t="str">
            <v>26240808674752000301550010000369971246234702</v>
          </cell>
          <cell r="M20" t="str">
            <v>26 -  Pernambuco</v>
          </cell>
          <cell r="N20">
            <v>651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36888</v>
          </cell>
          <cell r="K21" t="str">
            <v>31/07/2024</v>
          </cell>
          <cell r="L21" t="str">
            <v>26240708674752000301550010000368881985902707</v>
          </cell>
          <cell r="M21" t="str">
            <v>26 -  Pernambuco</v>
          </cell>
          <cell r="N21">
            <v>5159.2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460865</v>
          </cell>
          <cell r="K22" t="str">
            <v>31/07/2024</v>
          </cell>
          <cell r="L22" t="str">
            <v>26240708778201000126550010004608651994921410</v>
          </cell>
          <cell r="M22" t="str">
            <v>26 -  Pernambuco</v>
          </cell>
          <cell r="N22">
            <v>32689.48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41102195000168</v>
          </cell>
          <cell r="G23" t="str">
            <v>P R COMERCIAL MEDICA LTDA</v>
          </cell>
          <cell r="H23" t="str">
            <v>B</v>
          </cell>
          <cell r="I23" t="str">
            <v>S</v>
          </cell>
          <cell r="J23" t="str">
            <v>95179</v>
          </cell>
          <cell r="K23" t="str">
            <v>06/08/2024</v>
          </cell>
          <cell r="L23" t="str">
            <v>26240841102195000168550000000951791972030001</v>
          </cell>
          <cell r="M23" t="str">
            <v>26 -  Pernambuco</v>
          </cell>
          <cell r="N23">
            <v>695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24028351000179</v>
          </cell>
          <cell r="G24" t="str">
            <v>SOL E MAR CONFECCAO EIRELI</v>
          </cell>
          <cell r="H24" t="str">
            <v>B</v>
          </cell>
          <cell r="I24" t="str">
            <v>S</v>
          </cell>
          <cell r="J24" t="str">
            <v>1267</v>
          </cell>
          <cell r="K24" t="str">
            <v>02/08/2024</v>
          </cell>
          <cell r="L24" t="str">
            <v>26240824028351000179550010000012671330093007</v>
          </cell>
          <cell r="M24" t="str">
            <v>26 -  Pernambuco</v>
          </cell>
          <cell r="N24">
            <v>5120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21820133000184</v>
          </cell>
          <cell r="G25" t="str">
            <v>R.R. FERREIRA MATERIAIS HOSPITALARES E ELETRICOS</v>
          </cell>
          <cell r="H25" t="str">
            <v>B</v>
          </cell>
          <cell r="I25" t="str">
            <v>S</v>
          </cell>
          <cell r="J25" t="str">
            <v>14559</v>
          </cell>
          <cell r="K25" t="str">
            <v>12/07/2024</v>
          </cell>
          <cell r="L25" t="str">
            <v>35240721820133000184550010000145591824887792</v>
          </cell>
          <cell r="M25" t="str">
            <v>35 -  São Paulo</v>
          </cell>
          <cell r="N25">
            <v>17533.599999999999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21820133000184</v>
          </cell>
          <cell r="G26" t="str">
            <v>R.R. FERREIRA MATERIAIS HOSPITALARES E ELETRICOS</v>
          </cell>
          <cell r="H26" t="str">
            <v>B</v>
          </cell>
          <cell r="I26" t="str">
            <v>S</v>
          </cell>
          <cell r="J26" t="str">
            <v>14646</v>
          </cell>
          <cell r="K26" t="str">
            <v>26/07/2024</v>
          </cell>
          <cell r="L26" t="str">
            <v>35240721820133000184550010000146461682257546</v>
          </cell>
          <cell r="M26" t="str">
            <v>35 -  São Paulo</v>
          </cell>
          <cell r="N26">
            <v>734.1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11449180000290</v>
          </cell>
          <cell r="G27" t="str">
            <v>DPROSMED DISTRIBUIDORA DE PRODUTOS MEDICO-HOSPITALAR</v>
          </cell>
          <cell r="H27" t="str">
            <v>B</v>
          </cell>
          <cell r="I27" t="str">
            <v>S</v>
          </cell>
          <cell r="J27" t="str">
            <v>18696</v>
          </cell>
          <cell r="K27" t="str">
            <v>06/08/2024</v>
          </cell>
          <cell r="L27" t="str">
            <v>26240811449180000290550010000186961000413444</v>
          </cell>
          <cell r="M27" t="str">
            <v>26 -  Pernambuco</v>
          </cell>
          <cell r="N27">
            <v>121.92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11449180000290</v>
          </cell>
          <cell r="G28" t="str">
            <v>DPROSMED DISTRIBUIDORA DE PRODUTOS MEDICO-HOSPITALAR</v>
          </cell>
          <cell r="H28" t="str">
            <v>B</v>
          </cell>
          <cell r="I28" t="str">
            <v>S</v>
          </cell>
          <cell r="J28" t="str">
            <v>18697</v>
          </cell>
          <cell r="K28" t="str">
            <v>06/08/2024</v>
          </cell>
          <cell r="L28" t="str">
            <v>26240811449180000290550010000186971000413450</v>
          </cell>
          <cell r="M28" t="str">
            <v>26 -  Pernambuco</v>
          </cell>
          <cell r="N28">
            <v>121.92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31673254000285</v>
          </cell>
          <cell r="G29" t="str">
            <v>LABORATORIOS B BRAUN SA</v>
          </cell>
          <cell r="H29" t="str">
            <v>B</v>
          </cell>
          <cell r="I29" t="str">
            <v>S</v>
          </cell>
          <cell r="J29" t="str">
            <v>220825</v>
          </cell>
          <cell r="K29" t="str">
            <v>05/08/2024</v>
          </cell>
          <cell r="L29" t="str">
            <v>26240831673254000285550000002208251865802899</v>
          </cell>
          <cell r="M29" t="str">
            <v>26 -  Pernambuco</v>
          </cell>
          <cell r="N29">
            <v>6490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31673254000285</v>
          </cell>
          <cell r="G30" t="str">
            <v>LABORATORIOS B BRAUN SA</v>
          </cell>
          <cell r="H30" t="str">
            <v>B</v>
          </cell>
          <cell r="I30" t="str">
            <v>S</v>
          </cell>
          <cell r="J30" t="str">
            <v>220827</v>
          </cell>
          <cell r="K30" t="str">
            <v>05/08/2024</v>
          </cell>
          <cell r="L30" t="str">
            <v>26240831673254000285550000002208271034705611</v>
          </cell>
          <cell r="M30" t="str">
            <v>26 -  Pernambuco</v>
          </cell>
          <cell r="N30">
            <v>4259.34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13441051000281</v>
          </cell>
          <cell r="G31" t="str">
            <v>CL COMERCIO DE MATERIAIS MEDICOS HOSPITALARES LTDA</v>
          </cell>
          <cell r="H31" t="str">
            <v>B</v>
          </cell>
          <cell r="I31" t="str">
            <v>S</v>
          </cell>
          <cell r="J31" t="str">
            <v>22501</v>
          </cell>
          <cell r="K31" t="str">
            <v>06/08/2024</v>
          </cell>
          <cell r="L31" t="str">
            <v>26240813441051000281550010000225011518005126</v>
          </cell>
          <cell r="M31" t="str">
            <v>26 -  Pernambuco</v>
          </cell>
          <cell r="N31">
            <v>287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10779833000156</v>
          </cell>
          <cell r="G32" t="str">
            <v>MEDICAL MERCANTIL DE APAR MEDICA LTDA</v>
          </cell>
          <cell r="H32" t="str">
            <v>B</v>
          </cell>
          <cell r="I32" t="str">
            <v>S</v>
          </cell>
          <cell r="J32" t="str">
            <v>611632</v>
          </cell>
          <cell r="K32" t="str">
            <v>07/08/2024</v>
          </cell>
          <cell r="L32" t="str">
            <v>26240810779833000156550010006116321613656000</v>
          </cell>
          <cell r="M32" t="str">
            <v>26 -  Pernambuco</v>
          </cell>
          <cell r="N32">
            <v>741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461516</v>
          </cell>
          <cell r="K33" t="str">
            <v>06/08/2024</v>
          </cell>
          <cell r="L33" t="str">
            <v>26240808778201000126550010004615161320047799</v>
          </cell>
          <cell r="M33" t="str">
            <v>26 -  Pernambuco</v>
          </cell>
          <cell r="N33">
            <v>6894.4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13441051000281</v>
          </cell>
          <cell r="G34" t="str">
            <v>CL COMERCIO DE MATERIAIS MEDICOS HOSPITALARES LTDA</v>
          </cell>
          <cell r="H34" t="str">
            <v>B</v>
          </cell>
          <cell r="I34" t="str">
            <v>S</v>
          </cell>
          <cell r="J34" t="str">
            <v>22509</v>
          </cell>
          <cell r="K34" t="str">
            <v>07/08/2024</v>
          </cell>
          <cell r="L34" t="str">
            <v>26240813441051000281550010000225091518005124</v>
          </cell>
          <cell r="M34" t="str">
            <v>26 -  Pernambuco</v>
          </cell>
          <cell r="N34">
            <v>287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31673254000285</v>
          </cell>
          <cell r="G35" t="str">
            <v>LABORATORIOS B BRAUN SA</v>
          </cell>
          <cell r="H35" t="str">
            <v>B</v>
          </cell>
          <cell r="I35" t="str">
            <v>S</v>
          </cell>
          <cell r="J35" t="str">
            <v>220826</v>
          </cell>
          <cell r="K35" t="str">
            <v>05/08/2024</v>
          </cell>
          <cell r="L35" t="str">
            <v>26240831673254000285550000002208261014428062</v>
          </cell>
          <cell r="M35" t="str">
            <v>26 -  Pernambuco</v>
          </cell>
          <cell r="N35">
            <v>29733.599999999999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24028351000179</v>
          </cell>
          <cell r="G36" t="str">
            <v>SOL E MAR CONFECCAO EIRELI</v>
          </cell>
          <cell r="H36" t="str">
            <v>B</v>
          </cell>
          <cell r="I36" t="str">
            <v>S</v>
          </cell>
          <cell r="J36" t="str">
            <v>1277</v>
          </cell>
          <cell r="K36" t="str">
            <v>09/08/2024</v>
          </cell>
          <cell r="L36" t="str">
            <v>26240824028351000179550010000012771855514737</v>
          </cell>
          <cell r="M36" t="str">
            <v>26 -  Pernambuco</v>
          </cell>
          <cell r="N36">
            <v>22016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31673254000285</v>
          </cell>
          <cell r="G37" t="str">
            <v>LABORATORIOS B BRAUN SA</v>
          </cell>
          <cell r="H37" t="str">
            <v>B</v>
          </cell>
          <cell r="I37" t="str">
            <v>S</v>
          </cell>
          <cell r="J37" t="str">
            <v>221122</v>
          </cell>
          <cell r="K37" t="str">
            <v>08/08/2024</v>
          </cell>
          <cell r="L37" t="str">
            <v>26240831673254000285550000002211221487028204</v>
          </cell>
          <cell r="M37" t="str">
            <v>26 -  Pernambuco</v>
          </cell>
          <cell r="N37">
            <v>168106.2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13441051000281</v>
          </cell>
          <cell r="G38" t="str">
            <v>CL COMERCIO DE MATERIAIS MEDICOS HOSPITALARES LTDA</v>
          </cell>
          <cell r="H38" t="str">
            <v>B</v>
          </cell>
          <cell r="I38" t="str">
            <v>S</v>
          </cell>
          <cell r="J38" t="str">
            <v>22500</v>
          </cell>
          <cell r="K38" t="str">
            <v>06/08/2024</v>
          </cell>
          <cell r="L38" t="str">
            <v>26240813441051000281550010000225001518005129</v>
          </cell>
          <cell r="M38" t="str">
            <v>26 -  Pernambuco</v>
          </cell>
          <cell r="N38">
            <v>229.6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50124269000158</v>
          </cell>
          <cell r="G39" t="str">
            <v>ESSENCIA PRODUTOS MEDICOS HOSPITALARES LTDA</v>
          </cell>
          <cell r="H39" t="str">
            <v>B</v>
          </cell>
          <cell r="I39" t="str">
            <v>S</v>
          </cell>
          <cell r="J39" t="str">
            <v>484</v>
          </cell>
          <cell r="K39" t="str">
            <v>24/07/2024</v>
          </cell>
          <cell r="L39" t="str">
            <v>43240750124269000158550010000004841000035838</v>
          </cell>
          <cell r="M39" t="str">
            <v>43 -  Rio Grande do Sul</v>
          </cell>
          <cell r="N39">
            <v>4705.1499999999996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4922653000189</v>
          </cell>
          <cell r="G40" t="str">
            <v>NORDESTE  HOSPITALAR  EIRELI</v>
          </cell>
          <cell r="H40" t="str">
            <v>B</v>
          </cell>
          <cell r="I40" t="str">
            <v>S</v>
          </cell>
          <cell r="J40" t="str">
            <v>20400</v>
          </cell>
          <cell r="K40" t="str">
            <v>09/08/2024</v>
          </cell>
          <cell r="L40" t="str">
            <v>26240804922653000189550010000204001000149844</v>
          </cell>
          <cell r="M40" t="str">
            <v>26 -  Pernambuco</v>
          </cell>
          <cell r="N40">
            <v>2769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10779833000156</v>
          </cell>
          <cell r="G41" t="str">
            <v>MEDICAL MERCANTIL DE APAR MEDICA LTDA</v>
          </cell>
          <cell r="H41" t="str">
            <v>B</v>
          </cell>
          <cell r="I41" t="str">
            <v>S</v>
          </cell>
          <cell r="J41" t="str">
            <v>612085</v>
          </cell>
          <cell r="K41" t="str">
            <v>10/08/2024</v>
          </cell>
          <cell r="L41" t="str">
            <v>26240810779833000156550010006120851614109009</v>
          </cell>
          <cell r="M41" t="str">
            <v>26 -  Pernambuco</v>
          </cell>
          <cell r="N41">
            <v>963.9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31673254000285</v>
          </cell>
          <cell r="G42" t="str">
            <v>LABORATORIOS B BRAUN SA</v>
          </cell>
          <cell r="H42" t="str">
            <v>B</v>
          </cell>
          <cell r="I42" t="str">
            <v>S</v>
          </cell>
          <cell r="J42" t="str">
            <v>221286</v>
          </cell>
          <cell r="K42" t="str">
            <v>12/08/2024</v>
          </cell>
          <cell r="L42" t="str">
            <v>26240831673254000285550000002212861654566602</v>
          </cell>
          <cell r="M42" t="str">
            <v>26 -  Pernambuco</v>
          </cell>
          <cell r="N42">
            <v>5000.8999999999996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39500536000101</v>
          </cell>
          <cell r="G43" t="str">
            <v>FAROMED COMERCIO DE MATERIAIS HOSPITALARES LTDA</v>
          </cell>
          <cell r="H43" t="str">
            <v>B</v>
          </cell>
          <cell r="I43" t="str">
            <v>S</v>
          </cell>
          <cell r="J43" t="str">
            <v>14</v>
          </cell>
          <cell r="K43" t="str">
            <v>16/08/2024</v>
          </cell>
          <cell r="L43" t="str">
            <v>26240839500536000101550010000000141396357087</v>
          </cell>
          <cell r="M43" t="str">
            <v>26 -  Pernambuco</v>
          </cell>
          <cell r="N43">
            <v>879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21216468000198</v>
          </cell>
          <cell r="G44" t="str">
            <v>SANMED DIST  PROD MEDICO HOSPITALARES</v>
          </cell>
          <cell r="H44" t="str">
            <v>B</v>
          </cell>
          <cell r="I44" t="str">
            <v>S</v>
          </cell>
          <cell r="J44" t="str">
            <v>9410</v>
          </cell>
          <cell r="K44" t="str">
            <v>15/08/2024</v>
          </cell>
          <cell r="L44" t="str">
            <v>26240821216468000198550010000094101227202402</v>
          </cell>
          <cell r="M44" t="str">
            <v>26 -  Pernambuco</v>
          </cell>
          <cell r="N44">
            <v>2020.5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83252</v>
          </cell>
          <cell r="K45" t="str">
            <v>15/08/2024</v>
          </cell>
          <cell r="L45" t="str">
            <v>26240867729178000653550010000832521696090841</v>
          </cell>
          <cell r="M45" t="str">
            <v>26 -  Pernambuco</v>
          </cell>
          <cell r="N45">
            <v>7900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12420164001048</v>
          </cell>
          <cell r="G46" t="str">
            <v>CM HOSPITALAR S A  RECIFE</v>
          </cell>
          <cell r="H46" t="str">
            <v>B</v>
          </cell>
          <cell r="I46" t="str">
            <v>S</v>
          </cell>
          <cell r="J46" t="str">
            <v>258778</v>
          </cell>
          <cell r="K46" t="str">
            <v>15/08/2024</v>
          </cell>
          <cell r="L46" t="str">
            <v>26240812420164001048550010002587781127423000</v>
          </cell>
          <cell r="M46" t="str">
            <v>26 -  Pernambuco</v>
          </cell>
          <cell r="N46">
            <v>23520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29992682000148</v>
          </cell>
          <cell r="G47" t="str">
            <v>ECOMED COMERCIO DE PRODUTOS MEDICOS LTDA</v>
          </cell>
          <cell r="H47" t="str">
            <v>B</v>
          </cell>
          <cell r="I47" t="str">
            <v>S</v>
          </cell>
          <cell r="J47" t="str">
            <v>290560</v>
          </cell>
          <cell r="K47" t="str">
            <v>15/08/2024</v>
          </cell>
          <cell r="L47" t="str">
            <v>33240829992682000148550550002905601639993905</v>
          </cell>
          <cell r="M47" t="str">
            <v>33 -  Rio de Janeiro</v>
          </cell>
          <cell r="N47">
            <v>800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11449180000290</v>
          </cell>
          <cell r="G48" t="str">
            <v>DPROSMED DISTRIBUIDORA DE PRODUTOS MEDICO-HOSPITALAR</v>
          </cell>
          <cell r="H48" t="str">
            <v>B</v>
          </cell>
          <cell r="I48" t="str">
            <v>S</v>
          </cell>
          <cell r="J48" t="str">
            <v>18954</v>
          </cell>
          <cell r="K48" t="str">
            <v>15/08/2024</v>
          </cell>
          <cell r="L48" t="str">
            <v>26240811449180000290550010000189541000419643</v>
          </cell>
          <cell r="M48" t="str">
            <v>26 -  Pernambuco</v>
          </cell>
          <cell r="N48">
            <v>8078.48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12420164001048</v>
          </cell>
          <cell r="G49" t="str">
            <v>CM HOSPITALAR S A  RECIFE</v>
          </cell>
          <cell r="H49" t="str">
            <v>B</v>
          </cell>
          <cell r="I49" t="str">
            <v>S</v>
          </cell>
          <cell r="J49" t="str">
            <v>258779</v>
          </cell>
          <cell r="K49" t="str">
            <v>15/08/2024</v>
          </cell>
          <cell r="L49" t="str">
            <v>26240812420164001048550010002587791827281558</v>
          </cell>
          <cell r="M49" t="str">
            <v>26 -  Pernambuco</v>
          </cell>
          <cell r="N49">
            <v>23520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12420164001048</v>
          </cell>
          <cell r="G50" t="str">
            <v>CM HOSPITALAR S A  RECIFE</v>
          </cell>
          <cell r="H50" t="str">
            <v>B</v>
          </cell>
          <cell r="I50" t="str">
            <v>S</v>
          </cell>
          <cell r="J50" t="str">
            <v>258777</v>
          </cell>
          <cell r="K50" t="str">
            <v>15/08/2024</v>
          </cell>
          <cell r="L50" t="str">
            <v>26240812420164001048550010002587771750009919</v>
          </cell>
          <cell r="M50" t="str">
            <v>26 -  Pernambuco</v>
          </cell>
          <cell r="N50">
            <v>2200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8675509000146</v>
          </cell>
          <cell r="G51" t="str">
            <v>DROGACHAVES TRADE LTDA</v>
          </cell>
          <cell r="H51" t="str">
            <v>B</v>
          </cell>
          <cell r="I51" t="str">
            <v>S</v>
          </cell>
          <cell r="J51" t="str">
            <v>3256</v>
          </cell>
          <cell r="K51" t="str">
            <v>15/08/2024</v>
          </cell>
          <cell r="L51" t="str">
            <v>26240808675509000146550010000032561138871231</v>
          </cell>
          <cell r="M51" t="str">
            <v>26 -  Pernambuco</v>
          </cell>
          <cell r="N51">
            <v>2745.6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39500546000147</v>
          </cell>
          <cell r="G52" t="str">
            <v>REC DISTRIBUIDORA HOSPITALAR LTDA</v>
          </cell>
          <cell r="H52" t="str">
            <v>B</v>
          </cell>
          <cell r="I52" t="str">
            <v>S</v>
          </cell>
          <cell r="J52" t="str">
            <v>1045</v>
          </cell>
          <cell r="K52" t="str">
            <v>16/08/2024</v>
          </cell>
          <cell r="L52" t="str">
            <v>26240839500546000147550010000010451404449426</v>
          </cell>
          <cell r="M52" t="str">
            <v>26 -  Pernambuco</v>
          </cell>
          <cell r="N52">
            <v>5054.3999999999996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12420164001048</v>
          </cell>
          <cell r="G53" t="str">
            <v>CM HOSPITALAR S A  RECIFE</v>
          </cell>
          <cell r="H53" t="str">
            <v>B</v>
          </cell>
          <cell r="I53" t="str">
            <v>S</v>
          </cell>
          <cell r="J53" t="str">
            <v>258767</v>
          </cell>
          <cell r="K53" t="str">
            <v>15/08/2024</v>
          </cell>
          <cell r="L53" t="str">
            <v>26240812420164001048550010002587671584950912</v>
          </cell>
          <cell r="M53" t="str">
            <v>26 -  Pernambuco</v>
          </cell>
          <cell r="N53">
            <v>23520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10779833000156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 t="str">
            <v>612577</v>
          </cell>
          <cell r="K54" t="str">
            <v>15/08/2024</v>
          </cell>
          <cell r="L54" t="str">
            <v>26240810779833000156550010006125771614601006</v>
          </cell>
          <cell r="M54" t="str">
            <v>26 -  Pernambuco</v>
          </cell>
          <cell r="N54">
            <v>410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24436602000154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138562</v>
          </cell>
          <cell r="K55" t="str">
            <v>15/08/2024</v>
          </cell>
          <cell r="L55" t="str">
            <v>26240824436602000154550010001385621140586004</v>
          </cell>
          <cell r="M55" t="str">
            <v>26 -  Pernambuco</v>
          </cell>
          <cell r="N55">
            <v>4630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9441460000120</v>
          </cell>
          <cell r="G56" t="str">
            <v>PADRAO DISTRIBUIDORA DE PRODUTOS E EQUIPAMENTOS HOSPI</v>
          </cell>
          <cell r="H56" t="str">
            <v>B</v>
          </cell>
          <cell r="I56" t="str">
            <v>S</v>
          </cell>
          <cell r="J56" t="str">
            <v>353561</v>
          </cell>
          <cell r="K56" t="str">
            <v>16/08/2024</v>
          </cell>
          <cell r="L56" t="str">
            <v>26240809441460000120550010003535611208174416</v>
          </cell>
          <cell r="M56" t="str">
            <v>26 -  Pernambuco</v>
          </cell>
          <cell r="N56">
            <v>291.81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15220807000107</v>
          </cell>
          <cell r="G57" t="str">
            <v>BCIPHARMA IMPORTADORA E DISTRIBUIDORA LTDA</v>
          </cell>
          <cell r="H57" t="str">
            <v>B</v>
          </cell>
          <cell r="I57" t="str">
            <v>S</v>
          </cell>
          <cell r="J57" t="str">
            <v>844</v>
          </cell>
          <cell r="K57" t="str">
            <v>15/08/2024</v>
          </cell>
          <cell r="L57" t="str">
            <v>26240815220807000107550010000008441928868462</v>
          </cell>
          <cell r="M57" t="str">
            <v>26 -  Pernambuco</v>
          </cell>
          <cell r="N57">
            <v>870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24425720000167</v>
          </cell>
          <cell r="G58" t="str">
            <v>ORIGINAL SUPRIMENTOS E EQUIPAMENTOS LTDA</v>
          </cell>
          <cell r="H58" t="str">
            <v>B</v>
          </cell>
          <cell r="I58" t="str">
            <v>S</v>
          </cell>
          <cell r="J58" t="str">
            <v>8941</v>
          </cell>
          <cell r="K58" t="str">
            <v>15/08/2024</v>
          </cell>
          <cell r="L58" t="str">
            <v>26240824425720000167550010000089411490084209</v>
          </cell>
          <cell r="M58" t="str">
            <v>26 -  Pernambuco</v>
          </cell>
          <cell r="N58">
            <v>2500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4922653000189</v>
          </cell>
          <cell r="G59" t="str">
            <v>NORDESTE  HOSPITALAR  EIRELI</v>
          </cell>
          <cell r="H59" t="str">
            <v>B</v>
          </cell>
          <cell r="I59" t="str">
            <v>S</v>
          </cell>
          <cell r="J59" t="str">
            <v>20512</v>
          </cell>
          <cell r="K59" t="str">
            <v>20/08/2024</v>
          </cell>
          <cell r="L59" t="str">
            <v>26240804922653000189550010000205121000151624</v>
          </cell>
          <cell r="M59" t="str">
            <v>26 -  Pernambuco</v>
          </cell>
          <cell r="N59">
            <v>777.8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10779833000156</v>
          </cell>
          <cell r="G60" t="str">
            <v>MEDICAL MERCANTIL DE APAR MEDICA LTDA</v>
          </cell>
          <cell r="H60" t="str">
            <v>B</v>
          </cell>
          <cell r="I60" t="str">
            <v>S</v>
          </cell>
          <cell r="J60" t="str">
            <v>612559</v>
          </cell>
          <cell r="K60" t="str">
            <v>15/08/2024</v>
          </cell>
          <cell r="L60" t="str">
            <v>26240810779833000156550010006125591614583000</v>
          </cell>
          <cell r="M60" t="str">
            <v>26 -  Pernambuco</v>
          </cell>
          <cell r="N60">
            <v>2314.92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4614288000145</v>
          </cell>
          <cell r="G61" t="str">
            <v>DISK LIFE COMERCIO DE PRODUTOS CIRURGICOS LTDA</v>
          </cell>
          <cell r="H61" t="str">
            <v>B</v>
          </cell>
          <cell r="I61" t="str">
            <v>S</v>
          </cell>
          <cell r="J61" t="str">
            <v>8801</v>
          </cell>
          <cell r="K61" t="str">
            <v>19/08/2024</v>
          </cell>
          <cell r="L61" t="str">
            <v>26240804614288000145550010000088011727135526</v>
          </cell>
          <cell r="M61" t="str">
            <v>26 -  Pernambuco</v>
          </cell>
          <cell r="N61">
            <v>23628.92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66437831000133</v>
          </cell>
          <cell r="G62" t="str">
            <v>HTS TECNOLOGIA EM SAUDE COMERCIO IMPORTACAO E EXPORT</v>
          </cell>
          <cell r="H62" t="str">
            <v>B</v>
          </cell>
          <cell r="I62" t="str">
            <v>S</v>
          </cell>
          <cell r="J62" t="str">
            <v>197038</v>
          </cell>
          <cell r="K62" t="str">
            <v>15/08/2024</v>
          </cell>
          <cell r="L62" t="str">
            <v>31240866437831000133550010001970381556294724</v>
          </cell>
          <cell r="M62" t="str">
            <v>31 -  Minas Gerais</v>
          </cell>
          <cell r="N62">
            <v>11070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28145496000100</v>
          </cell>
          <cell r="G63" t="str">
            <v>IGEMEDIC DISTRIBUIDORA HOSPITALAR LTDA</v>
          </cell>
          <cell r="H63" t="str">
            <v>B</v>
          </cell>
          <cell r="I63" t="str">
            <v>S</v>
          </cell>
          <cell r="J63" t="str">
            <v>3758</v>
          </cell>
          <cell r="K63" t="str">
            <v>19/08/2024</v>
          </cell>
          <cell r="L63" t="str">
            <v>26240828145496000100550010000037581996586803</v>
          </cell>
          <cell r="M63" t="str">
            <v>26 -  Pernambuco</v>
          </cell>
          <cell r="N63">
            <v>725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31673254000285</v>
          </cell>
          <cell r="G64" t="str">
            <v>LABORATORIOS B BRAUN SA</v>
          </cell>
          <cell r="H64" t="str">
            <v>B</v>
          </cell>
          <cell r="I64" t="str">
            <v>S</v>
          </cell>
          <cell r="J64" t="str">
            <v>103961</v>
          </cell>
          <cell r="K64" t="str">
            <v>05/08/2024</v>
          </cell>
          <cell r="L64" t="str">
            <v>35240831673254001680550000001039611979626055</v>
          </cell>
          <cell r="M64" t="str">
            <v>35 -  São Paulo</v>
          </cell>
          <cell r="N64">
            <v>1397.4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37844417000140</v>
          </cell>
          <cell r="G65" t="str">
            <v>LOG DISTRIBUIDORA DE PRODUTOS HOSPITALAR E HIGIENE PESS</v>
          </cell>
          <cell r="H65" t="str">
            <v>B</v>
          </cell>
          <cell r="I65" t="str">
            <v>S</v>
          </cell>
          <cell r="J65" t="str">
            <v>4773</v>
          </cell>
          <cell r="K65" t="str">
            <v>16/08/2024</v>
          </cell>
          <cell r="L65" t="str">
            <v>26240837844417000140550010000047731615356280</v>
          </cell>
          <cell r="M65" t="str">
            <v>26 -  Pernambuco</v>
          </cell>
          <cell r="N65">
            <v>1484.6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24028351000179</v>
          </cell>
          <cell r="G66" t="str">
            <v>SOL E MAR CONFECCAO EIRELI</v>
          </cell>
          <cell r="H66" t="str">
            <v>B</v>
          </cell>
          <cell r="I66" t="str">
            <v>S</v>
          </cell>
          <cell r="J66" t="str">
            <v>1286</v>
          </cell>
          <cell r="K66" t="str">
            <v>19/08/2024</v>
          </cell>
          <cell r="L66" t="str">
            <v>26240824028351000179550010000012861461621207</v>
          </cell>
          <cell r="M66" t="str">
            <v>26 -  Pernambuco</v>
          </cell>
          <cell r="N66">
            <v>19200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8675394000190</v>
          </cell>
          <cell r="G67" t="str">
            <v>SAFE SUPORTE A VIDA COMERCIO INTERNACIONAL LTDA</v>
          </cell>
          <cell r="H67" t="str">
            <v>B</v>
          </cell>
          <cell r="I67" t="str">
            <v>S</v>
          </cell>
          <cell r="J67" t="str">
            <v>51346</v>
          </cell>
          <cell r="K67" t="str">
            <v>16/08/2024</v>
          </cell>
          <cell r="L67" t="str">
            <v>26240808675394000190550010000513461210518122</v>
          </cell>
          <cell r="M67" t="str">
            <v>26 -  Pernambuco</v>
          </cell>
          <cell r="N67">
            <v>3200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4656809000127</v>
          </cell>
          <cell r="G68" t="str">
            <v>MEDEVICE DO BRASIL COMERCIAL LTDA</v>
          </cell>
          <cell r="H68" t="str">
            <v>B</v>
          </cell>
          <cell r="I68" t="str">
            <v>S</v>
          </cell>
          <cell r="J68" t="str">
            <v>20029</v>
          </cell>
          <cell r="K68" t="str">
            <v>15/08/2024</v>
          </cell>
          <cell r="L68" t="str">
            <v>26240804656809000127550010000200291704984903</v>
          </cell>
          <cell r="M68" t="str">
            <v>26 -  Pernambuco</v>
          </cell>
          <cell r="N68">
            <v>4536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46208885000110</v>
          </cell>
          <cell r="G69" t="str">
            <v>MD DISTRIBUIDORA DE MEDICAMENTOS LTDA</v>
          </cell>
          <cell r="H69" t="str">
            <v>B</v>
          </cell>
          <cell r="I69" t="str">
            <v>S</v>
          </cell>
          <cell r="J69" t="str">
            <v>257</v>
          </cell>
          <cell r="K69" t="str">
            <v>15/08/2024</v>
          </cell>
          <cell r="L69" t="str">
            <v>26240846208885000110550010000002571851998443</v>
          </cell>
          <cell r="M69" t="str">
            <v>26 -  Pernambuco</v>
          </cell>
          <cell r="N69">
            <v>1169.28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52815121000195</v>
          </cell>
          <cell r="G70" t="str">
            <v>ANCORA - SUPRIMENTOS E DISTRIBUIÇÃO DE PRODUTOS DE HIGI</v>
          </cell>
          <cell r="H70" t="str">
            <v>B</v>
          </cell>
          <cell r="I70" t="str">
            <v>S</v>
          </cell>
          <cell r="J70" t="str">
            <v>415</v>
          </cell>
          <cell r="K70" t="str">
            <v>20/08/2024</v>
          </cell>
          <cell r="L70" t="str">
            <v>26240852815121000195550010000004151438337950</v>
          </cell>
          <cell r="M70" t="str">
            <v>26 -  Pernambuco</v>
          </cell>
          <cell r="N70">
            <v>384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464117</v>
          </cell>
          <cell r="K71" t="str">
            <v>21/08/2024</v>
          </cell>
          <cell r="L71" t="str">
            <v>26240808778201000126550010004641171555460873</v>
          </cell>
          <cell r="M71" t="str">
            <v>26 -  Pernambuco</v>
          </cell>
          <cell r="N71">
            <v>46027.25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37238930000198</v>
          </cell>
          <cell r="G72" t="str">
            <v>T. G. DE BARROS EQUIPAMENTOS HOSPITALARES</v>
          </cell>
          <cell r="H72" t="str">
            <v>B</v>
          </cell>
          <cell r="I72" t="str">
            <v>S</v>
          </cell>
          <cell r="J72" t="str">
            <v>590</v>
          </cell>
          <cell r="K72" t="str">
            <v>22/08/2024</v>
          </cell>
          <cell r="L72" t="str">
            <v>26240837238930000198550010000005901000096999</v>
          </cell>
          <cell r="M72" t="str">
            <v>26 -  Pernambuco</v>
          </cell>
          <cell r="N72">
            <v>21572.5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40829708000174</v>
          </cell>
          <cell r="G73" t="str">
            <v>JRV HOSPITALAR COMERCIO E REPRESENTACAO EIRELI</v>
          </cell>
          <cell r="H73" t="str">
            <v>B</v>
          </cell>
          <cell r="I73" t="str">
            <v>S</v>
          </cell>
          <cell r="J73" t="str">
            <v>5894</v>
          </cell>
          <cell r="K73" t="str">
            <v>20/08/2024</v>
          </cell>
          <cell r="L73" t="str">
            <v>26240840829708000174550010000058941954295241</v>
          </cell>
          <cell r="M73" t="str">
            <v>26 -  Pernambuco</v>
          </cell>
          <cell r="N73">
            <v>6715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12340717000161</v>
          </cell>
          <cell r="G74" t="str">
            <v>POINT SUTURE DO BRASIL</v>
          </cell>
          <cell r="H74" t="str">
            <v>B</v>
          </cell>
          <cell r="I74" t="str">
            <v>S</v>
          </cell>
          <cell r="J74" t="str">
            <v>99432</v>
          </cell>
          <cell r="K74" t="str">
            <v>19/08/2024</v>
          </cell>
          <cell r="L74" t="str">
            <v>23240812340717000161550010000994321719733036</v>
          </cell>
          <cell r="M74" t="str">
            <v>23 -  Ceará</v>
          </cell>
          <cell r="N74">
            <v>4733.59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32137424000199</v>
          </cell>
          <cell r="G75" t="str">
            <v>ALKO DO BRASIL INDUSTRIA E COMERCIO LTDA</v>
          </cell>
          <cell r="H75" t="str">
            <v>B</v>
          </cell>
          <cell r="I75" t="str">
            <v>S</v>
          </cell>
          <cell r="J75" t="str">
            <v>76167</v>
          </cell>
          <cell r="K75" t="str">
            <v>15/08/2024</v>
          </cell>
          <cell r="L75" t="str">
            <v>33240832137424000199550550000761671589255716</v>
          </cell>
          <cell r="M75" t="str">
            <v>33 -  Rio de Janeiro</v>
          </cell>
          <cell r="N75">
            <v>3150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31673254000285</v>
          </cell>
          <cell r="G76" t="str">
            <v>LABORATORIOS B BRAUN SA</v>
          </cell>
          <cell r="H76" t="str">
            <v>B</v>
          </cell>
          <cell r="I76" t="str">
            <v>S</v>
          </cell>
          <cell r="J76" t="str">
            <v>222013</v>
          </cell>
          <cell r="K76" t="str">
            <v>22/08/2024</v>
          </cell>
          <cell r="L76" t="str">
            <v>26240831673254000285550000002220131668568138</v>
          </cell>
          <cell r="M76" t="str">
            <v>26 -  Pernambuco</v>
          </cell>
          <cell r="N76">
            <v>9747.2999999999993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9441460000120</v>
          </cell>
          <cell r="G77" t="str">
            <v>PADRAO DISTRIBUIDORA DE PRODUTOS E EQUIPAMENTOS HOSPI</v>
          </cell>
          <cell r="H77" t="str">
            <v>B</v>
          </cell>
          <cell r="I77" t="str">
            <v>S</v>
          </cell>
          <cell r="J77" t="str">
            <v>353964</v>
          </cell>
          <cell r="K77" t="str">
            <v>21/08/2024</v>
          </cell>
          <cell r="L77" t="str">
            <v>26240809441460000120550010003539641390158020</v>
          </cell>
          <cell r="M77" t="str">
            <v>26 -  Pernambuco</v>
          </cell>
          <cell r="N77">
            <v>963.12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70813</v>
          </cell>
          <cell r="K78" t="str">
            <v>16/08/2024</v>
          </cell>
          <cell r="L78" t="str">
            <v>26240803817043000152550010000708131107129475</v>
          </cell>
          <cell r="M78" t="str">
            <v>26 -  Pernambuco</v>
          </cell>
          <cell r="N78">
            <v>14445.05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8674752000301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37485</v>
          </cell>
          <cell r="K79" t="str">
            <v>16/08/2024</v>
          </cell>
          <cell r="L79" t="str">
            <v>26240808674752000301550010000374851130262714</v>
          </cell>
          <cell r="M79" t="str">
            <v>26 -  Pernambuco</v>
          </cell>
          <cell r="N79">
            <v>21660.63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8674752000140</v>
          </cell>
          <cell r="G80" t="str">
            <v xml:space="preserve">CIRURGICA MONTEBELLO LTDA </v>
          </cell>
          <cell r="H80" t="str">
            <v>B</v>
          </cell>
          <cell r="I80" t="str">
            <v>S</v>
          </cell>
          <cell r="J80" t="str">
            <v>207889</v>
          </cell>
          <cell r="K80" t="str">
            <v>16/08/2024</v>
          </cell>
          <cell r="L80" t="str">
            <v>26240808674752000301550010000374851130262714</v>
          </cell>
          <cell r="M80" t="str">
            <v>26 -  Pernambuco</v>
          </cell>
          <cell r="N80">
            <v>23240.49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37844417000140</v>
          </cell>
          <cell r="G81" t="str">
            <v>LOG DISTRIBUIDORA DE PRODUTOS HOSPITALAR E HIGIENE PESS</v>
          </cell>
          <cell r="H81" t="str">
            <v>B</v>
          </cell>
          <cell r="I81" t="str">
            <v>S</v>
          </cell>
          <cell r="J81" t="str">
            <v>4865</v>
          </cell>
          <cell r="K81" t="str">
            <v>27/08/2024</v>
          </cell>
          <cell r="L81" t="str">
            <v>26240837844417000140550010000048651775220142</v>
          </cell>
          <cell r="M81" t="str">
            <v>26 -  Pernambuco</v>
          </cell>
          <cell r="N81">
            <v>22256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18192961000100</v>
          </cell>
          <cell r="G82" t="str">
            <v>ULTRA MEDICAL COMERCIO DE MATERIAIS HOSP</v>
          </cell>
          <cell r="H82" t="str">
            <v>B</v>
          </cell>
          <cell r="I82" t="str">
            <v>S</v>
          </cell>
          <cell r="J82" t="str">
            <v>61588</v>
          </cell>
          <cell r="K82" t="str">
            <v>16/08/2024</v>
          </cell>
          <cell r="L82" t="str">
            <v>29240818192961000100550010000615881156215799</v>
          </cell>
          <cell r="M82" t="str">
            <v>29 -  Bahia</v>
          </cell>
          <cell r="N82">
            <v>17304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2684571000118</v>
          </cell>
          <cell r="G83" t="str">
            <v>DINAMICA HOSPITALAR LTDA</v>
          </cell>
          <cell r="H83" t="str">
            <v>B</v>
          </cell>
          <cell r="I83" t="str">
            <v>S</v>
          </cell>
          <cell r="J83" t="str">
            <v>11442</v>
          </cell>
          <cell r="K83" t="str">
            <v>26/08/2024</v>
          </cell>
          <cell r="L83" t="str">
            <v>26240802684571000118551030000114421000685008</v>
          </cell>
          <cell r="M83" t="str">
            <v>26 -  Pernambuco</v>
          </cell>
          <cell r="N83">
            <v>6320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37844417000140</v>
          </cell>
          <cell r="G84" t="str">
            <v>LOG DISTRIBUIDORA DE PRODUTOS HOSPITALAR E HIGIENE PESS</v>
          </cell>
          <cell r="H84" t="str">
            <v>B</v>
          </cell>
          <cell r="I84" t="str">
            <v>S</v>
          </cell>
          <cell r="J84" t="str">
            <v>4856</v>
          </cell>
          <cell r="K84" t="str">
            <v>27/08/2024</v>
          </cell>
          <cell r="L84" t="str">
            <v>26240837844417000140550010000048561392524573</v>
          </cell>
          <cell r="M84" t="str">
            <v>26 -  Pernambuco</v>
          </cell>
          <cell r="N84">
            <v>343.2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5044056000161</v>
          </cell>
          <cell r="G85" t="str">
            <v>DMH PRODUTOS HOSPITALARES LTDA EPP</v>
          </cell>
          <cell r="H85" t="str">
            <v>B</v>
          </cell>
          <cell r="I85" t="str">
            <v>S</v>
          </cell>
          <cell r="J85" t="str">
            <v>24805</v>
          </cell>
          <cell r="K85" t="str">
            <v>16/08/2024</v>
          </cell>
          <cell r="L85" t="str">
            <v>26240805044056000161550010000248051970271259</v>
          </cell>
          <cell r="M85" t="str">
            <v>26 -  Pernambuco</v>
          </cell>
          <cell r="N85">
            <v>3104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51680172000194</v>
          </cell>
          <cell r="G86" t="str">
            <v>GOOD MED SURGICAL LTDA</v>
          </cell>
          <cell r="H86" t="str">
            <v>B</v>
          </cell>
          <cell r="I86" t="str">
            <v>S</v>
          </cell>
          <cell r="J86" t="str">
            <v>1564</v>
          </cell>
          <cell r="K86" t="str">
            <v>28/08/2024</v>
          </cell>
          <cell r="L86" t="str">
            <v>26240851680172000194550010000015641199432541</v>
          </cell>
          <cell r="M86" t="str">
            <v>26 -  Pernambuco</v>
          </cell>
          <cell r="N86">
            <v>8718.7199999999993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7199135000177</v>
          </cell>
          <cell r="G87" t="str">
            <v>HOSPSETE - DISTRIBUIDORA DE MATERIAIS MEDICO HOSPITALAR</v>
          </cell>
          <cell r="H87" t="str">
            <v>B</v>
          </cell>
          <cell r="I87" t="str">
            <v>S</v>
          </cell>
          <cell r="J87" t="str">
            <v>18750</v>
          </cell>
          <cell r="K87" t="str">
            <v>27/08/2024</v>
          </cell>
          <cell r="L87" t="str">
            <v>26240807199135000177550010000187501000207742</v>
          </cell>
          <cell r="M87" t="str">
            <v>26 -  Pernambuco</v>
          </cell>
          <cell r="N87">
            <v>6780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12040718000190</v>
          </cell>
          <cell r="G88" t="str">
            <v>GRADUAL COMERCIO E SERVICOS EIRELI</v>
          </cell>
          <cell r="H88" t="str">
            <v>B</v>
          </cell>
          <cell r="I88" t="str">
            <v>S</v>
          </cell>
          <cell r="J88" t="str">
            <v>21688</v>
          </cell>
          <cell r="K88" t="str">
            <v>15/08/2024</v>
          </cell>
          <cell r="L88" t="str">
            <v>25240812040718000190550010000216881119801606</v>
          </cell>
          <cell r="M88" t="str">
            <v>25 -  Paraíba</v>
          </cell>
          <cell r="N88">
            <v>4167.5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48832623000157</v>
          </cell>
          <cell r="G89" t="str">
            <v>MEDCORP SOCIEDADE UNIPESSOAL LTDA</v>
          </cell>
          <cell r="H89" t="str">
            <v>B</v>
          </cell>
          <cell r="I89" t="str">
            <v>S</v>
          </cell>
          <cell r="J89" t="str">
            <v>40</v>
          </cell>
          <cell r="K89" t="str">
            <v>29/08/2024</v>
          </cell>
          <cell r="L89" t="str">
            <v>26240848832623000157550010000000401148125921</v>
          </cell>
          <cell r="M89" t="str">
            <v>26 -  Pernambuco</v>
          </cell>
          <cell r="N89">
            <v>18900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8674752000301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37856</v>
          </cell>
          <cell r="K90" t="str">
            <v>28/08/2024</v>
          </cell>
          <cell r="L90" t="str">
            <v>26240808674752000301550010000378561095652922</v>
          </cell>
          <cell r="M90" t="str">
            <v>26 -  Pernambuco</v>
          </cell>
          <cell r="N90">
            <v>1720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9342946000534</v>
          </cell>
          <cell r="G91" t="str">
            <v>PRIME MEDICAL COMERCIO DE MATERIAL MEDICO LTDA</v>
          </cell>
          <cell r="H91" t="str">
            <v>B</v>
          </cell>
          <cell r="I91" t="str">
            <v>S</v>
          </cell>
          <cell r="J91" t="str">
            <v>6171</v>
          </cell>
          <cell r="K91" t="str">
            <v>27/08/2024</v>
          </cell>
          <cell r="L91" t="str">
            <v>26240809342946000534550020000061711596073663</v>
          </cell>
          <cell r="M91" t="str">
            <v>26 -  Pernambuco</v>
          </cell>
          <cell r="N91">
            <v>3600</v>
          </cell>
        </row>
        <row r="92">
          <cell r="C92" t="str">
            <v>HOSPITAL NOSSA SENHORA DAS GRAÇAS - ANTIGO ALFA - CG Nº 024/2022</v>
          </cell>
          <cell r="E92" t="str">
            <v>3.4 - Material Farmacológico</v>
          </cell>
          <cell r="F92">
            <v>7752236000123</v>
          </cell>
          <cell r="G92" t="str">
            <v>MEDILAR IMPORTACAO E DISTRIBUICAO DE PRODUTOS MEDICO H</v>
          </cell>
          <cell r="H92" t="str">
            <v>B</v>
          </cell>
          <cell r="I92" t="str">
            <v>S</v>
          </cell>
          <cell r="J92" t="str">
            <v>1100784</v>
          </cell>
          <cell r="K92" t="str">
            <v>19/07/2024</v>
          </cell>
          <cell r="L92" t="str">
            <v>43240707752236000123550010011007841710084645</v>
          </cell>
          <cell r="M92" t="str">
            <v>43 -  Rio Grande do Sul</v>
          </cell>
          <cell r="N92">
            <v>2349.9</v>
          </cell>
        </row>
        <row r="93">
          <cell r="C93" t="str">
            <v>HOSPITAL NOSSA SENHORA DAS GRAÇAS - ANTIGO ALFA - CG Nº 024/2022</v>
          </cell>
          <cell r="E93" t="str">
            <v>3.4 - Material Farmacológico</v>
          </cell>
          <cell r="F93">
            <v>7160019000144</v>
          </cell>
          <cell r="G93" t="str">
            <v>VITALE COMERCIO SA</v>
          </cell>
          <cell r="H93" t="str">
            <v>B</v>
          </cell>
          <cell r="I93" t="str">
            <v>S</v>
          </cell>
          <cell r="J93" t="str">
            <v>153849</v>
          </cell>
          <cell r="K93" t="str">
            <v>30/07/2024</v>
          </cell>
          <cell r="L93" t="str">
            <v>26240707160019000144550010001538491404533819</v>
          </cell>
          <cell r="M93" t="str">
            <v>26 -  Pernambuco</v>
          </cell>
          <cell r="N93">
            <v>17325</v>
          </cell>
        </row>
        <row r="94">
          <cell r="C94" t="str">
            <v>HOSPITAL NOSSA SENHORA DAS GRAÇAS - ANTIGO ALFA - CG Nº 024/2022</v>
          </cell>
          <cell r="E94" t="str">
            <v>3.4 - Material Farmacológico</v>
          </cell>
          <cell r="F94">
            <v>5106015000152</v>
          </cell>
          <cell r="G94" t="str">
            <v>CALL MED COM. DE MED. E REPRESENTACOES</v>
          </cell>
          <cell r="H94" t="str">
            <v>B</v>
          </cell>
          <cell r="I94" t="str">
            <v>S</v>
          </cell>
          <cell r="J94" t="str">
            <v>119747</v>
          </cell>
          <cell r="K94" t="str">
            <v>29/07/2024</v>
          </cell>
          <cell r="L94" t="str">
            <v>23240705106015000152550010001197471001283348</v>
          </cell>
          <cell r="M94" t="str">
            <v>23 -  Ceará</v>
          </cell>
          <cell r="N94">
            <v>6180.5</v>
          </cell>
        </row>
        <row r="95">
          <cell r="C95" t="str">
            <v>HOSPITAL NOSSA SENHORA DAS GRAÇAS - ANTIGO ALFA - CG Nº 024/2022</v>
          </cell>
          <cell r="E95" t="str">
            <v>3.4 - Material Farmacológico</v>
          </cell>
          <cell r="F95">
            <v>21381761000100</v>
          </cell>
          <cell r="G95" t="str">
            <v>SIX DISTRIBUIDORA HOSPITALAR LTDA</v>
          </cell>
          <cell r="H95" t="str">
            <v>B</v>
          </cell>
          <cell r="I95" t="str">
            <v>S</v>
          </cell>
          <cell r="J95" t="str">
            <v>68608</v>
          </cell>
          <cell r="K95" t="str">
            <v>31/07/2024</v>
          </cell>
          <cell r="L95" t="str">
            <v>26240721381761000100550010000686081359001590</v>
          </cell>
          <cell r="M95" t="str">
            <v>26 -  Pernambuco</v>
          </cell>
          <cell r="N95">
            <v>15574</v>
          </cell>
        </row>
        <row r="96">
          <cell r="C96" t="str">
            <v>HOSPITAL NOSSA SENHORA DAS GRAÇAS - ANTIGO ALFA - CG Nº 024/2022</v>
          </cell>
          <cell r="E96" t="str">
            <v>3.4 - Material Farmacológico</v>
          </cell>
          <cell r="F96">
            <v>23664355000180</v>
          </cell>
          <cell r="G96" t="str">
            <v>INJEMED MEDICAMENTOS ESPECIAIS LTDA</v>
          </cell>
          <cell r="H96" t="str">
            <v>B</v>
          </cell>
          <cell r="I96" t="str">
            <v>S</v>
          </cell>
          <cell r="J96" t="str">
            <v>24689</v>
          </cell>
          <cell r="K96" t="str">
            <v>02/08/2024</v>
          </cell>
          <cell r="L96" t="str">
            <v>31240823664355000180550010000246891884825272</v>
          </cell>
          <cell r="M96" t="str">
            <v>31 -  Minas Gerais</v>
          </cell>
          <cell r="N96">
            <v>3596</v>
          </cell>
        </row>
        <row r="97">
          <cell r="C97" t="str">
            <v>HOSPITAL NOSSA SENHORA DAS GRAÇAS - ANTIGO ALFA - CG Nº 024/2022</v>
          </cell>
          <cell r="E97" t="str">
            <v>3.4 - Material Farmacológico</v>
          </cell>
          <cell r="F97">
            <v>8778201000126</v>
          </cell>
          <cell r="G97" t="str">
            <v>DROGAFONTE LTDA</v>
          </cell>
          <cell r="H97" t="str">
            <v>B</v>
          </cell>
          <cell r="I97" t="str">
            <v>S</v>
          </cell>
          <cell r="J97" t="str">
            <v>461507</v>
          </cell>
          <cell r="K97" t="str">
            <v>06/08/2024</v>
          </cell>
          <cell r="L97" t="str">
            <v>26240808778201000126550010004615071691538066</v>
          </cell>
          <cell r="M97" t="str">
            <v>26 -  Pernambuco</v>
          </cell>
          <cell r="N97">
            <v>1020</v>
          </cell>
        </row>
        <row r="98">
          <cell r="C98" t="str">
            <v>HOSPITAL NOSSA SENHORA DAS GRAÇAS - ANTIGO ALFA - CG Nº 024/2022</v>
          </cell>
          <cell r="E98" t="str">
            <v>3.4 - Material Farmacológico</v>
          </cell>
          <cell r="F98">
            <v>8778201000126</v>
          </cell>
          <cell r="G98" t="str">
            <v>DROGAFONTE LTDA</v>
          </cell>
          <cell r="H98" t="str">
            <v>B</v>
          </cell>
          <cell r="I98" t="str">
            <v>S</v>
          </cell>
          <cell r="J98" t="str">
            <v>461517</v>
          </cell>
          <cell r="K98" t="str">
            <v>06/08/2024</v>
          </cell>
          <cell r="L98" t="str">
            <v>26240808778201000126550010004615171840296715</v>
          </cell>
          <cell r="M98" t="str">
            <v>26 -  Pernambuco</v>
          </cell>
          <cell r="N98">
            <v>166.06</v>
          </cell>
        </row>
        <row r="99">
          <cell r="C99" t="str">
            <v>HOSPITAL NOSSA SENHORA DAS GRAÇAS - ANTIGO ALFA - CG Nº 024/2022</v>
          </cell>
          <cell r="E99" t="str">
            <v>3.4 - Material Farmacológico</v>
          </cell>
          <cell r="F99">
            <v>8778201000126</v>
          </cell>
          <cell r="G99" t="str">
            <v>DROGAFONTE LTDA</v>
          </cell>
          <cell r="H99" t="str">
            <v>B</v>
          </cell>
          <cell r="I99" t="str">
            <v>S</v>
          </cell>
          <cell r="J99" t="str">
            <v>461793</v>
          </cell>
          <cell r="K99" t="str">
            <v>08/08/2024</v>
          </cell>
          <cell r="L99" t="str">
            <v>26240808778201000126550010004317931502012230</v>
          </cell>
          <cell r="M99" t="str">
            <v>26 -  Pernambuco</v>
          </cell>
          <cell r="N99">
            <v>1461.6</v>
          </cell>
        </row>
        <row r="100">
          <cell r="C100" t="str">
            <v>HOSPITAL NOSSA SENHORA DAS GRAÇAS - ANTIGO ALFA - CG Nº 024/2022</v>
          </cell>
          <cell r="E100" t="str">
            <v>3.4 - Material Farmacológico</v>
          </cell>
          <cell r="F100">
            <v>7484373000124</v>
          </cell>
          <cell r="G100" t="str">
            <v>UNI HOSPITALAR</v>
          </cell>
          <cell r="H100" t="str">
            <v>B</v>
          </cell>
          <cell r="I100" t="str">
            <v>S</v>
          </cell>
          <cell r="J100" t="str">
            <v>205260</v>
          </cell>
          <cell r="K100" t="str">
            <v>09/08/2024</v>
          </cell>
          <cell r="L100" t="str">
            <v>26240807484373000124550010002052601359591012</v>
          </cell>
          <cell r="M100" t="str">
            <v>26 -  Pernambuco</v>
          </cell>
          <cell r="N100">
            <v>2361.3200000000002</v>
          </cell>
        </row>
        <row r="101">
          <cell r="C101" t="str">
            <v>HOSPITAL NOSSA SENHORA DAS GRAÇAS - ANTIGO ALFA - CG Nº 024/2022</v>
          </cell>
          <cell r="E101" t="str">
            <v>3.4 - Material Farmacológico</v>
          </cell>
          <cell r="F101">
            <v>8778201000126</v>
          </cell>
          <cell r="G101" t="str">
            <v>DROGAFONTE LTDA</v>
          </cell>
          <cell r="H101" t="str">
            <v>B</v>
          </cell>
          <cell r="I101" t="str">
            <v>S</v>
          </cell>
          <cell r="J101" t="str">
            <v>462877</v>
          </cell>
          <cell r="K101" t="str">
            <v>14/08/2024</v>
          </cell>
          <cell r="L101" t="str">
            <v>26240808778201000126550010004628771793883159</v>
          </cell>
          <cell r="M101" t="str">
            <v>26 -  Pernambuco</v>
          </cell>
          <cell r="N101">
            <v>11.15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8778201000126</v>
          </cell>
          <cell r="G102" t="str">
            <v>DROGAFONTE LTDA</v>
          </cell>
          <cell r="H102" t="str">
            <v>B</v>
          </cell>
          <cell r="I102" t="str">
            <v>S</v>
          </cell>
          <cell r="J102" t="str">
            <v>462875</v>
          </cell>
          <cell r="K102" t="str">
            <v>14/08/2024</v>
          </cell>
          <cell r="L102" t="str">
            <v>26240808778201000126550010004628751176830985</v>
          </cell>
          <cell r="M102" t="str">
            <v>26 -  Pernambuco</v>
          </cell>
          <cell r="N102">
            <v>452.87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11449180000100</v>
          </cell>
          <cell r="G103" t="str">
            <v>DPROSMED DISTRIBUIDORA DE PRODUTOS MEDICOS HOSPITALA</v>
          </cell>
          <cell r="H103" t="str">
            <v>B</v>
          </cell>
          <cell r="I103" t="str">
            <v>S</v>
          </cell>
          <cell r="J103" t="str">
            <v>72083</v>
          </cell>
          <cell r="K103" t="str">
            <v>15/08/2024</v>
          </cell>
          <cell r="L103" t="str">
            <v>26240811449180000100550010000720831000420060</v>
          </cell>
          <cell r="M103" t="str">
            <v>26 -  Pernambuco</v>
          </cell>
          <cell r="N103">
            <v>3462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67729178000653</v>
          </cell>
          <cell r="G104" t="str">
            <v>COMERCIAL CIRURGICA RIOCLARENSE LTDA</v>
          </cell>
          <cell r="H104" t="str">
            <v>B</v>
          </cell>
          <cell r="I104" t="str">
            <v>S</v>
          </cell>
          <cell r="J104" t="str">
            <v>83319</v>
          </cell>
          <cell r="K104" t="str">
            <v>16/08/2024</v>
          </cell>
          <cell r="L104" t="str">
            <v>26240867729178000653550010000833191831647676</v>
          </cell>
          <cell r="M104" t="str">
            <v>26 -  Pernambuco</v>
          </cell>
          <cell r="N104">
            <v>4290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9007162000126</v>
          </cell>
          <cell r="G105" t="str">
            <v>MAUES LOBATO COMERCIO E REPRESENTACOES</v>
          </cell>
          <cell r="H105" t="str">
            <v>B</v>
          </cell>
          <cell r="I105" t="str">
            <v>S</v>
          </cell>
          <cell r="J105" t="str">
            <v>98739</v>
          </cell>
          <cell r="K105" t="str">
            <v>15/08/2024</v>
          </cell>
          <cell r="L105" t="str">
            <v>26240809007162000126550010000987391516170698</v>
          </cell>
          <cell r="M105" t="str">
            <v>26 -  Pernambuco</v>
          </cell>
          <cell r="N105">
            <v>15131.52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35753111000153</v>
          </cell>
          <cell r="G106" t="str">
            <v>NORD PRODUTOS EM SAUDE LTDA</v>
          </cell>
          <cell r="H106" t="str">
            <v>B</v>
          </cell>
          <cell r="I106" t="str">
            <v>S</v>
          </cell>
          <cell r="J106" t="str">
            <v>28997</v>
          </cell>
          <cell r="K106" t="str">
            <v>15/08/2024</v>
          </cell>
          <cell r="L106" t="str">
            <v>26240835753111000153550010000289971000384032</v>
          </cell>
          <cell r="M106" t="str">
            <v>26 -  Pernambuco</v>
          </cell>
          <cell r="N106">
            <v>24768.7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67729178000653</v>
          </cell>
          <cell r="G107" t="str">
            <v>COMERCIAL CIRURGICA RIOCLARENSE LTDA</v>
          </cell>
          <cell r="H107" t="str">
            <v>B</v>
          </cell>
          <cell r="I107" t="str">
            <v>S</v>
          </cell>
          <cell r="J107" t="str">
            <v>83279</v>
          </cell>
          <cell r="K107" t="str">
            <v>15/08/2024</v>
          </cell>
          <cell r="L107" t="str">
            <v>26240867729178000653550010000832791133199638</v>
          </cell>
          <cell r="M107" t="str">
            <v>26 -  Pernambuco</v>
          </cell>
          <cell r="N107">
            <v>1811.52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67729178000653</v>
          </cell>
          <cell r="G108" t="str">
            <v>COMERCIAL CIRURGICA RIOCLARENSE LTDA</v>
          </cell>
          <cell r="H108" t="str">
            <v>B</v>
          </cell>
          <cell r="I108" t="str">
            <v>S</v>
          </cell>
          <cell r="J108" t="str">
            <v>83328</v>
          </cell>
          <cell r="K108" t="str">
            <v>16/08/2024</v>
          </cell>
          <cell r="L108" t="str">
            <v>26240867729178000653550010000833281795481458</v>
          </cell>
          <cell r="M108" t="str">
            <v>26 -  Pernambuco</v>
          </cell>
          <cell r="N108">
            <v>1251.5999999999999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7160019000144</v>
          </cell>
          <cell r="G109" t="str">
            <v>VITALE COMERCIO SA</v>
          </cell>
          <cell r="H109" t="str">
            <v>B</v>
          </cell>
          <cell r="I109" t="str">
            <v>S</v>
          </cell>
          <cell r="J109" t="str">
            <v>155120</v>
          </cell>
          <cell r="K109" t="str">
            <v>15/08/2024</v>
          </cell>
          <cell r="L109" t="str">
            <v>26240807160019000144550010001551201988464630</v>
          </cell>
          <cell r="M109" t="str">
            <v>26 -  Pernambuco</v>
          </cell>
          <cell r="N109">
            <v>16000</v>
          </cell>
        </row>
        <row r="110">
          <cell r="E110" t="str">
            <v/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10854165000184</v>
          </cell>
          <cell r="G111" t="str">
            <v>F &amp; F DISTIBUIDORA DE PRODUTOS FARMACEUTICOS LTDA</v>
          </cell>
          <cell r="H111" t="str">
            <v>B</v>
          </cell>
          <cell r="I111" t="str">
            <v>S</v>
          </cell>
          <cell r="J111" t="str">
            <v>293138</v>
          </cell>
          <cell r="K111" t="str">
            <v>15/08/2024</v>
          </cell>
          <cell r="L111" t="str">
            <v>26240810854165000184550010002931381787809200</v>
          </cell>
          <cell r="M111" t="str">
            <v>26 -  Pernambuco</v>
          </cell>
          <cell r="N111">
            <v>33015.32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44734671002286</v>
          </cell>
          <cell r="G112" t="str">
            <v>CRISTALIA PRODUTOS QUIMICOS FARMACEUTICOS LTDA</v>
          </cell>
          <cell r="H112" t="str">
            <v>B</v>
          </cell>
          <cell r="I112" t="str">
            <v>S</v>
          </cell>
          <cell r="J112" t="str">
            <v>457961</v>
          </cell>
          <cell r="K112" t="str">
            <v>14/08/2024</v>
          </cell>
          <cell r="L112" t="str">
            <v>35240844734671002286550100004579611526045553</v>
          </cell>
          <cell r="M112" t="str">
            <v>35 -  São Paulo</v>
          </cell>
          <cell r="N112">
            <v>2060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12882932000194</v>
          </cell>
          <cell r="G113" t="str">
            <v>EXOMED REPRESENT DE MEDICAMENTOS LTDA</v>
          </cell>
          <cell r="H113" t="str">
            <v>B</v>
          </cell>
          <cell r="I113" t="str">
            <v>S</v>
          </cell>
          <cell r="J113" t="str">
            <v>184950</v>
          </cell>
          <cell r="K113" t="str">
            <v>16/08/2024</v>
          </cell>
          <cell r="L113" t="str">
            <v>26240812882932000194550010001849501688816930</v>
          </cell>
          <cell r="M113" t="str">
            <v>26 -  Pernambuco</v>
          </cell>
          <cell r="N113">
            <v>15270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7484373000124</v>
          </cell>
          <cell r="G114" t="str">
            <v>UNI HOSPITALAR</v>
          </cell>
          <cell r="H114" t="str">
            <v>B</v>
          </cell>
          <cell r="I114" t="str">
            <v>S</v>
          </cell>
          <cell r="J114" t="str">
            <v>206005</v>
          </cell>
          <cell r="K114" t="str">
            <v>19/08/2024</v>
          </cell>
          <cell r="L114" t="str">
            <v>26240807484373000124550010002060051632165052</v>
          </cell>
          <cell r="M114" t="str">
            <v>26 -  Pernambuco</v>
          </cell>
          <cell r="N114">
            <v>119961.2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8778201000126</v>
          </cell>
          <cell r="G115" t="str">
            <v>DROGAFONTE LTDA</v>
          </cell>
          <cell r="H115" t="str">
            <v>B</v>
          </cell>
          <cell r="I115" t="str">
            <v>S</v>
          </cell>
          <cell r="J115" t="str">
            <v>463421</v>
          </cell>
          <cell r="K115" t="str">
            <v>16/08/2024</v>
          </cell>
          <cell r="L115" t="str">
            <v>26240808778201000126550010004634211339605588</v>
          </cell>
          <cell r="M115" t="str">
            <v>26 -  Pernambuco</v>
          </cell>
          <cell r="N115">
            <v>144071.09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10854165000184</v>
          </cell>
          <cell r="G116" t="str">
            <v>F &amp; F DISTIBUIDORA DE PRODUTOS FARMACEUTICOS LTDA</v>
          </cell>
          <cell r="H116" t="str">
            <v>B</v>
          </cell>
          <cell r="I116" t="str">
            <v>S</v>
          </cell>
          <cell r="J116" t="str">
            <v>293230</v>
          </cell>
          <cell r="K116" t="str">
            <v>16/08/2024</v>
          </cell>
          <cell r="L116" t="str">
            <v>26240810854165000184550010002932301101906216</v>
          </cell>
          <cell r="M116" t="str">
            <v>26 -  Pernambuco</v>
          </cell>
          <cell r="N116">
            <v>4400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5106015000152</v>
          </cell>
          <cell r="G117" t="str">
            <v>CALL MED COM. DE MED. E REPRESENTACOES</v>
          </cell>
          <cell r="H117" t="str">
            <v>B</v>
          </cell>
          <cell r="I117" t="str">
            <v>S</v>
          </cell>
          <cell r="J117" t="str">
            <v>120402</v>
          </cell>
          <cell r="K117" t="str">
            <v>16/08/2024</v>
          </cell>
          <cell r="L117" t="str">
            <v>23240805106015000152550010001204021001290130</v>
          </cell>
          <cell r="M117" t="str">
            <v>23 -  Ceará</v>
          </cell>
          <cell r="N117">
            <v>5342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2368130000298</v>
          </cell>
          <cell r="G118" t="str">
            <v>FARMASHOPPING LTDA</v>
          </cell>
          <cell r="H118" t="str">
            <v>B</v>
          </cell>
          <cell r="I118" t="str">
            <v>S</v>
          </cell>
          <cell r="J118" t="str">
            <v>81988</v>
          </cell>
          <cell r="K118" t="str">
            <v>20/08/2024</v>
          </cell>
          <cell r="L118" t="str">
            <v>26240802368130000298550010000819881005802260</v>
          </cell>
          <cell r="M118" t="str">
            <v>26 -  Pernambuco</v>
          </cell>
          <cell r="N118">
            <v>11500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22580510000118</v>
          </cell>
          <cell r="G119" t="str">
            <v>UNIFAR DISTRIBUIDORA DE MEDICAMENTOS LTDA</v>
          </cell>
          <cell r="H119" t="str">
            <v>B</v>
          </cell>
          <cell r="I119" t="str">
            <v>S</v>
          </cell>
          <cell r="J119" t="str">
            <v>63962</v>
          </cell>
          <cell r="K119" t="str">
            <v>16/08/2024</v>
          </cell>
          <cell r="L119" t="str">
            <v>26240822580510000118550010000639621000518349</v>
          </cell>
          <cell r="M119" t="str">
            <v>26 -  Pernambuco</v>
          </cell>
          <cell r="N119">
            <v>3033.05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9607807000161</v>
          </cell>
          <cell r="G120" t="str">
            <v>INJEFARMA CAVALCANTE E SILVA DISTRIBUIDORA LTDA</v>
          </cell>
          <cell r="H120" t="str">
            <v>B</v>
          </cell>
          <cell r="I120" t="str">
            <v>S</v>
          </cell>
          <cell r="J120" t="str">
            <v>21305</v>
          </cell>
          <cell r="K120" t="str">
            <v>16/08/2024</v>
          </cell>
          <cell r="L120" t="str">
            <v>26240809607807000161550010000213051929622084</v>
          </cell>
          <cell r="M120" t="str">
            <v>26 -  Pernambuco</v>
          </cell>
          <cell r="N120">
            <v>4556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10779833000156</v>
          </cell>
          <cell r="G121" t="str">
            <v>MEDICAL MERCANTIL DE APAR MEDICA LTDA</v>
          </cell>
          <cell r="H121" t="str">
            <v>B</v>
          </cell>
          <cell r="I121" t="str">
            <v>S</v>
          </cell>
          <cell r="J121" t="str">
            <v>612819</v>
          </cell>
          <cell r="K121" t="str">
            <v>19/08/2024</v>
          </cell>
          <cell r="L121" t="str">
            <v>26240810779833000156550010006128191614843002</v>
          </cell>
          <cell r="M121" t="str">
            <v>26 -  Pernambuco</v>
          </cell>
          <cell r="N121">
            <v>6265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7484373000124</v>
          </cell>
          <cell r="G122" t="str">
            <v>UNI HOSPITALAR</v>
          </cell>
          <cell r="H122" t="str">
            <v>B</v>
          </cell>
          <cell r="I122" t="str">
            <v>S</v>
          </cell>
          <cell r="J122" t="str">
            <v>206027</v>
          </cell>
          <cell r="K122" t="str">
            <v>19/08/2024</v>
          </cell>
          <cell r="L122" t="str">
            <v>26240807484373000124550010002060271014599034</v>
          </cell>
          <cell r="M122" t="str">
            <v>26 -  Pernambuco</v>
          </cell>
          <cell r="N122">
            <v>1462.5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44734671002286</v>
          </cell>
          <cell r="G123" t="str">
            <v>CRISTALIA PRODUTOS QUIMICOS FARMACEUTICOS LTDA</v>
          </cell>
          <cell r="H123" t="str">
            <v>B</v>
          </cell>
          <cell r="I123" t="str">
            <v>S</v>
          </cell>
          <cell r="J123" t="str">
            <v>461602</v>
          </cell>
          <cell r="K123" t="str">
            <v>19/08/2024</v>
          </cell>
          <cell r="L123" t="str">
            <v>35240844734671002286550100004616021046066319</v>
          </cell>
          <cell r="M123" t="str">
            <v>35 -  São Paulo</v>
          </cell>
          <cell r="N123">
            <v>7125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22940455000120</v>
          </cell>
          <cell r="G124" t="str">
            <v>MOURA E MELO COMERCIO E SERVICOS</v>
          </cell>
          <cell r="H124" t="str">
            <v>B</v>
          </cell>
          <cell r="I124" t="str">
            <v>S</v>
          </cell>
          <cell r="J124" t="str">
            <v>19360</v>
          </cell>
          <cell r="K124" t="str">
            <v>29/07/2024</v>
          </cell>
          <cell r="L124" t="str">
            <v>26240722940455000120550010000193601419872400</v>
          </cell>
          <cell r="M124" t="str">
            <v>26 -  Pernambuco</v>
          </cell>
          <cell r="N124">
            <v>10770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67729178000653</v>
          </cell>
          <cell r="G125" t="str">
            <v>COMERCIAL CIRURGICA RIOCLARENSE LTDA</v>
          </cell>
          <cell r="H125" t="str">
            <v>B</v>
          </cell>
          <cell r="I125" t="str">
            <v>S</v>
          </cell>
          <cell r="J125" t="str">
            <v>83667</v>
          </cell>
          <cell r="K125" t="str">
            <v>21/08/2024</v>
          </cell>
          <cell r="L125" t="str">
            <v>26240867729178000653550010000836671586648400</v>
          </cell>
          <cell r="M125" t="str">
            <v>26 -  Pernambuco</v>
          </cell>
          <cell r="N125">
            <v>199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3817043000152</v>
          </cell>
          <cell r="G126" t="str">
            <v>PHARMAPLUS LTDA</v>
          </cell>
          <cell r="H126" t="str">
            <v>B</v>
          </cell>
          <cell r="I126" t="str">
            <v>S</v>
          </cell>
          <cell r="J126" t="str">
            <v>70849</v>
          </cell>
          <cell r="K126" t="str">
            <v>16/08/2024</v>
          </cell>
          <cell r="L126" t="str">
            <v>26240803817043000152550010000708491161952446</v>
          </cell>
          <cell r="M126" t="str">
            <v>26 -  Pernambuco</v>
          </cell>
          <cell r="N126">
            <v>1267.2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8778201000126</v>
          </cell>
          <cell r="G127" t="str">
            <v>DROGAFONTE LTDA</v>
          </cell>
          <cell r="H127" t="str">
            <v>B</v>
          </cell>
          <cell r="I127" t="str">
            <v>S</v>
          </cell>
          <cell r="J127" t="str">
            <v>464232</v>
          </cell>
          <cell r="K127" t="str">
            <v>21/08/2024</v>
          </cell>
          <cell r="L127" t="str">
            <v>26240808778201000126550010004642321613858848</v>
          </cell>
          <cell r="M127" t="str">
            <v>26 -  Pernambuco</v>
          </cell>
          <cell r="N127">
            <v>835.2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48495866000147</v>
          </cell>
          <cell r="G128" t="str">
            <v>BEMED COMERCIO ATACADISTA DE MEDICAMENTOS LTDA</v>
          </cell>
          <cell r="H128" t="str">
            <v>B</v>
          </cell>
          <cell r="I128" t="str">
            <v>S</v>
          </cell>
          <cell r="J128" t="str">
            <v>1998</v>
          </cell>
          <cell r="K128" t="str">
            <v>21/08/2024</v>
          </cell>
          <cell r="L128" t="str">
            <v>26240848495866000147550010000019981600874340</v>
          </cell>
          <cell r="M128" t="str">
            <v>26 -  Pernambuco</v>
          </cell>
          <cell r="N128">
            <v>5462.21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3817043000152</v>
          </cell>
          <cell r="G129" t="str">
            <v>PHARMAPLUS LTDA</v>
          </cell>
          <cell r="H129" t="str">
            <v>B</v>
          </cell>
          <cell r="I129" t="str">
            <v>S</v>
          </cell>
          <cell r="J129" t="str">
            <v>70931</v>
          </cell>
          <cell r="K129" t="str">
            <v>19/08/2024</v>
          </cell>
          <cell r="L129" t="str">
            <v>26240803817043000152550010000709311162902117</v>
          </cell>
          <cell r="M129" t="str">
            <v>26 -  Pernambuco</v>
          </cell>
          <cell r="N129">
            <v>3024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3817043000152</v>
          </cell>
          <cell r="G130" t="str">
            <v>PHARMAPLUS LTDA</v>
          </cell>
          <cell r="H130" t="str">
            <v>B</v>
          </cell>
          <cell r="I130" t="str">
            <v>S</v>
          </cell>
          <cell r="J130" t="str">
            <v>70845</v>
          </cell>
          <cell r="K130" t="str">
            <v>16/08/2024</v>
          </cell>
          <cell r="L130" t="str">
            <v>26240803817043000152550010000708451206138328</v>
          </cell>
          <cell r="M130" t="str">
            <v>26 -  Pernambuco</v>
          </cell>
          <cell r="N130">
            <v>1039.3800000000001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1722296000117</v>
          </cell>
          <cell r="G131" t="str">
            <v>PANORAMA COMERCIO DE PRODUTOS MEDICOS E FARMACEUTIC</v>
          </cell>
          <cell r="H131" t="str">
            <v>B</v>
          </cell>
          <cell r="I131" t="str">
            <v>S</v>
          </cell>
          <cell r="J131" t="str">
            <v>236910</v>
          </cell>
          <cell r="K131" t="str">
            <v>16/08/2024</v>
          </cell>
          <cell r="L131" t="str">
            <v>23240801722296000117550010002369101002370290</v>
          </cell>
          <cell r="M131" t="str">
            <v>23 -  Ceará</v>
          </cell>
          <cell r="N131">
            <v>1652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8778201000126</v>
          </cell>
          <cell r="G132" t="str">
            <v>DROGAFONTE LTDA</v>
          </cell>
          <cell r="H132" t="str">
            <v>B</v>
          </cell>
          <cell r="I132" t="str">
            <v>S</v>
          </cell>
          <cell r="J132" t="str">
            <v>463395</v>
          </cell>
          <cell r="K132" t="str">
            <v>16/08/2024</v>
          </cell>
          <cell r="L132" t="str">
            <v>26240808778201000126550010004633951824673784</v>
          </cell>
          <cell r="M132" t="str">
            <v>26 -  Pernambuco</v>
          </cell>
          <cell r="N132">
            <v>1112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8778201000126</v>
          </cell>
          <cell r="G133" t="str">
            <v>DROGAFONTE LTDA</v>
          </cell>
          <cell r="H133" t="str">
            <v>B</v>
          </cell>
          <cell r="I133" t="str">
            <v>S</v>
          </cell>
          <cell r="J133" t="str">
            <v>464239</v>
          </cell>
          <cell r="K133" t="str">
            <v>21/08/2024</v>
          </cell>
          <cell r="L133" t="str">
            <v>26240808778201000126550010004642391456273474</v>
          </cell>
          <cell r="M133" t="str">
            <v>26 -  Pernambuco</v>
          </cell>
          <cell r="N133">
            <v>245.44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22580510000118</v>
          </cell>
          <cell r="G134" t="str">
            <v>UNIFAR DISTRIBUIDORA DE MEDICAMENTOS LTDA</v>
          </cell>
          <cell r="H134" t="str">
            <v>B</v>
          </cell>
          <cell r="I134" t="str">
            <v>S</v>
          </cell>
          <cell r="J134" t="str">
            <v>64006</v>
          </cell>
          <cell r="K134" t="str">
            <v>20/08/2024</v>
          </cell>
          <cell r="L134" t="str">
            <v>26240822580510000118550010000640061000519430</v>
          </cell>
          <cell r="M134" t="str">
            <v>26 -  Pernambuco</v>
          </cell>
          <cell r="N134">
            <v>4800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3817043000152</v>
          </cell>
          <cell r="G135" t="str">
            <v>PHARMAPLUS LTDA</v>
          </cell>
          <cell r="H135" t="str">
            <v>B</v>
          </cell>
          <cell r="I135" t="str">
            <v>S</v>
          </cell>
          <cell r="J135" t="str">
            <v>70865</v>
          </cell>
          <cell r="K135" t="str">
            <v>16/08/2024</v>
          </cell>
          <cell r="L135" t="str">
            <v>26240803817043000152550010000708651841932004</v>
          </cell>
          <cell r="M135" t="str">
            <v>26 -  Pernambuco</v>
          </cell>
          <cell r="N135">
            <v>4490.16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44734671002286</v>
          </cell>
          <cell r="G136" t="str">
            <v>CRISTALIA PRODUTOS QUIMICOS FARMACEUTICOS LTDA</v>
          </cell>
          <cell r="H136" t="str">
            <v>B</v>
          </cell>
          <cell r="I136" t="str">
            <v>S</v>
          </cell>
          <cell r="J136" t="str">
            <v>461391</v>
          </cell>
          <cell r="K136" t="str">
            <v>16/08/2024</v>
          </cell>
          <cell r="L136" t="str">
            <v>35240844734671002286550100004613911000524067</v>
          </cell>
          <cell r="M136" t="str">
            <v>35 -  São Paulo</v>
          </cell>
          <cell r="N136">
            <v>4900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9607807000161</v>
          </cell>
          <cell r="G137" t="str">
            <v>INJEFARMA CAVALCANTE E SILVA DISTRIBUIDORA LTDA</v>
          </cell>
          <cell r="H137" t="str">
            <v>B</v>
          </cell>
          <cell r="I137" t="str">
            <v>S</v>
          </cell>
          <cell r="J137" t="str">
            <v>21329</v>
          </cell>
          <cell r="K137" t="str">
            <v>23/08/2024</v>
          </cell>
          <cell r="L137" t="str">
            <v>26240809607807000161550010000213291129502728</v>
          </cell>
          <cell r="M137" t="str">
            <v>26 -  Pernambuco</v>
          </cell>
          <cell r="N137">
            <v>1389.6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22580510000118</v>
          </cell>
          <cell r="G138" t="str">
            <v>UNIFAR DISTRIBUIDORA DE MEDICAMENTOS LTDA</v>
          </cell>
          <cell r="H138" t="str">
            <v>B</v>
          </cell>
          <cell r="I138" t="str">
            <v>S</v>
          </cell>
          <cell r="J138" t="str">
            <v>64091</v>
          </cell>
          <cell r="K138" t="str">
            <v>22/08/2024</v>
          </cell>
          <cell r="L138" t="str">
            <v>26240822580510000118550010000640911000520138</v>
          </cell>
          <cell r="M138" t="str">
            <v>26 -  Pernambuco</v>
          </cell>
          <cell r="N138">
            <v>148.5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44734671002286</v>
          </cell>
          <cell r="G139" t="str">
            <v>CRISTALIA PRODUTOS QUIMICOS FARMACEUTICOS LTDA</v>
          </cell>
          <cell r="H139" t="str">
            <v>B</v>
          </cell>
          <cell r="I139" t="str">
            <v>S</v>
          </cell>
          <cell r="J139" t="str">
            <v>461390</v>
          </cell>
          <cell r="K139" t="str">
            <v>16/08/2024</v>
          </cell>
          <cell r="L139" t="str">
            <v>35240844734671002286550100004613901998945057</v>
          </cell>
          <cell r="M139" t="str">
            <v>35 -  São Paulo</v>
          </cell>
          <cell r="N139">
            <v>1225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22940455000120</v>
          </cell>
          <cell r="G140" t="str">
            <v>MOURA E MELO COMERCIO E SERVICOS LTDA</v>
          </cell>
          <cell r="H140" t="str">
            <v>B</v>
          </cell>
          <cell r="I140" t="str">
            <v>S</v>
          </cell>
          <cell r="J140" t="str">
            <v>19402</v>
          </cell>
          <cell r="K140" t="str">
            <v>08/08/2024</v>
          </cell>
          <cell r="L140" t="str">
            <v>26240822940455000120550010000194021371029029</v>
          </cell>
          <cell r="M140" t="str">
            <v>26 -  Pernambuco</v>
          </cell>
          <cell r="N140">
            <v>8058.65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>
            <v>44734671002286</v>
          </cell>
          <cell r="G141" t="str">
            <v>CRISTALIA PRODUTOS QUIMICOS FARMACEUTICOS LTDA</v>
          </cell>
          <cell r="H141" t="str">
            <v>B</v>
          </cell>
          <cell r="I141" t="str">
            <v>S</v>
          </cell>
          <cell r="J141" t="str">
            <v>461163</v>
          </cell>
          <cell r="K141" t="str">
            <v>16/08/2024</v>
          </cell>
          <cell r="L141" t="str">
            <v>35240844734671002286550100004611631576529470</v>
          </cell>
          <cell r="M141" t="str">
            <v>35 -  São Paulo</v>
          </cell>
          <cell r="N141">
            <v>145922.5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>
            <v>8674752000140</v>
          </cell>
          <cell r="G142" t="str">
            <v xml:space="preserve">CIRURGICA MONTEBELLO LTDA </v>
          </cell>
          <cell r="H142" t="str">
            <v>B</v>
          </cell>
          <cell r="I142" t="str">
            <v>S</v>
          </cell>
          <cell r="J142" t="str">
            <v>207907</v>
          </cell>
          <cell r="K142" t="str">
            <v>16/08/2024</v>
          </cell>
          <cell r="L142" t="str">
            <v>26240808674752000140550010002079071469317932</v>
          </cell>
          <cell r="M142" t="str">
            <v>26 -  Pernambuco</v>
          </cell>
          <cell r="N142">
            <v>11531.96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>
            <v>22580510000118</v>
          </cell>
          <cell r="G143" t="str">
            <v>UNIFAR DISTRIBUIDORA DE MEDICAMENTOS LTDA</v>
          </cell>
          <cell r="H143" t="str">
            <v>B</v>
          </cell>
          <cell r="I143" t="str">
            <v>S</v>
          </cell>
          <cell r="J143" t="str">
            <v>64129</v>
          </cell>
          <cell r="K143" t="str">
            <v>26/08/2024</v>
          </cell>
          <cell r="L143" t="str">
            <v>26240822580510000118550010000641291000520609</v>
          </cell>
          <cell r="M143" t="str">
            <v>26 -  Pernambuco</v>
          </cell>
          <cell r="N143">
            <v>213.06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>
            <v>22580510000118</v>
          </cell>
          <cell r="G144" t="str">
            <v>UNIFAR DISTRIBUIDORA DE MEDICAMENTOS LTDA</v>
          </cell>
          <cell r="H144" t="str">
            <v>B</v>
          </cell>
          <cell r="I144" t="str">
            <v>S</v>
          </cell>
          <cell r="J144" t="str">
            <v>64107</v>
          </cell>
          <cell r="K144" t="str">
            <v>23/08/2024</v>
          </cell>
          <cell r="L144" t="str">
            <v>26240822580510000118550010000641071000520350</v>
          </cell>
          <cell r="M144" t="str">
            <v>26 -  Pernambuco</v>
          </cell>
          <cell r="N144">
            <v>112.01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>
            <v>7484373000124</v>
          </cell>
          <cell r="G145" t="str">
            <v>UNI HOSPITALAR</v>
          </cell>
          <cell r="H145" t="str">
            <v>B</v>
          </cell>
          <cell r="I145" t="str">
            <v>S</v>
          </cell>
          <cell r="J145" t="str">
            <v>206617</v>
          </cell>
          <cell r="K145" t="str">
            <v>26/08/2024</v>
          </cell>
          <cell r="L145" t="str">
            <v>26240807484373000124550010002066171214580880</v>
          </cell>
          <cell r="M145" t="str">
            <v>26 -  Pernambuco</v>
          </cell>
          <cell r="N145">
            <v>12920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>
            <v>35753111000153</v>
          </cell>
          <cell r="G146" t="str">
            <v>NORD PRODUTOS EM SAUDE LTDA</v>
          </cell>
          <cell r="H146" t="str">
            <v>B</v>
          </cell>
          <cell r="I146" t="str">
            <v>S</v>
          </cell>
          <cell r="J146" t="str">
            <v>29422</v>
          </cell>
          <cell r="K146" t="str">
            <v>26/08/2024</v>
          </cell>
          <cell r="L146" t="str">
            <v>26240835753111000153550010000294221000390446</v>
          </cell>
          <cell r="M146" t="str">
            <v>26 -  Pernambuco</v>
          </cell>
          <cell r="N146">
            <v>11928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>
            <v>23664355000180</v>
          </cell>
          <cell r="G147" t="str">
            <v>INJEMED MEDICAMENTOS ESPECIAIS LTDA</v>
          </cell>
          <cell r="H147" t="str">
            <v>B</v>
          </cell>
          <cell r="I147" t="str">
            <v>S</v>
          </cell>
          <cell r="J147" t="str">
            <v>25211</v>
          </cell>
          <cell r="K147" t="str">
            <v>22/08/2024</v>
          </cell>
          <cell r="L147" t="str">
            <v>31240823664355000180550010000252111590839292</v>
          </cell>
          <cell r="M147" t="str">
            <v>31 -  Minas Gerais</v>
          </cell>
          <cell r="N147">
            <v>1590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>
            <v>21939878000167</v>
          </cell>
          <cell r="G148" t="str">
            <v>BEM ESTAR PRODUTOS FARMACEUTICOS LTDA</v>
          </cell>
          <cell r="H148" t="str">
            <v>B</v>
          </cell>
          <cell r="I148" t="str">
            <v>S</v>
          </cell>
          <cell r="J148" t="str">
            <v>8728</v>
          </cell>
          <cell r="K148" t="str">
            <v>23/08/2024</v>
          </cell>
          <cell r="L148" t="str">
            <v>26240821939878000167550010000087281200943294</v>
          </cell>
          <cell r="M148" t="str">
            <v>26 -  Pernambuco</v>
          </cell>
          <cell r="N148">
            <v>2679.55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>
            <v>9607807000161</v>
          </cell>
          <cell r="G149" t="str">
            <v>INJEFARMA CAVALCANTE E SILVA DISTRIBUIDORA LTDA</v>
          </cell>
          <cell r="H149" t="str">
            <v>B</v>
          </cell>
          <cell r="I149" t="str">
            <v>S</v>
          </cell>
          <cell r="J149" t="str">
            <v>21338</v>
          </cell>
          <cell r="K149" t="str">
            <v>29/08/2024</v>
          </cell>
          <cell r="L149" t="str">
            <v>26240809607807000161550010000213381075562182</v>
          </cell>
          <cell r="M149" t="str">
            <v>26 -  Pernambuco</v>
          </cell>
          <cell r="N149">
            <v>24781.200000000001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>
            <v>44734671002286</v>
          </cell>
          <cell r="G150" t="str">
            <v>CRISTALIA PRODUTOS QUIMICOS FARMACEUTICOS LTDA</v>
          </cell>
          <cell r="H150" t="str">
            <v>B</v>
          </cell>
          <cell r="I150" t="str">
            <v>S</v>
          </cell>
          <cell r="J150" t="str">
            <v>465564</v>
          </cell>
          <cell r="K150" t="str">
            <v>22/08/2024</v>
          </cell>
          <cell r="L150" t="str">
            <v>35240844734671002286550100004655641646779010</v>
          </cell>
          <cell r="M150" t="str">
            <v>35 -  São Paulo</v>
          </cell>
          <cell r="N150">
            <v>49450</v>
          </cell>
        </row>
        <row r="151">
          <cell r="C151" t="str">
            <v>HOSPITAL NOSSA SENHORA DAS GRAÇAS - ANTIGO ALFA - CG Nº 024/2022</v>
          </cell>
          <cell r="E151" t="str">
            <v>3.14 - Alimentação Preparada</v>
          </cell>
          <cell r="F151">
            <v>7160019000225</v>
          </cell>
          <cell r="G151" t="str">
            <v>VITALE COMERCIO SA</v>
          </cell>
          <cell r="H151" t="str">
            <v>B</v>
          </cell>
          <cell r="I151" t="str">
            <v>S</v>
          </cell>
          <cell r="J151" t="str">
            <v>9532</v>
          </cell>
          <cell r="K151" t="str">
            <v>02/08/2024</v>
          </cell>
          <cell r="M151" t="str">
            <v>26 -  Pernambuco</v>
          </cell>
          <cell r="N151">
            <v>48803.6</v>
          </cell>
        </row>
        <row r="152">
          <cell r="C152" t="str">
            <v>HOSPITAL NOSSA SENHORA DAS GRAÇAS - ANTIGO ALFA - CG Nº 024/2022</v>
          </cell>
          <cell r="E152" t="str">
            <v>3.14 - Alimentação Preparada</v>
          </cell>
          <cell r="F152">
            <v>1687725000162</v>
          </cell>
          <cell r="G152" t="str">
            <v>CENTRO ESPEC. EM NUTRI. ENTERAL E PARENTERAL - CENEP LT</v>
          </cell>
          <cell r="H152" t="str">
            <v>B</v>
          </cell>
          <cell r="I152" t="str">
            <v>S</v>
          </cell>
          <cell r="J152" t="str">
            <v>51243</v>
          </cell>
          <cell r="K152" t="str">
            <v>31/07/2024</v>
          </cell>
          <cell r="M152" t="str">
            <v>26 -  Pernambuco</v>
          </cell>
          <cell r="N152">
            <v>13650</v>
          </cell>
        </row>
        <row r="153">
          <cell r="C153" t="str">
            <v>HOSPITAL NOSSA SENHORA DAS GRAÇAS - ANTIGO ALFA - CG Nº 024/2022</v>
          </cell>
          <cell r="E153" t="str">
            <v>3.14 - Alimentação Preparada</v>
          </cell>
          <cell r="F153">
            <v>10782968000170</v>
          </cell>
          <cell r="G153" t="str">
            <v xml:space="preserve">NUTRI HOSPITALAR LTDA </v>
          </cell>
          <cell r="H153" t="str">
            <v>B</v>
          </cell>
          <cell r="I153" t="str">
            <v>S</v>
          </cell>
          <cell r="J153" t="str">
            <v>8548</v>
          </cell>
          <cell r="K153" t="str">
            <v>02/08/2024</v>
          </cell>
          <cell r="M153" t="str">
            <v>26 -  Pernambuco</v>
          </cell>
          <cell r="N153">
            <v>249.6</v>
          </cell>
        </row>
        <row r="154">
          <cell r="C154" t="str">
            <v>HOSPITAL NOSSA SENHORA DAS GRAÇAS - ANTIGO ALFA - CG Nº 024/2022</v>
          </cell>
          <cell r="E154" t="str">
            <v>3.14 - Alimentação Preparada</v>
          </cell>
          <cell r="F154">
            <v>1687725000162</v>
          </cell>
          <cell r="G154" t="str">
            <v>CENTRO ESPEC. EM NUTRI. ENTERAL E PARENTERAL - CENEP LT</v>
          </cell>
          <cell r="H154" t="str">
            <v>B</v>
          </cell>
          <cell r="I154" t="str">
            <v>S</v>
          </cell>
          <cell r="J154" t="str">
            <v>51306</v>
          </cell>
          <cell r="K154" t="str">
            <v>05/08/2024</v>
          </cell>
          <cell r="M154" t="str">
            <v>26 -  Pernambuco</v>
          </cell>
          <cell r="N154">
            <v>10150</v>
          </cell>
        </row>
        <row r="155">
          <cell r="C155" t="str">
            <v>HOSPITAL NOSSA SENHORA DAS GRAÇAS - ANTIGO ALFA - CG Nº 024/2022</v>
          </cell>
          <cell r="E155" t="str">
            <v>3.14 - Alimentação Preparada</v>
          </cell>
          <cell r="F155">
            <v>10782968000170</v>
          </cell>
          <cell r="G155" t="str">
            <v xml:space="preserve">NUTRI HOSPITALAR LTDA </v>
          </cell>
          <cell r="H155" t="str">
            <v>B</v>
          </cell>
          <cell r="I155" t="str">
            <v>S</v>
          </cell>
          <cell r="J155" t="str">
            <v>8554</v>
          </cell>
          <cell r="K155" t="str">
            <v>05/08/2024</v>
          </cell>
          <cell r="M155" t="str">
            <v>26 -  Pernambuco</v>
          </cell>
          <cell r="N155">
            <v>370.5</v>
          </cell>
        </row>
        <row r="156">
          <cell r="C156" t="str">
            <v>HOSPITAL NOSSA SENHORA DAS GRAÇAS - ANTIGO ALFA - CG Nº 024/2022</v>
          </cell>
          <cell r="E156" t="str">
            <v>3.14 - Alimentação Preparada</v>
          </cell>
          <cell r="F156">
            <v>7160019000225</v>
          </cell>
          <cell r="G156" t="str">
            <v>VITALE COMERCIO SA</v>
          </cell>
          <cell r="H156" t="str">
            <v>B</v>
          </cell>
          <cell r="I156" t="str">
            <v>S</v>
          </cell>
          <cell r="J156" t="str">
            <v>9587</v>
          </cell>
          <cell r="K156" t="str">
            <v>07/08/2024</v>
          </cell>
          <cell r="M156" t="str">
            <v>26 -  Pernambuco</v>
          </cell>
          <cell r="N156">
            <v>19842.8</v>
          </cell>
        </row>
        <row r="157">
          <cell r="C157" t="str">
            <v>HOSPITAL NOSSA SENHORA DAS GRAÇAS - ANTIGO ALFA - CG Nº 024/2022</v>
          </cell>
          <cell r="E157" t="str">
            <v>3.14 - Alimentação Preparada</v>
          </cell>
          <cell r="F157">
            <v>7160019000225</v>
          </cell>
          <cell r="G157" t="str">
            <v>VITALE COMERCIO SA</v>
          </cell>
          <cell r="H157" t="str">
            <v>B</v>
          </cell>
          <cell r="I157" t="str">
            <v>S</v>
          </cell>
          <cell r="J157" t="str">
            <v>9686</v>
          </cell>
          <cell r="K157" t="str">
            <v>20/08/2024</v>
          </cell>
          <cell r="M157" t="str">
            <v>26 -  Pernambuco</v>
          </cell>
          <cell r="N157">
            <v>28727.7</v>
          </cell>
        </row>
        <row r="158">
          <cell r="C158" t="str">
            <v>HOSPITAL NOSSA SENHORA DAS GRAÇAS - ANTIGO ALFA - CG Nº 024/2022</v>
          </cell>
          <cell r="E158" t="str">
            <v>3.14 - Alimentação Preparada</v>
          </cell>
          <cell r="F158">
            <v>7160019000225</v>
          </cell>
          <cell r="G158" t="str">
            <v>VITALE COMERCIO SA</v>
          </cell>
          <cell r="H158" t="str">
            <v>B</v>
          </cell>
          <cell r="I158" t="str">
            <v>S</v>
          </cell>
          <cell r="J158" t="str">
            <v>9714</v>
          </cell>
          <cell r="K158" t="str">
            <v>21/08/2024</v>
          </cell>
          <cell r="M158" t="str">
            <v>26 -  Pernambuco</v>
          </cell>
          <cell r="N158">
            <v>9114</v>
          </cell>
        </row>
        <row r="159">
          <cell r="C159" t="str">
            <v>HOSPITAL NOSSA SENHORA DAS GRAÇAS - ANTIGO ALFA - CG Nº 024/2022</v>
          </cell>
          <cell r="E159" t="str">
            <v>3.14 - Alimentação Preparada</v>
          </cell>
          <cell r="F159">
            <v>1687725000162</v>
          </cell>
          <cell r="G159" t="str">
            <v>CENTRO ESPEC. EM NUTRI. ENTERAL E PARENTERAL - CENEP LT</v>
          </cell>
          <cell r="H159" t="str">
            <v>B</v>
          </cell>
          <cell r="I159" t="str">
            <v>S</v>
          </cell>
          <cell r="J159" t="str">
            <v>51708</v>
          </cell>
          <cell r="K159" t="str">
            <v>23/08/2024</v>
          </cell>
          <cell r="M159" t="str">
            <v>26 -  Pernambuco</v>
          </cell>
          <cell r="N159">
            <v>825</v>
          </cell>
        </row>
        <row r="160">
          <cell r="C160" t="str">
            <v>HOSPITAL NOSSA SENHORA DAS GRAÇAS - ANTIGO ALFA - CG Nº 024/2022</v>
          </cell>
          <cell r="E160" t="str">
            <v>3.2 - Gás e Outros Materiais Engarrafados</v>
          </cell>
          <cell r="F160">
            <v>331788002405</v>
          </cell>
          <cell r="G160" t="str">
            <v>AIR LIQUIDE BRASIL LTDA-PJ</v>
          </cell>
          <cell r="H160" t="str">
            <v>B</v>
          </cell>
          <cell r="I160" t="str">
            <v>S</v>
          </cell>
          <cell r="J160" t="str">
            <v>179417</v>
          </cell>
          <cell r="K160" t="str">
            <v>08/08/2024</v>
          </cell>
          <cell r="L160" t="str">
            <v>26240800331788002405552000001794171167812653</v>
          </cell>
          <cell r="M160" t="str">
            <v>26 -  Pernambuco</v>
          </cell>
          <cell r="N160">
            <v>4917.13</v>
          </cell>
        </row>
        <row r="161">
          <cell r="C161" t="str">
            <v>HOSPITAL NOSSA SENHORA DAS GRAÇAS - ANTIGO ALFA - CG Nº 024/2022</v>
          </cell>
          <cell r="E161" t="str">
            <v>3.2 - Gás e Outros Materiais Engarrafados</v>
          </cell>
          <cell r="F161">
            <v>331788002405</v>
          </cell>
          <cell r="G161" t="str">
            <v>AIR LIQUIDE BRASIL LTDA-PJ</v>
          </cell>
          <cell r="H161" t="str">
            <v>B</v>
          </cell>
          <cell r="I161" t="str">
            <v>S</v>
          </cell>
          <cell r="J161" t="str">
            <v>179583</v>
          </cell>
          <cell r="K161" t="str">
            <v>14/08/2024</v>
          </cell>
          <cell r="L161" t="str">
            <v>26240800331788002405552000001795831990937276</v>
          </cell>
          <cell r="M161" t="str">
            <v>26 -  Pernambuco</v>
          </cell>
          <cell r="N161">
            <v>916.55</v>
          </cell>
        </row>
        <row r="162">
          <cell r="C162" t="str">
            <v>HOSPITAL NOSSA SENHORA DAS GRAÇAS - ANTIGO ALFA - CG Nº 024/2022</v>
          </cell>
          <cell r="E162" t="str">
            <v>3.2 - Gás e Outros Materiais Engarrafados</v>
          </cell>
          <cell r="F162">
            <v>331788002405</v>
          </cell>
          <cell r="G162" t="str">
            <v>AIR LIQUIDE BRASIL LTDA-PJ</v>
          </cell>
          <cell r="H162" t="str">
            <v>B</v>
          </cell>
          <cell r="I162" t="str">
            <v>S</v>
          </cell>
          <cell r="J162" t="str">
            <v>179705</v>
          </cell>
          <cell r="K162" t="str">
            <v>19/08/2024</v>
          </cell>
          <cell r="L162" t="str">
            <v>26240800331788002405552000001797051606794609</v>
          </cell>
          <cell r="M162" t="str">
            <v>26 -  Pernambuco</v>
          </cell>
          <cell r="N162">
            <v>16542.599999999999</v>
          </cell>
        </row>
        <row r="163">
          <cell r="C163" t="str">
            <v>HOSPITAL NOSSA SENHORA DAS GRAÇAS - ANTIGO ALFA - CG Nº 024/2022</v>
          </cell>
          <cell r="E163" t="str">
            <v>3.2 - Gás e Outros Materiais Engarrafados</v>
          </cell>
          <cell r="F163">
            <v>331788002405</v>
          </cell>
          <cell r="G163" t="str">
            <v>AIR LIQUIDE BRASIL LTDA-PJ</v>
          </cell>
          <cell r="H163" t="str">
            <v>B</v>
          </cell>
          <cell r="I163" t="str">
            <v>S</v>
          </cell>
          <cell r="J163" t="str">
            <v>179329</v>
          </cell>
          <cell r="K163" t="str">
            <v>05/08/2024</v>
          </cell>
          <cell r="L163" t="str">
            <v>26240800331788002405552000001793291387017793</v>
          </cell>
          <cell r="M163" t="str">
            <v>26 -  Pernambuco</v>
          </cell>
          <cell r="N163">
            <v>1018.39</v>
          </cell>
        </row>
        <row r="164">
          <cell r="C164" t="str">
            <v>HOSPITAL NOSSA SENHORA DAS GRAÇAS - ANTIGO ALFA - CG Nº 024/2022</v>
          </cell>
          <cell r="E164" t="str">
            <v>3.2 - Gás e Outros Materiais Engarrafados</v>
          </cell>
          <cell r="F164">
            <v>331788002405</v>
          </cell>
          <cell r="G164" t="str">
            <v>AIR LIQUIDE BRASIL LTDA-PJ</v>
          </cell>
          <cell r="H164" t="str">
            <v>B</v>
          </cell>
          <cell r="I164" t="str">
            <v>S</v>
          </cell>
          <cell r="J164" t="str">
            <v>179336</v>
          </cell>
          <cell r="K164" t="str">
            <v>05/08/2024</v>
          </cell>
          <cell r="L164" t="str">
            <v>26240800331788002405552000001793361658932063</v>
          </cell>
          <cell r="M164" t="str">
            <v>26 -  Pernambuco</v>
          </cell>
          <cell r="N164">
            <v>16041.31</v>
          </cell>
        </row>
        <row r="165">
          <cell r="C165" t="str">
            <v>HOSPITAL NOSSA SENHORA DAS GRAÇAS - ANTIGO ALFA - CG Nº 024/2022</v>
          </cell>
          <cell r="E165" t="str">
            <v>3.2 - Gás e Outros Materiais Engarrafados</v>
          </cell>
          <cell r="F165">
            <v>331788002405</v>
          </cell>
          <cell r="G165" t="str">
            <v>AIR LIQUIDE BRASIL LTDA-PJ</v>
          </cell>
          <cell r="H165" t="str">
            <v>B</v>
          </cell>
          <cell r="I165" t="str">
            <v>S</v>
          </cell>
          <cell r="J165" t="str">
            <v>179525</v>
          </cell>
          <cell r="K165" t="str">
            <v>12/08/2024</v>
          </cell>
          <cell r="L165" t="str">
            <v>26240800331788002405552000001795251953828554</v>
          </cell>
          <cell r="M165" t="str">
            <v>26 -  Pernambuco</v>
          </cell>
          <cell r="N165">
            <v>1527.58</v>
          </cell>
        </row>
        <row r="166">
          <cell r="C166" t="str">
            <v>HOSPITAL NOSSA SENHORA DAS GRAÇAS - ANTIGO ALFA - CG Nº 024/2022</v>
          </cell>
          <cell r="E166" t="str">
            <v>3.2 - Gás e Outros Materiais Engarrafados</v>
          </cell>
          <cell r="F166">
            <v>331788002405</v>
          </cell>
          <cell r="G166" t="str">
            <v>AIR LIQUIDE BRASIL LTDA-PJ</v>
          </cell>
          <cell r="H166" t="str">
            <v>B</v>
          </cell>
          <cell r="I166" t="str">
            <v>S</v>
          </cell>
          <cell r="J166" t="str">
            <v>179516</v>
          </cell>
          <cell r="K166" t="str">
            <v>12/08/2024</v>
          </cell>
          <cell r="L166" t="str">
            <v>26240800331788002405552000001795161583031259</v>
          </cell>
          <cell r="M166" t="str">
            <v>26 -  Pernambuco</v>
          </cell>
          <cell r="N166">
            <v>16504.830000000002</v>
          </cell>
        </row>
        <row r="167">
          <cell r="C167" t="str">
            <v>HOSPITAL NOSSA SENHORA DAS GRAÇAS - ANTIGO ALFA - CG Nº 024/2022</v>
          </cell>
          <cell r="E167" t="str">
            <v>3.2 - Gás e Outros Materiais Engarrafados</v>
          </cell>
          <cell r="F167">
            <v>331788002405</v>
          </cell>
          <cell r="G167" t="str">
            <v>AIR LIQUIDE BRASIL LTDA-PJ</v>
          </cell>
          <cell r="H167" t="str">
            <v>B</v>
          </cell>
          <cell r="I167" t="str">
            <v>S</v>
          </cell>
          <cell r="J167" t="str">
            <v>179785</v>
          </cell>
          <cell r="K167" t="str">
            <v>21/08/2024</v>
          </cell>
          <cell r="L167" t="str">
            <v>26240800331788002405552000001797581544367975</v>
          </cell>
          <cell r="M167" t="str">
            <v>26 -  Pernambuco</v>
          </cell>
          <cell r="N167">
            <v>5718.15</v>
          </cell>
        </row>
        <row r="168">
          <cell r="C168" t="str">
            <v>HOSPITAL NOSSA SENHORA DAS GRAÇAS - ANTIGO ALFA - CG Nº 024/2022</v>
          </cell>
          <cell r="E168" t="str">
            <v>3.2 - Gás e Outros Materiais Engarrafados</v>
          </cell>
          <cell r="F168">
            <v>331788002405</v>
          </cell>
          <cell r="G168" t="str">
            <v>AIR LIQUIDE BRASIL LTDA-PJ</v>
          </cell>
          <cell r="H168" t="str">
            <v>B</v>
          </cell>
          <cell r="I168" t="str">
            <v>S</v>
          </cell>
          <cell r="J168" t="str">
            <v>179895</v>
          </cell>
          <cell r="K168" t="str">
            <v>26/08/2024</v>
          </cell>
          <cell r="L168" t="str">
            <v>26240800331788002405552000001798951935461602</v>
          </cell>
          <cell r="M168" t="str">
            <v>26 -  Pernambuco</v>
          </cell>
          <cell r="N168">
            <v>16673.080000000002</v>
          </cell>
        </row>
        <row r="169">
          <cell r="C169" t="str">
            <v>HOSPITAL NOSSA SENHORA DAS GRAÇAS - ANTIGO ALFA - CG Nº 024/2022</v>
          </cell>
          <cell r="E169" t="str">
            <v>3.2 - Gás e Outros Materiais Engarrafados</v>
          </cell>
          <cell r="F169">
            <v>331788002405</v>
          </cell>
          <cell r="G169" t="str">
            <v>AIR LIQUIDE BRASIL LTDA-PJ</v>
          </cell>
          <cell r="H169" t="str">
            <v>B</v>
          </cell>
          <cell r="I169" t="str">
            <v>S</v>
          </cell>
          <cell r="J169" t="str">
            <v>179727</v>
          </cell>
          <cell r="K169" t="str">
            <v>20/08/2024</v>
          </cell>
          <cell r="L169" t="str">
            <v>26240800331788002405552000001797271872690376</v>
          </cell>
          <cell r="M169" t="str">
            <v>26 -  Pernambuco</v>
          </cell>
          <cell r="N169">
            <v>1018.39</v>
          </cell>
        </row>
        <row r="170">
          <cell r="C170" t="str">
            <v>HOSPITAL NOSSA SENHORA DAS GRAÇAS - ANTIGO ALFA - CG Nº 024/2022</v>
          </cell>
          <cell r="E170" t="str">
            <v>3.13 - Materiais e Materiais Ortopédicos e Corretivos (OPME)</v>
          </cell>
          <cell r="F170">
            <v>7199135000177</v>
          </cell>
          <cell r="G170" t="str">
            <v>HOSPSETE - DISTRIBUIDORA DE MATERIAIS MEDICO HOSPITALAR</v>
          </cell>
          <cell r="H170" t="str">
            <v>B</v>
          </cell>
          <cell r="I170" t="str">
            <v>S</v>
          </cell>
          <cell r="J170" t="str">
            <v>18658</v>
          </cell>
          <cell r="K170" t="str">
            <v>01/08/2024</v>
          </cell>
          <cell r="L170" t="str">
            <v>26240807199135000177550010000186581000206820</v>
          </cell>
          <cell r="M170" t="str">
            <v>26 -  Pernambuco</v>
          </cell>
          <cell r="N170">
            <v>832.5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C173" t="str">
            <v>HOSPITAL NOSSA SENHORA DAS GRAÇAS - ANTIGO ALFA - CG Nº 024/2022</v>
          </cell>
          <cell r="E173" t="str">
            <v>3.13 - Materiais e Materiais Ortopédicos e Corretivos (OPME)</v>
          </cell>
          <cell r="F173">
            <v>54756242000139</v>
          </cell>
          <cell r="G173" t="str">
            <v>HANDLE COM DE EQUIPAMENTOS MEDICOS LTDA</v>
          </cell>
          <cell r="H173" t="str">
            <v>B</v>
          </cell>
          <cell r="I173" t="str">
            <v>S</v>
          </cell>
          <cell r="J173" t="str">
            <v>001259972</v>
          </cell>
          <cell r="K173" t="str">
            <v>02/08/2024</v>
          </cell>
          <cell r="L173" t="str">
            <v>35240854756242000139550020012599721386739552</v>
          </cell>
          <cell r="M173" t="str">
            <v>35 -  São Paulo</v>
          </cell>
          <cell r="N173">
            <v>5184</v>
          </cell>
        </row>
        <row r="174">
          <cell r="C174" t="str">
            <v>HOSPITAL NOSSA SENHORA DAS GRAÇAS - ANTIGO ALFA - CG Nº 024/2022</v>
          </cell>
          <cell r="E174" t="str">
            <v>3.13 - Materiais e Materiais Ortopédicos e Corretivos (OPME)</v>
          </cell>
          <cell r="F174">
            <v>54756242000139</v>
          </cell>
          <cell r="G174" t="str">
            <v>HANDLE COM DE EQUIPAMENTOS MEDICOS LTDA</v>
          </cell>
          <cell r="H174" t="str">
            <v>B</v>
          </cell>
          <cell r="I174" t="str">
            <v>S</v>
          </cell>
          <cell r="J174" t="str">
            <v>001259980</v>
          </cell>
          <cell r="K174" t="str">
            <v>02/08/2024</v>
          </cell>
          <cell r="L174" t="str">
            <v>35240854756242000139550020012599801715528426</v>
          </cell>
          <cell r="M174" t="str">
            <v>35 -  São Paulo</v>
          </cell>
          <cell r="N174">
            <v>2473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C178" t="str">
            <v>HOSPITAL NOSSA SENHORA DAS GRAÇAS - ANTIGO ALFA - CG Nº 024/2022</v>
          </cell>
          <cell r="E178" t="str">
            <v>3.13 - Materiais e Materiais Ortopédicos e Corretivos (OPME)</v>
          </cell>
          <cell r="F178">
            <v>54756242000139</v>
          </cell>
          <cell r="G178" t="str">
            <v>HANDLE COM DE EQUIPAMENTOS MEDICOS LTDA</v>
          </cell>
          <cell r="H178" t="str">
            <v>B</v>
          </cell>
          <cell r="I178" t="str">
            <v>S</v>
          </cell>
          <cell r="J178" t="str">
            <v>001259967</v>
          </cell>
          <cell r="K178" t="str">
            <v>02/08/2024</v>
          </cell>
          <cell r="L178" t="str">
            <v>35240854756242000139550020012599671818170646</v>
          </cell>
          <cell r="M178" t="str">
            <v>35 -  São Paulo</v>
          </cell>
          <cell r="N178">
            <v>5184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C181" t="str">
            <v>HOSPITAL NOSSA SENHORA DAS GRAÇAS - ANTIGO ALFA - CG Nº 024/2022</v>
          </cell>
          <cell r="E181" t="str">
            <v>3.13 - Materiais e Materiais Ortopédicos e Corretivos (OPME)</v>
          </cell>
          <cell r="F181">
            <v>2684571000118</v>
          </cell>
          <cell r="G181" t="str">
            <v>DINAMICA HOSPITALAR LTDA</v>
          </cell>
          <cell r="H181" t="str">
            <v>B</v>
          </cell>
          <cell r="I181" t="str">
            <v>S</v>
          </cell>
          <cell r="J181" t="str">
            <v>11257</v>
          </cell>
          <cell r="K181" t="str">
            <v>06/08/2024</v>
          </cell>
          <cell r="L181" t="str">
            <v>26240802684571000118551030000112571000523000</v>
          </cell>
          <cell r="M181" t="str">
            <v>26 -  Pernambuco</v>
          </cell>
          <cell r="N181">
            <v>1390</v>
          </cell>
        </row>
        <row r="182">
          <cell r="E182" t="str">
            <v/>
          </cell>
        </row>
        <row r="183">
          <cell r="C183" t="str">
            <v>HOSPITAL NOSSA SENHORA DAS GRAÇAS - ANTIGO ALFA - CG Nº 024/2022</v>
          </cell>
          <cell r="E183" t="str">
            <v>3.13 - Materiais e Materiais Ortopédicos e Corretivos (OPME)</v>
          </cell>
          <cell r="F183">
            <v>54756242000139</v>
          </cell>
          <cell r="G183" t="str">
            <v>HANDLE COM DE EQUIPAMENTOS MEDICOS LTDA</v>
          </cell>
          <cell r="H183" t="str">
            <v>B</v>
          </cell>
          <cell r="I183" t="str">
            <v>S</v>
          </cell>
          <cell r="J183" t="str">
            <v>001263681</v>
          </cell>
          <cell r="K183" t="str">
            <v>09/08/2024</v>
          </cell>
          <cell r="L183" t="str">
            <v>35240854756242000139550020012636811318613580</v>
          </cell>
          <cell r="M183" t="str">
            <v>35 -  São Paulo</v>
          </cell>
          <cell r="N183">
            <v>2653</v>
          </cell>
        </row>
        <row r="184">
          <cell r="E184" t="str">
            <v/>
          </cell>
        </row>
        <row r="185">
          <cell r="C185" t="str">
            <v>HOSPITAL NOSSA SENHORA DAS GRAÇAS - ANTIGO ALFA - CG Nº 024/2022</v>
          </cell>
          <cell r="E185" t="str">
            <v>3.13 - Materiais e Materiais Ortopédicos e Corretivos (OPME)</v>
          </cell>
          <cell r="F185">
            <v>54756242000139</v>
          </cell>
          <cell r="G185" t="str">
            <v>HANDLE COM DE EQUIPAMENTOS MEDICOS LTDA</v>
          </cell>
          <cell r="H185" t="str">
            <v>B</v>
          </cell>
          <cell r="I185" t="str">
            <v>S</v>
          </cell>
          <cell r="J185" t="str">
            <v>001263453</v>
          </cell>
          <cell r="K185" t="str">
            <v>09/08/2024</v>
          </cell>
          <cell r="L185" t="str">
            <v>35240854756242000139550020012636811318613580</v>
          </cell>
          <cell r="M185" t="str">
            <v>35 -  São Paulo</v>
          </cell>
          <cell r="N185">
            <v>3424</v>
          </cell>
        </row>
        <row r="186">
          <cell r="C186" t="str">
            <v>HOSPITAL NOSSA SENHORA DAS GRAÇAS - ANTIGO ALFA - CG Nº 024/2022</v>
          </cell>
          <cell r="E186" t="str">
            <v>3.13 - Materiais e Materiais Ortopédicos e Corretivos (OPME)</v>
          </cell>
          <cell r="F186">
            <v>54756242000139</v>
          </cell>
          <cell r="G186" t="str">
            <v>HANDLE COM DE EQUIPAMENTOS MEDICOS LTDA</v>
          </cell>
          <cell r="H186" t="str">
            <v>B</v>
          </cell>
          <cell r="I186" t="str">
            <v>S</v>
          </cell>
          <cell r="J186" t="str">
            <v>001263424</v>
          </cell>
          <cell r="K186" t="str">
            <v>09/08/2024</v>
          </cell>
          <cell r="L186" t="str">
            <v>35240854756242000139550020012634241097415687</v>
          </cell>
          <cell r="M186" t="str">
            <v>35 -  São Paulo</v>
          </cell>
          <cell r="N186">
            <v>2653</v>
          </cell>
        </row>
        <row r="187">
          <cell r="C187" t="str">
            <v>HOSPITAL NOSSA SENHORA DAS GRAÇAS - ANTIGO ALFA - CG Nº 024/2022</v>
          </cell>
          <cell r="E187" t="str">
            <v>3.13 - Materiais e Materiais Ortopédicos e Corretivos (OPME)</v>
          </cell>
          <cell r="F187">
            <v>54756242000139</v>
          </cell>
          <cell r="G187" t="str">
            <v>HANDLE COM DE EQUIPAMENTOS MEDICOS LTDA</v>
          </cell>
          <cell r="H187" t="str">
            <v>B</v>
          </cell>
          <cell r="I187" t="str">
            <v>S</v>
          </cell>
          <cell r="J187" t="str">
            <v>001263411</v>
          </cell>
          <cell r="K187" t="str">
            <v>09/08/2024</v>
          </cell>
          <cell r="L187" t="str">
            <v>35240854756242000139550020012634111014936392</v>
          </cell>
          <cell r="M187" t="str">
            <v>35 -  São Paulo</v>
          </cell>
          <cell r="N187">
            <v>5184</v>
          </cell>
        </row>
        <row r="188">
          <cell r="C188" t="str">
            <v>HOSPITAL NOSSA SENHORA DAS GRAÇAS - ANTIGO ALFA - CG Nº 024/2022</v>
          </cell>
          <cell r="E188" t="str">
            <v>3.13 - Materiais e Materiais Ortopédicos e Corretivos (OPME)</v>
          </cell>
          <cell r="F188">
            <v>54756242000139</v>
          </cell>
          <cell r="G188" t="str">
            <v>HANDLE COM DE EQUIPAMENTOS MEDICOS LTDA</v>
          </cell>
          <cell r="H188" t="str">
            <v>B</v>
          </cell>
          <cell r="I188" t="str">
            <v>S</v>
          </cell>
          <cell r="J188" t="str">
            <v>001263726</v>
          </cell>
          <cell r="K188" t="str">
            <v>09/08/2024</v>
          </cell>
          <cell r="L188" t="str">
            <v>35240854756242000139550020012637261962157220</v>
          </cell>
          <cell r="M188" t="str">
            <v>35 -  São Paulo</v>
          </cell>
          <cell r="N188">
            <v>2291</v>
          </cell>
        </row>
        <row r="189">
          <cell r="C189" t="str">
            <v>HOSPITAL NOSSA SENHORA DAS GRAÇAS - ANTIGO ALFA - CG Nº 024/2022</v>
          </cell>
          <cell r="E189" t="str">
            <v>3.13 - Materiais e Materiais Ortopédicos e Corretivos (OPME)</v>
          </cell>
          <cell r="F189">
            <v>54756242000139</v>
          </cell>
          <cell r="G189" t="str">
            <v>HANDLE COM DE EQUIPAMENTOS MEDICOS LTDA</v>
          </cell>
          <cell r="H189" t="str">
            <v>B</v>
          </cell>
          <cell r="I189" t="str">
            <v>S</v>
          </cell>
          <cell r="J189" t="str">
            <v>001263673</v>
          </cell>
          <cell r="K189" t="str">
            <v>09/08/2024</v>
          </cell>
          <cell r="L189" t="str">
            <v>35240854756242000139550020012636731801261373</v>
          </cell>
          <cell r="M189" t="str">
            <v>35 -  São Paulo</v>
          </cell>
          <cell r="N189">
            <v>2111</v>
          </cell>
        </row>
        <row r="190">
          <cell r="C190" t="str">
            <v>HOSPITAL NOSSA SENHORA DAS GRAÇAS - ANTIGO ALFA - CG Nº 024/2022</v>
          </cell>
          <cell r="E190" t="str">
            <v>3.13 - Materiais e Materiais Ortopédicos e Corretivos (OPME)</v>
          </cell>
          <cell r="F190">
            <v>54756242000139</v>
          </cell>
          <cell r="G190" t="str">
            <v>HANDLE COM DE EQUIPAMENTOS MEDICOS LTDA</v>
          </cell>
          <cell r="H190" t="str">
            <v>B</v>
          </cell>
          <cell r="I190" t="str">
            <v>S</v>
          </cell>
          <cell r="J190" t="str">
            <v>001263408</v>
          </cell>
          <cell r="K190" t="str">
            <v>09/08/2024</v>
          </cell>
          <cell r="L190" t="str">
            <v>35240854756242000139550020012634081605172704</v>
          </cell>
          <cell r="M190" t="str">
            <v>35 -  São Paulo</v>
          </cell>
          <cell r="N190">
            <v>3424</v>
          </cell>
        </row>
        <row r="191">
          <cell r="C191" t="str">
            <v>HOSPITAL NOSSA SENHORA DAS GRAÇAS - ANTIGO ALFA - CG Nº 024/2022</v>
          </cell>
          <cell r="E191" t="str">
            <v>3.13 - Materiais e Materiais Ortopédicos e Corretivos (OPME)</v>
          </cell>
          <cell r="F191">
            <v>54756242000139</v>
          </cell>
          <cell r="G191" t="str">
            <v>HANDLE COM DE EQUIPAMENTOS MEDICOS LTDA</v>
          </cell>
          <cell r="H191" t="str">
            <v>B</v>
          </cell>
          <cell r="I191" t="str">
            <v>S</v>
          </cell>
          <cell r="J191" t="str">
            <v>001263419</v>
          </cell>
          <cell r="K191" t="str">
            <v>09/08/2024</v>
          </cell>
          <cell r="L191" t="str">
            <v>35240854756242000139550020012634191820779808</v>
          </cell>
          <cell r="M191" t="str">
            <v>35 -  São Paulo</v>
          </cell>
          <cell r="N191">
            <v>5184</v>
          </cell>
        </row>
        <row r="192">
          <cell r="C192" t="str">
            <v>HOSPITAL NOSSA SENHORA DAS GRAÇAS - ANTIGO ALFA - CG Nº 024/2022</v>
          </cell>
          <cell r="E192" t="str">
            <v>3.13 - Materiais e Materiais Ortopédicos e Corretivos (OPME)</v>
          </cell>
          <cell r="F192">
            <v>11278315000111</v>
          </cell>
          <cell r="G192" t="str">
            <v>PROMED MATERIAIS CIRURGICOS LTDA</v>
          </cell>
          <cell r="H192" t="str">
            <v>B</v>
          </cell>
          <cell r="I192" t="str">
            <v>S</v>
          </cell>
          <cell r="J192" t="str">
            <v>000.088.635</v>
          </cell>
          <cell r="K192" t="str">
            <v>07/08/2024</v>
          </cell>
          <cell r="L192" t="str">
            <v>25240811278315000111550010000886351062044570</v>
          </cell>
          <cell r="M192" t="str">
            <v>31 -  Minas Gerais</v>
          </cell>
          <cell r="N192">
            <v>5961.36</v>
          </cell>
        </row>
        <row r="193">
          <cell r="C193" t="str">
            <v>HOSPITAL NOSSA SENHORA DAS GRAÇAS - ANTIGO ALFA - CG Nº 024/2022</v>
          </cell>
          <cell r="E193" t="str">
            <v>3.13 - Materiais e Materiais Ortopédicos e Corretivos (OPME)</v>
          </cell>
          <cell r="F193">
            <v>54756242000139</v>
          </cell>
          <cell r="G193" t="str">
            <v>HANDLE COM DE EQUIPAMENTOS MEDICOS LTDA</v>
          </cell>
          <cell r="H193" t="str">
            <v>B</v>
          </cell>
          <cell r="I193" t="str">
            <v>S</v>
          </cell>
          <cell r="J193" t="str">
            <v>001263447</v>
          </cell>
          <cell r="K193" t="str">
            <v>09/08/2024</v>
          </cell>
          <cell r="L193" t="str">
            <v>35240854756242000139550020012634471179065935</v>
          </cell>
          <cell r="M193" t="str">
            <v>35 -  São Paulo</v>
          </cell>
          <cell r="N193">
            <v>5184</v>
          </cell>
        </row>
        <row r="194">
          <cell r="C194" t="str">
            <v>HOSPITAL NOSSA SENHORA DAS GRAÇAS - ANTIGO ALFA - CG Nº 024/2022</v>
          </cell>
          <cell r="E194" t="str">
            <v>3.13 - Materiais e Materiais Ortopédicos e Corretivos (OPME)</v>
          </cell>
          <cell r="F194">
            <v>54756242000139</v>
          </cell>
          <cell r="G194" t="str">
            <v>HANDLE COM DE EQUIPAMENTOS MEDICOS LTDA</v>
          </cell>
          <cell r="H194" t="str">
            <v>B</v>
          </cell>
          <cell r="I194" t="str">
            <v>S</v>
          </cell>
          <cell r="J194" t="str">
            <v>001263736</v>
          </cell>
          <cell r="K194" t="str">
            <v>09/08/2024</v>
          </cell>
          <cell r="L194" t="str">
            <v>35240854756242000139550020012637361151530776</v>
          </cell>
          <cell r="M194" t="str">
            <v>35 -  São Paulo</v>
          </cell>
          <cell r="N194">
            <v>5184</v>
          </cell>
        </row>
        <row r="195">
          <cell r="C195" t="str">
            <v>HOSPITAL NOSSA SENHORA DAS GRAÇAS - ANTIGO ALFA - CG Nº 024/2022</v>
          </cell>
          <cell r="E195" t="str">
            <v>3.13 - Materiais e Materiais Ortopédicos e Corretivos (OPME)</v>
          </cell>
          <cell r="F195">
            <v>54756242000139</v>
          </cell>
          <cell r="G195" t="str">
            <v>HANDLE COM DE EQUIPAMENTOS MEDICOS LTDA</v>
          </cell>
          <cell r="H195" t="str">
            <v>B</v>
          </cell>
          <cell r="I195" t="str">
            <v>S</v>
          </cell>
          <cell r="J195" t="str">
            <v>001263414</v>
          </cell>
          <cell r="K195" t="str">
            <v>09/08/2024</v>
          </cell>
          <cell r="L195" t="str">
            <v>35240854756242000139550020012634141615276259</v>
          </cell>
          <cell r="M195" t="str">
            <v>35 -  São Paulo</v>
          </cell>
          <cell r="N195">
            <v>5184</v>
          </cell>
        </row>
        <row r="196">
          <cell r="C196" t="str">
            <v>HOSPITAL NOSSA SENHORA DAS GRAÇAS - ANTIGO ALFA - CG Nº 024/2022</v>
          </cell>
          <cell r="E196" t="str">
            <v>3.13 - Materiais e Materiais Ortopédicos e Corretivos (OPME)</v>
          </cell>
          <cell r="F196">
            <v>54756242000139</v>
          </cell>
          <cell r="G196" t="str">
            <v>HANDLE COM DE EQUIPAMENTOS MEDICOS LTDA</v>
          </cell>
          <cell r="H196" t="str">
            <v>B</v>
          </cell>
          <cell r="I196" t="str">
            <v>S</v>
          </cell>
          <cell r="J196" t="str">
            <v>001263416</v>
          </cell>
          <cell r="K196" t="str">
            <v>09/08/2024</v>
          </cell>
          <cell r="L196" t="str">
            <v>35240854756242000139550020012634161006324576</v>
          </cell>
          <cell r="M196" t="str">
            <v>35 -  São Paulo</v>
          </cell>
          <cell r="N196">
            <v>2473</v>
          </cell>
        </row>
        <row r="197">
          <cell r="C197" t="str">
            <v>HOSPITAL NOSSA SENHORA DAS GRAÇAS - ANTIGO ALFA - CG Nº 024/2022</v>
          </cell>
          <cell r="E197" t="str">
            <v>3.13 - Materiais e Materiais Ortopédicos e Corretivos (OPME)</v>
          </cell>
          <cell r="F197">
            <v>54756242000139</v>
          </cell>
          <cell r="G197" t="str">
            <v>HANDLE COM DE EQUIPAMENTOS MEDICOS LTDA</v>
          </cell>
          <cell r="H197" t="str">
            <v>B</v>
          </cell>
          <cell r="I197" t="str">
            <v>S</v>
          </cell>
          <cell r="J197" t="str">
            <v>001263406</v>
          </cell>
          <cell r="K197" t="str">
            <v>09/08/2024</v>
          </cell>
          <cell r="L197" t="str">
            <v>35240854756242000139550020012634061155220881</v>
          </cell>
          <cell r="M197" t="str">
            <v>35 -  São Paulo</v>
          </cell>
          <cell r="N197">
            <v>5184</v>
          </cell>
        </row>
        <row r="198">
          <cell r="C198" t="str">
            <v>HOSPITAL NOSSA SENHORA DAS GRAÇAS - ANTIGO ALFA - CG Nº 024/2022</v>
          </cell>
          <cell r="E198" t="str">
            <v>3.13 - Materiais e Materiais Ortopédicos e Corretivos (OPME)</v>
          </cell>
          <cell r="F198">
            <v>11278315000111</v>
          </cell>
          <cell r="G198" t="str">
            <v>PROMED MATERIAIS CIRURGICOS LTDA</v>
          </cell>
          <cell r="H198" t="str">
            <v>B</v>
          </cell>
          <cell r="I198" t="str">
            <v>S</v>
          </cell>
          <cell r="J198" t="str">
            <v>000.088.662</v>
          </cell>
          <cell r="K198" t="str">
            <v>09/08/2024</v>
          </cell>
          <cell r="L198" t="str">
            <v>25240811278315000111550010000886621079795848</v>
          </cell>
          <cell r="M198" t="str">
            <v>31 -  Minas Gerais</v>
          </cell>
          <cell r="N198">
            <v>1500</v>
          </cell>
        </row>
        <row r="199">
          <cell r="C199" t="str">
            <v>HOSPITAL NOSSA SENHORA DAS GRAÇAS - ANTIGO ALFA - CG Nº 024/2022</v>
          </cell>
          <cell r="E199" t="str">
            <v>3.13 - Materiais e Materiais Ortopédicos e Corretivos (OPME)</v>
          </cell>
          <cell r="F199">
            <v>54756242000139</v>
          </cell>
          <cell r="G199" t="str">
            <v>HANDLE COM DE EQUIPAMENTOS MEDICOS LTDA</v>
          </cell>
          <cell r="H199" t="str">
            <v>B</v>
          </cell>
          <cell r="I199" t="str">
            <v>S</v>
          </cell>
          <cell r="J199" t="str">
            <v>001264822</v>
          </cell>
          <cell r="K199" t="str">
            <v>13/08/2024</v>
          </cell>
          <cell r="L199" t="str">
            <v>35240854756242000139550020012648221322301495</v>
          </cell>
          <cell r="M199" t="str">
            <v>35 -  São Paulo</v>
          </cell>
          <cell r="N199">
            <v>5184</v>
          </cell>
        </row>
        <row r="200">
          <cell r="E200" t="str">
            <v/>
          </cell>
        </row>
        <row r="201">
          <cell r="C201" t="str">
            <v>HOSPITAL NOSSA SENHORA DAS GRAÇAS - ANTIGO ALFA - CG Nº 024/2022</v>
          </cell>
          <cell r="E201" t="str">
            <v>3.13 - Materiais e Materiais Ortopédicos e Corretivos (OPME)</v>
          </cell>
          <cell r="F201">
            <v>54756242000139</v>
          </cell>
          <cell r="G201" t="str">
            <v>HANDLE COM DE EQUIPAMENTOS MEDICOS LTDA</v>
          </cell>
          <cell r="H201" t="str">
            <v>B</v>
          </cell>
          <cell r="I201" t="str">
            <v>S</v>
          </cell>
          <cell r="J201" t="str">
            <v>001264797</v>
          </cell>
          <cell r="K201" t="str">
            <v>13/08/2024</v>
          </cell>
          <cell r="L201" t="str">
            <v>35240854756242000139550020012647971048354707</v>
          </cell>
          <cell r="M201" t="str">
            <v>35 -  São Paulo</v>
          </cell>
          <cell r="N201">
            <v>5184</v>
          </cell>
        </row>
        <row r="202">
          <cell r="C202" t="str">
            <v>HOSPITAL NOSSA SENHORA DAS GRAÇAS - ANTIGO ALFA - CG Nº 024/2022</v>
          </cell>
          <cell r="E202" t="str">
            <v>3.13 - Materiais e Materiais Ortopédicos e Corretivos (OPME)</v>
          </cell>
          <cell r="F202">
            <v>54756242000139</v>
          </cell>
          <cell r="G202" t="str">
            <v>HANDLE COM DE EQUIPAMENTOS MEDICOS LTDA</v>
          </cell>
          <cell r="H202" t="str">
            <v>B</v>
          </cell>
          <cell r="I202" t="str">
            <v>S</v>
          </cell>
          <cell r="J202" t="str">
            <v>001265089</v>
          </cell>
          <cell r="K202" t="str">
            <v>13/08/2024</v>
          </cell>
          <cell r="L202" t="str">
            <v>35240854756242000139550020012650891097500112</v>
          </cell>
          <cell r="M202" t="str">
            <v>35 -  São Paulo</v>
          </cell>
          <cell r="N202">
            <v>3967</v>
          </cell>
        </row>
        <row r="203">
          <cell r="C203" t="str">
            <v>HOSPITAL NOSSA SENHORA DAS GRAÇAS - ANTIGO ALFA - CG Nº 024/2022</v>
          </cell>
          <cell r="E203" t="str">
            <v>3.13 - Materiais e Materiais Ortopédicos e Corretivos (OPME)</v>
          </cell>
          <cell r="F203">
            <v>54756242000139</v>
          </cell>
          <cell r="G203" t="str">
            <v>HANDLE COM DE EQUIPAMENTOS MEDICOS LTDA</v>
          </cell>
          <cell r="H203" t="str">
            <v>B</v>
          </cell>
          <cell r="I203" t="str">
            <v>S</v>
          </cell>
          <cell r="J203" t="str">
            <v>001266141</v>
          </cell>
          <cell r="K203" t="str">
            <v>14/08/2024</v>
          </cell>
          <cell r="L203" t="str">
            <v>35240854756242000139550020012661411457118040</v>
          </cell>
          <cell r="M203" t="str">
            <v>35 -  São Paulo</v>
          </cell>
          <cell r="N203">
            <v>460</v>
          </cell>
        </row>
        <row r="204">
          <cell r="C204" t="str">
            <v>HOSPITAL NOSSA SENHORA DAS GRAÇAS - ANTIGO ALFA - CG Nº 024/2022</v>
          </cell>
          <cell r="E204" t="str">
            <v>3.13 - Materiais e Materiais Ortopédicos e Corretivos (OPME)</v>
          </cell>
          <cell r="F204">
            <v>54756242000139</v>
          </cell>
          <cell r="G204" t="str">
            <v>HANDLE COM DE EQUIPAMENTOS MEDICOS LTDA</v>
          </cell>
          <cell r="H204" t="str">
            <v>B</v>
          </cell>
          <cell r="I204" t="str">
            <v>S</v>
          </cell>
          <cell r="J204" t="str">
            <v>001266113</v>
          </cell>
          <cell r="K204" t="str">
            <v>14/08/2024</v>
          </cell>
          <cell r="L204" t="str">
            <v>35240854756242000139550020012661131879364306</v>
          </cell>
          <cell r="M204" t="str">
            <v>35 -  São Paulo</v>
          </cell>
          <cell r="N204">
            <v>351</v>
          </cell>
        </row>
        <row r="205">
          <cell r="E205" t="str">
            <v/>
          </cell>
        </row>
        <row r="206">
          <cell r="C206" t="str">
            <v>HOSPITAL NOSSA SENHORA DAS GRAÇAS - ANTIGO ALFA - CG Nº 024/2022</v>
          </cell>
          <cell r="E206" t="str">
            <v>3.13 - Materiais e Materiais Ortopédicos e Corretivos (OPME)</v>
          </cell>
          <cell r="F206">
            <v>54756242000139</v>
          </cell>
          <cell r="G206" t="str">
            <v>HANDLE COM DE EQUIPAMENTOS MEDICOS LTDA</v>
          </cell>
          <cell r="H206" t="str">
            <v>B</v>
          </cell>
          <cell r="I206" t="str">
            <v>S</v>
          </cell>
          <cell r="J206" t="str">
            <v>001266128</v>
          </cell>
          <cell r="K206" t="str">
            <v>14/08/2024</v>
          </cell>
          <cell r="L206" t="str">
            <v>35240854756242000139550020012661281436572247</v>
          </cell>
          <cell r="M206" t="str">
            <v>35 -  São Paulo</v>
          </cell>
          <cell r="N206">
            <v>5184</v>
          </cell>
        </row>
        <row r="207">
          <cell r="C207" t="str">
            <v>HOSPITAL NOSSA SENHORA DAS GRAÇAS - ANTIGO ALFA - CG Nº 024/2022</v>
          </cell>
          <cell r="E207" t="str">
            <v>3.13 - Materiais e Materiais Ortopédicos e Corretivos (OPME)</v>
          </cell>
          <cell r="F207">
            <v>54756242000139</v>
          </cell>
          <cell r="G207" t="str">
            <v>HANDLE COM DE EQUIPAMENTOS MEDICOS LTDA</v>
          </cell>
          <cell r="H207" t="str">
            <v>B</v>
          </cell>
          <cell r="I207" t="str">
            <v>S</v>
          </cell>
          <cell r="J207" t="str">
            <v>001266156</v>
          </cell>
          <cell r="K207" t="str">
            <v>14/08/2024</v>
          </cell>
          <cell r="L207" t="str">
            <v>35240854756242000139550020012661561846481165</v>
          </cell>
          <cell r="M207" t="str">
            <v>35 -  São Paulo</v>
          </cell>
          <cell r="N207">
            <v>3004</v>
          </cell>
        </row>
        <row r="208">
          <cell r="C208" t="str">
            <v>HOSPITAL NOSSA SENHORA DAS GRAÇAS - ANTIGO ALFA - CG Nº 024/2022</v>
          </cell>
          <cell r="E208" t="str">
            <v>3.13 - Materiais e Materiais Ortopédicos e Corretivos (OPME)</v>
          </cell>
          <cell r="F208">
            <v>54756242000139</v>
          </cell>
          <cell r="G208" t="str">
            <v>HANDLE COM DE EQUIPAMENTOS MEDICOS LTDA</v>
          </cell>
          <cell r="H208" t="str">
            <v>B</v>
          </cell>
          <cell r="I208" t="str">
            <v>S</v>
          </cell>
          <cell r="J208" t="str">
            <v>001266681</v>
          </cell>
          <cell r="K208" t="str">
            <v>15/08/2024</v>
          </cell>
          <cell r="L208" t="str">
            <v>35240854756242000139550020012666811861488892</v>
          </cell>
          <cell r="M208" t="str">
            <v>35 -  São Paulo</v>
          </cell>
          <cell r="N208">
            <v>3424</v>
          </cell>
        </row>
        <row r="209">
          <cell r="C209" t="str">
            <v>HOSPITAL NOSSA SENHORA DAS GRAÇAS - ANTIGO ALFA - CG Nº 024/2022</v>
          </cell>
          <cell r="E209" t="str">
            <v>3.13 - Materiais e Materiais Ortopédicos e Corretivos (OPME)</v>
          </cell>
          <cell r="F209">
            <v>1772798000667</v>
          </cell>
          <cell r="G209" t="str">
            <v>MEDTRONIC COMERCIAL LTDA</v>
          </cell>
          <cell r="H209" t="str">
            <v>B</v>
          </cell>
          <cell r="I209" t="str">
            <v>S</v>
          </cell>
          <cell r="J209" t="str">
            <v>448370</v>
          </cell>
          <cell r="K209" t="str">
            <v>13/08/2024</v>
          </cell>
          <cell r="L209" t="str">
            <v>35240801772798000667550010004483701028403580</v>
          </cell>
          <cell r="M209" t="str">
            <v>35 -  São Paulo</v>
          </cell>
          <cell r="N209">
            <v>1512</v>
          </cell>
        </row>
        <row r="210">
          <cell r="C210" t="str">
            <v>HOSPITAL NOSSA SENHORA DAS GRAÇAS - ANTIGO ALFA - CG Nº 024/2022</v>
          </cell>
          <cell r="E210" t="str">
            <v>3.13 - Materiais e Materiais Ortopédicos e Corretivos (OPME)</v>
          </cell>
          <cell r="F210">
            <v>54756242000139</v>
          </cell>
          <cell r="G210" t="str">
            <v>HANDLE COM DE EQUIPAMENTOS MEDICOS LTDA</v>
          </cell>
          <cell r="H210" t="str">
            <v>B</v>
          </cell>
          <cell r="I210" t="str">
            <v>S</v>
          </cell>
          <cell r="J210" t="str">
            <v>001266176</v>
          </cell>
          <cell r="K210" t="str">
            <v>14/08/2024</v>
          </cell>
          <cell r="L210" t="str">
            <v>35240854756242000139550020012661761717587822</v>
          </cell>
          <cell r="M210" t="str">
            <v>35 -  São Paulo</v>
          </cell>
          <cell r="N210">
            <v>3424</v>
          </cell>
        </row>
        <row r="211">
          <cell r="C211" t="str">
            <v>HOSPITAL NOSSA SENHORA DAS GRAÇAS - ANTIGO ALFA - CG Nº 024/2022</v>
          </cell>
          <cell r="E211" t="str">
            <v>3.13 - Materiais e Materiais Ortopédicos e Corretivos (OPME)</v>
          </cell>
          <cell r="F211">
            <v>54756242000139</v>
          </cell>
          <cell r="G211" t="str">
            <v>HANDLE COM DE EQUIPAMENTOS MEDICOS LTDA</v>
          </cell>
          <cell r="H211" t="str">
            <v>B</v>
          </cell>
          <cell r="I211" t="str">
            <v>S</v>
          </cell>
          <cell r="J211" t="str">
            <v>001266633</v>
          </cell>
          <cell r="K211" t="str">
            <v>15/08/2024</v>
          </cell>
          <cell r="L211" t="str">
            <v>35240854756242000139550020012666331750462235</v>
          </cell>
          <cell r="M211" t="str">
            <v>35 -  São Paulo</v>
          </cell>
          <cell r="N211">
            <v>3004</v>
          </cell>
        </row>
        <row r="212">
          <cell r="C212" t="str">
            <v>HOSPITAL NOSSA SENHORA DAS GRAÇAS - ANTIGO ALFA - CG Nº 024/2022</v>
          </cell>
          <cell r="E212" t="str">
            <v>3.13 - Materiais e Materiais Ortopédicos e Corretivos (OPME)</v>
          </cell>
          <cell r="F212">
            <v>54756242000139</v>
          </cell>
          <cell r="G212" t="str">
            <v>HANDLE COM DE EQUIPAMENTOS MEDICOS LTDA</v>
          </cell>
          <cell r="H212" t="str">
            <v>B</v>
          </cell>
          <cell r="I212" t="str">
            <v>S</v>
          </cell>
          <cell r="J212" t="str">
            <v>001266101</v>
          </cell>
          <cell r="K212" t="str">
            <v>14/08/2024</v>
          </cell>
          <cell r="L212" t="str">
            <v>35240854756242000139550020012661011254316519</v>
          </cell>
          <cell r="M212" t="str">
            <v>35 -  São Paulo</v>
          </cell>
          <cell r="N212">
            <v>5184</v>
          </cell>
        </row>
        <row r="213">
          <cell r="E213" t="str">
            <v/>
          </cell>
        </row>
        <row r="214">
          <cell r="C214" t="str">
            <v>HOSPITAL NOSSA SENHORA DAS GRAÇAS - ANTIGO ALFA - CG Nº 024/2022</v>
          </cell>
          <cell r="E214" t="str">
            <v>3.13 - Materiais e Materiais Ortopédicos e Corretivos (OPME)</v>
          </cell>
          <cell r="F214">
            <v>54756242000139</v>
          </cell>
          <cell r="G214" t="str">
            <v>HANDLE COM DE EQUIPAMENTOS MEDICOS LTDA</v>
          </cell>
          <cell r="H214" t="str">
            <v>B</v>
          </cell>
          <cell r="I214" t="str">
            <v>S</v>
          </cell>
          <cell r="J214" t="str">
            <v>001266688</v>
          </cell>
          <cell r="K214" t="str">
            <v>15/08/2024</v>
          </cell>
          <cell r="L214" t="str">
            <v>35240854756242000139550020012666881314036834</v>
          </cell>
          <cell r="M214" t="str">
            <v>35 -  São Paulo</v>
          </cell>
          <cell r="N214">
            <v>531</v>
          </cell>
        </row>
        <row r="215">
          <cell r="C215" t="str">
            <v>HOSPITAL NOSSA SENHORA DAS GRAÇAS - ANTIGO ALFA - CG Nº 024/2022</v>
          </cell>
          <cell r="E215" t="str">
            <v>3.13 - Materiais e Materiais Ortopédicos e Corretivos (OPME)</v>
          </cell>
          <cell r="F215">
            <v>54756242000139</v>
          </cell>
          <cell r="G215" t="str">
            <v>HANDLE COM DE EQUIPAMENTOS MEDICOS LTDA</v>
          </cell>
          <cell r="H215" t="str">
            <v>B</v>
          </cell>
          <cell r="I215" t="str">
            <v>S</v>
          </cell>
          <cell r="J215" t="str">
            <v>001266663</v>
          </cell>
          <cell r="K215" t="str">
            <v>15/08/2024</v>
          </cell>
          <cell r="L215" t="str">
            <v>35240854756242000139550020012666881314036834</v>
          </cell>
          <cell r="M215" t="str">
            <v>35 -  São Paulo</v>
          </cell>
          <cell r="N215">
            <v>5184</v>
          </cell>
        </row>
        <row r="216">
          <cell r="C216" t="str">
            <v>HOSPITAL NOSSA SENHORA DAS GRAÇAS - ANTIGO ALFA - CG Nº 024/2022</v>
          </cell>
          <cell r="E216" t="str">
            <v>3.13 - Materiais e Materiais Ortopédicos e Corretivos (OPME)</v>
          </cell>
          <cell r="F216">
            <v>54756242000139</v>
          </cell>
          <cell r="G216" t="str">
            <v>HANDLE COM DE EQUIPAMENTOS MEDICOS LTDA</v>
          </cell>
          <cell r="H216" t="str">
            <v>B</v>
          </cell>
          <cell r="I216" t="str">
            <v>S</v>
          </cell>
          <cell r="J216" t="str">
            <v>001266092</v>
          </cell>
          <cell r="K216" t="str">
            <v>14/08/2024</v>
          </cell>
          <cell r="L216" t="str">
            <v>35240854756242000139550020012660921429643652</v>
          </cell>
          <cell r="M216" t="str">
            <v>35 -  São Paulo</v>
          </cell>
          <cell r="N216">
            <v>3424</v>
          </cell>
        </row>
        <row r="217">
          <cell r="E217" t="str">
            <v/>
          </cell>
        </row>
        <row r="218">
          <cell r="C218" t="str">
            <v>HOSPITAL NOSSA SENHORA DAS GRAÇAS - ANTIGO ALFA - CG Nº 024/2022</v>
          </cell>
          <cell r="E218" t="str">
            <v>3.13 - Materiais e Materiais Ortopédicos e Corretivos (OPME)</v>
          </cell>
          <cell r="F218">
            <v>54756242000139</v>
          </cell>
          <cell r="G218" t="str">
            <v>HANDLE COM DE EQUIPAMENTOS MEDICOS LTDA</v>
          </cell>
          <cell r="H218" t="str">
            <v>B</v>
          </cell>
          <cell r="I218" t="str">
            <v>S</v>
          </cell>
          <cell r="J218" t="str">
            <v>001266691</v>
          </cell>
          <cell r="K218" t="str">
            <v>15/08/2024</v>
          </cell>
          <cell r="L218" t="str">
            <v>35240854756242000139550020012666911398743346</v>
          </cell>
          <cell r="M218" t="str">
            <v>35 -  São Paulo</v>
          </cell>
          <cell r="N218">
            <v>2111</v>
          </cell>
        </row>
        <row r="219">
          <cell r="C219" t="str">
            <v>HOSPITAL NOSSA SENHORA DAS GRAÇAS - ANTIGO ALFA - CG Nº 024/2022</v>
          </cell>
          <cell r="E219" t="str">
            <v>3.13 - Materiais e Materiais Ortopédicos e Corretivos (OPME)</v>
          </cell>
          <cell r="F219">
            <v>54756242000139</v>
          </cell>
          <cell r="G219" t="str">
            <v>HANDLE COM DE EQUIPAMENTOS MEDICOS LTDA</v>
          </cell>
          <cell r="H219" t="str">
            <v>B</v>
          </cell>
          <cell r="I219" t="str">
            <v>S</v>
          </cell>
          <cell r="J219" t="str">
            <v>1268237</v>
          </cell>
          <cell r="K219" t="str">
            <v>19/08/2024</v>
          </cell>
          <cell r="L219" t="str">
            <v>35240854756242000139550020012682371913354050</v>
          </cell>
          <cell r="M219" t="str">
            <v>35 -  São Paulo</v>
          </cell>
          <cell r="N219">
            <v>180</v>
          </cell>
        </row>
        <row r="220">
          <cell r="C220" t="str">
            <v>HOSPITAL NOSSA SENHORA DAS GRAÇAS - ANTIGO ALFA - CG Nº 024/2022</v>
          </cell>
          <cell r="E220" t="str">
            <v>3.13 - Materiais e Materiais Ortopédicos e Corretivos (OPME)</v>
          </cell>
          <cell r="F220">
            <v>54756242000139</v>
          </cell>
          <cell r="G220" t="str">
            <v>HANDLE COM DE EQUIPAMENTOS MEDICOS LTDA</v>
          </cell>
          <cell r="H220" t="str">
            <v>B</v>
          </cell>
          <cell r="I220" t="str">
            <v>S</v>
          </cell>
          <cell r="J220" t="str">
            <v>001268218</v>
          </cell>
          <cell r="K220" t="str">
            <v>19/08/2024</v>
          </cell>
          <cell r="L220" t="str">
            <v>35240854756242000139550020012682181400996142</v>
          </cell>
          <cell r="M220" t="str">
            <v>35 -  São Paulo</v>
          </cell>
          <cell r="N220">
            <v>3424</v>
          </cell>
        </row>
        <row r="221">
          <cell r="C221" t="str">
            <v>HOSPITAL NOSSA SENHORA DAS GRAÇAS - ANTIGO ALFA - CG Nº 024/2022</v>
          </cell>
          <cell r="E221" t="str">
            <v>3.13 - Materiais e Materiais Ortopédicos e Corretivos (OPME)</v>
          </cell>
          <cell r="F221">
            <v>54756242000139</v>
          </cell>
          <cell r="G221" t="str">
            <v>HANDLE COM DE EQUIPAMENTOS MEDICOS LTDA</v>
          </cell>
          <cell r="H221" t="str">
            <v>B</v>
          </cell>
          <cell r="I221" t="str">
            <v>S</v>
          </cell>
          <cell r="J221" t="str">
            <v>001268212</v>
          </cell>
          <cell r="K221" t="str">
            <v>19/08/2024</v>
          </cell>
          <cell r="L221" t="str">
            <v>35240854756242000139550020012682121963722320</v>
          </cell>
          <cell r="M221" t="str">
            <v>35 -  São Paulo</v>
          </cell>
          <cell r="N221">
            <v>5184</v>
          </cell>
        </row>
        <row r="222">
          <cell r="E222" t="str">
            <v/>
          </cell>
        </row>
        <row r="223">
          <cell r="C223" t="str">
            <v>HOSPITAL NOSSA SENHORA DAS GRAÇAS - ANTIGO ALFA - CG Nº 024/2022</v>
          </cell>
          <cell r="E223" t="str">
            <v>3.13 - Materiais e Materiais Ortopédicos e Corretivos (OPME)</v>
          </cell>
          <cell r="F223">
            <v>54756242000139</v>
          </cell>
          <cell r="G223" t="str">
            <v>HANDLE COM DE EQUIPAMENTOS MEDICOS LTDA</v>
          </cell>
          <cell r="H223" t="str">
            <v>B</v>
          </cell>
          <cell r="I223" t="str">
            <v>S</v>
          </cell>
          <cell r="J223" t="str">
            <v>001268240</v>
          </cell>
          <cell r="K223" t="str">
            <v>19/08/2024</v>
          </cell>
          <cell r="L223" t="str">
            <v>35240854756242000139550020012682401030344171</v>
          </cell>
          <cell r="M223" t="str">
            <v>35 -  São Paulo</v>
          </cell>
          <cell r="N223">
            <v>2653</v>
          </cell>
        </row>
        <row r="224">
          <cell r="C224" t="str">
            <v>HOSPITAL NOSSA SENHORA DAS GRAÇAS - ANTIGO ALFA - CG Nº 024/2022</v>
          </cell>
          <cell r="E224" t="str">
            <v>3.13 - Materiais e Materiais Ortopédicos e Corretivos (OPME)</v>
          </cell>
          <cell r="F224">
            <v>54756242000139</v>
          </cell>
          <cell r="G224" t="str">
            <v>HANDLE COM DE EQUIPAMENTOS MEDICOS LTDA</v>
          </cell>
          <cell r="H224" t="str">
            <v>B</v>
          </cell>
          <cell r="I224" t="str">
            <v>S</v>
          </cell>
          <cell r="J224" t="str">
            <v>001268087</v>
          </cell>
          <cell r="K224" t="str">
            <v>19/08/2024</v>
          </cell>
          <cell r="L224" t="str">
            <v>35240854756242000139550020012680871735299164</v>
          </cell>
          <cell r="M224" t="str">
            <v>35 -  São Paulo</v>
          </cell>
          <cell r="N224">
            <v>5184</v>
          </cell>
        </row>
        <row r="225">
          <cell r="C225" t="str">
            <v>HOSPITAL NOSSA SENHORA DAS GRAÇAS - ANTIGO ALFA - CG Nº 024/2022</v>
          </cell>
          <cell r="E225" t="str">
            <v>3.13 - Materiais e Materiais Ortopédicos e Corretivos (OPME)</v>
          </cell>
          <cell r="F225">
            <v>54756242000139</v>
          </cell>
          <cell r="G225" t="str">
            <v>HANDLE COM DE EQUIPAMENTOS MEDICOS LTDA</v>
          </cell>
          <cell r="H225" t="str">
            <v>B</v>
          </cell>
          <cell r="I225" t="str">
            <v>S</v>
          </cell>
          <cell r="J225" t="str">
            <v>001268083</v>
          </cell>
          <cell r="K225" t="str">
            <v>19/08/2024</v>
          </cell>
          <cell r="L225" t="str">
            <v>35240854756242000139550020012680831517264815</v>
          </cell>
          <cell r="M225" t="str">
            <v>35 -  São Paulo</v>
          </cell>
          <cell r="N225">
            <v>3424</v>
          </cell>
        </row>
        <row r="226">
          <cell r="C226" t="str">
            <v>HOSPITAL NOSSA SENHORA DAS GRAÇAS - ANTIGO ALFA - CG Nº 024/2022</v>
          </cell>
          <cell r="E226" t="str">
            <v>3.13 - Materiais e Materiais Ortopédicos e Corretivos (OPME)</v>
          </cell>
          <cell r="F226">
            <v>11278315000111</v>
          </cell>
          <cell r="G226" t="str">
            <v>PROMED MATERIAIS CIRURGICOS LTDA</v>
          </cell>
          <cell r="H226" t="str">
            <v>B</v>
          </cell>
          <cell r="I226" t="str">
            <v>S</v>
          </cell>
          <cell r="J226" t="str">
            <v>000.088.738</v>
          </cell>
          <cell r="K226" t="str">
            <v>14/08/2024</v>
          </cell>
          <cell r="L226" t="str">
            <v>25240811278315000111550010000887381124233270</v>
          </cell>
          <cell r="M226" t="str">
            <v>31 -  Minas Gerais</v>
          </cell>
          <cell r="N226">
            <v>5961.36</v>
          </cell>
        </row>
        <row r="227">
          <cell r="C227" t="str">
            <v>HOSPITAL NOSSA SENHORA DAS GRAÇAS - ANTIGO ALFA - CG Nº 024/2022</v>
          </cell>
          <cell r="E227" t="str">
            <v>3.13 - Materiais e Materiais Ortopédicos e Corretivos (OPME)</v>
          </cell>
          <cell r="F227">
            <v>11278315000111</v>
          </cell>
          <cell r="G227" t="str">
            <v>PROMED MATERIAIS CIRURGICOS LTDA</v>
          </cell>
          <cell r="H227" t="str">
            <v>B</v>
          </cell>
          <cell r="I227" t="str">
            <v>S</v>
          </cell>
          <cell r="J227" t="str">
            <v>000.088.841</v>
          </cell>
          <cell r="K227" t="str">
            <v>16/08/2024</v>
          </cell>
          <cell r="L227" t="str">
            <v>25240811278315000111550010000888411142145630</v>
          </cell>
          <cell r="M227" t="str">
            <v>31 -  Minas Gerais</v>
          </cell>
          <cell r="N227">
            <v>1500</v>
          </cell>
        </row>
        <row r="228">
          <cell r="C228" t="str">
            <v>HOSPITAL NOSSA SENHORA DAS GRAÇAS - ANTIGO ALFA - CG Nº 024/2022</v>
          </cell>
          <cell r="E228" t="str">
            <v>3.13 - Materiais e Materiais Ortopédicos e Corretivos (OPME)</v>
          </cell>
          <cell r="F228">
            <v>11278315000111</v>
          </cell>
          <cell r="G228" t="str">
            <v>PROMED MATERIAIS CIRURGICOS LTDA</v>
          </cell>
          <cell r="H228" t="str">
            <v>B</v>
          </cell>
          <cell r="I228" t="str">
            <v>S</v>
          </cell>
          <cell r="J228" t="str">
            <v>000.088.733</v>
          </cell>
          <cell r="K228" t="str">
            <v>14/08/2024</v>
          </cell>
          <cell r="L228" t="str">
            <v>25240811278315000111550010000887331124226227</v>
          </cell>
          <cell r="M228" t="str">
            <v>31 -  Minas Gerais</v>
          </cell>
          <cell r="N228">
            <v>5242.62</v>
          </cell>
        </row>
        <row r="229">
          <cell r="E229" t="str">
            <v/>
          </cell>
        </row>
        <row r="230">
          <cell r="C230" t="str">
            <v>HOSPITAL NOSSA SENHORA DAS GRAÇAS - ANTIGO ALFA - CG Nº 024/2022</v>
          </cell>
          <cell r="E230" t="str">
            <v>3.13 - Materiais e Materiais Ortopédicos e Corretivos (OPME)</v>
          </cell>
          <cell r="F230">
            <v>54756242000139</v>
          </cell>
          <cell r="G230" t="str">
            <v>HANDLE COM DE EQUIPAMENTOS MEDICOS LTDA</v>
          </cell>
          <cell r="H230" t="str">
            <v>B</v>
          </cell>
          <cell r="I230" t="str">
            <v>S</v>
          </cell>
          <cell r="J230" t="str">
            <v>001269917</v>
          </cell>
          <cell r="K230" t="str">
            <v>21/08/2024</v>
          </cell>
          <cell r="L230" t="str">
            <v>35240854756242000139550020012699171560992523</v>
          </cell>
          <cell r="M230" t="str">
            <v>35 -  São Paulo</v>
          </cell>
          <cell r="N230">
            <v>3424</v>
          </cell>
        </row>
        <row r="231">
          <cell r="C231" t="str">
            <v>HOSPITAL NOSSA SENHORA DAS GRAÇAS - ANTIGO ALFA - CG Nº 024/2022</v>
          </cell>
          <cell r="E231" t="str">
            <v>3.13 - Materiais e Materiais Ortopédicos e Corretivos (OPME)</v>
          </cell>
          <cell r="F231">
            <v>11278315000111</v>
          </cell>
          <cell r="G231" t="str">
            <v>PROMED MATERIAIS CIRURGICOS LTDA</v>
          </cell>
          <cell r="H231" t="str">
            <v>B</v>
          </cell>
          <cell r="I231" t="str">
            <v>S</v>
          </cell>
          <cell r="J231" t="str">
            <v>000.088.826</v>
          </cell>
          <cell r="K231" t="str">
            <v>16/08/2024</v>
          </cell>
          <cell r="L231" t="str">
            <v>25240811278315000111550010000888261142121610</v>
          </cell>
          <cell r="M231" t="str">
            <v>31 -  Minas Gerais</v>
          </cell>
          <cell r="N231">
            <v>5835.54</v>
          </cell>
        </row>
        <row r="232">
          <cell r="E232" t="str">
            <v/>
          </cell>
        </row>
        <row r="233">
          <cell r="C233" t="str">
            <v>HOSPITAL NOSSA SENHORA DAS GRAÇAS - ANTIGO ALFA - CG Nº 024/2022</v>
          </cell>
          <cell r="E233" t="str">
            <v>3.13 - Materiais e Materiais Ortopédicos e Corretivos (OPME)</v>
          </cell>
          <cell r="F233">
            <v>54756242000139</v>
          </cell>
          <cell r="G233" t="str">
            <v>HANDLE COM DE EQUIPAMENTOS MEDICOS LTDA</v>
          </cell>
          <cell r="H233" t="str">
            <v>B</v>
          </cell>
          <cell r="I233" t="str">
            <v>S</v>
          </cell>
          <cell r="J233" t="str">
            <v>001269863</v>
          </cell>
          <cell r="K233" t="str">
            <v>21/08/2024</v>
          </cell>
          <cell r="L233" t="str">
            <v>35240854756242000139550020012698631298753749</v>
          </cell>
          <cell r="M233" t="str">
            <v>35 -  São Paulo</v>
          </cell>
          <cell r="N233">
            <v>2473</v>
          </cell>
        </row>
        <row r="234">
          <cell r="C234" t="str">
            <v>HOSPITAL NOSSA SENHORA DAS GRAÇAS - ANTIGO ALFA - CG Nº 024/2022</v>
          </cell>
          <cell r="E234" t="str">
            <v>3.13 - Materiais e Materiais Ortopédicos e Corretivos (OPME)</v>
          </cell>
          <cell r="F234">
            <v>54756242000139</v>
          </cell>
          <cell r="G234" t="str">
            <v>HANDLE COM DE EQUIPAMENTOS MEDICOS LTDA</v>
          </cell>
          <cell r="H234" t="str">
            <v>B</v>
          </cell>
          <cell r="I234" t="str">
            <v>S</v>
          </cell>
          <cell r="J234" t="str">
            <v>001269953</v>
          </cell>
          <cell r="K234" t="str">
            <v>21/08/2024</v>
          </cell>
          <cell r="L234" t="str">
            <v>35240854756242000139550020012699531760938111</v>
          </cell>
          <cell r="M234" t="str">
            <v>35 -  São Paulo</v>
          </cell>
          <cell r="N234">
            <v>5184</v>
          </cell>
        </row>
        <row r="235">
          <cell r="C235" t="str">
            <v>HOSPITAL NOSSA SENHORA DAS GRAÇAS - ANTIGO ALFA - CG Nº 024/2022</v>
          </cell>
          <cell r="E235" t="str">
            <v>3.13 - Materiais e Materiais Ortopédicos e Corretivos (OPME)</v>
          </cell>
          <cell r="F235">
            <v>54756242000139</v>
          </cell>
          <cell r="G235" t="str">
            <v>HANDLE COM DE EQUIPAMENTOS MEDICOS LTDA</v>
          </cell>
          <cell r="H235" t="str">
            <v>B</v>
          </cell>
          <cell r="I235" t="str">
            <v>S</v>
          </cell>
          <cell r="J235" t="str">
            <v>001269872</v>
          </cell>
          <cell r="K235" t="str">
            <v>21/08/2024</v>
          </cell>
          <cell r="L235" t="str">
            <v>35240854756242000139550020012698721492547465</v>
          </cell>
          <cell r="M235" t="str">
            <v>35 -  São Paulo</v>
          </cell>
          <cell r="N235">
            <v>109</v>
          </cell>
        </row>
        <row r="236">
          <cell r="E236" t="str">
            <v/>
          </cell>
        </row>
        <row r="237">
          <cell r="C237" t="str">
            <v>HOSPITAL NOSSA SENHORA DAS GRAÇAS - ANTIGO ALFA - CG Nº 024/2022</v>
          </cell>
          <cell r="E237" t="str">
            <v>3.13 - Materiais e Materiais Ortopédicos e Corretivos (OPME)</v>
          </cell>
          <cell r="F237">
            <v>54756242000139</v>
          </cell>
          <cell r="G237" t="str">
            <v>HANDLE COM DE EQUIPAMENTOS MEDICOS LTDA</v>
          </cell>
          <cell r="H237" t="str">
            <v>B</v>
          </cell>
          <cell r="I237" t="str">
            <v>S</v>
          </cell>
          <cell r="J237" t="str">
            <v>001269858</v>
          </cell>
          <cell r="K237" t="str">
            <v>21/08/2024</v>
          </cell>
          <cell r="L237" t="str">
            <v>35240854756242000139550020012698581283170661</v>
          </cell>
          <cell r="M237" t="str">
            <v>35 -  São Paulo</v>
          </cell>
          <cell r="N237">
            <v>5184</v>
          </cell>
        </row>
        <row r="238">
          <cell r="C238" t="str">
            <v>HOSPITAL NOSSA SENHORA DAS GRAÇAS - ANTIGO ALFA - CG Nº 024/2022</v>
          </cell>
          <cell r="E238" t="str">
            <v>3.13 - Materiais e Materiais Ortopédicos e Corretivos (OPME)</v>
          </cell>
          <cell r="F238">
            <v>54756242000139</v>
          </cell>
          <cell r="G238" t="str">
            <v>HANDLE COM DE EQUIPAMENTOS MEDICOS LTDA</v>
          </cell>
          <cell r="H238" t="str">
            <v>B</v>
          </cell>
          <cell r="I238" t="str">
            <v>S</v>
          </cell>
          <cell r="J238" t="str">
            <v>001269866</v>
          </cell>
          <cell r="K238" t="str">
            <v>21/08/2024</v>
          </cell>
          <cell r="L238" t="str">
            <v>35240854756242000139550020012698661920740619</v>
          </cell>
          <cell r="M238" t="str">
            <v>35 -  São Paulo</v>
          </cell>
          <cell r="N238">
            <v>5184</v>
          </cell>
        </row>
        <row r="239">
          <cell r="C239" t="str">
            <v>HOSPITAL NOSSA SENHORA DAS GRAÇAS - ANTIGO ALFA - CG Nº 024/2022</v>
          </cell>
          <cell r="E239" t="str">
            <v>3.13 - Materiais e Materiais Ortopédicos e Corretivos (OPME)</v>
          </cell>
          <cell r="F239">
            <v>54756242000139</v>
          </cell>
          <cell r="G239" t="str">
            <v>HANDLE COM DE EQUIPAMENTOS MEDICOS LTDA</v>
          </cell>
          <cell r="H239" t="str">
            <v>B</v>
          </cell>
          <cell r="I239" t="str">
            <v>S</v>
          </cell>
          <cell r="J239" t="str">
            <v>001269944</v>
          </cell>
          <cell r="K239" t="str">
            <v>21/08/2024</v>
          </cell>
          <cell r="L239" t="str">
            <v>35240854756242000139550020012699441970644310</v>
          </cell>
          <cell r="M239" t="str">
            <v>35 -  São Paulo</v>
          </cell>
          <cell r="N239">
            <v>5184</v>
          </cell>
        </row>
        <row r="240">
          <cell r="C240" t="str">
            <v>HOSPITAL NOSSA SENHORA DAS GRAÇAS - ANTIGO ALFA - CG Nº 024/2022</v>
          </cell>
          <cell r="E240" t="str">
            <v>3.13 - Materiais e Materiais Ortopédicos e Corretivos (OPME)</v>
          </cell>
          <cell r="F240">
            <v>11278315000111</v>
          </cell>
          <cell r="G240" t="str">
            <v>PROMED MATERIAIS CIRURGICOS LTDA</v>
          </cell>
          <cell r="H240" t="str">
            <v>B</v>
          </cell>
          <cell r="I240" t="str">
            <v>S</v>
          </cell>
          <cell r="J240" t="str">
            <v>.000.088.737</v>
          </cell>
          <cell r="K240" t="str">
            <v>14/08/2024</v>
          </cell>
          <cell r="L240" t="str">
            <v>25240811278315000111550010000887371124231815</v>
          </cell>
          <cell r="M240" t="str">
            <v>31 -  Minas Gerais</v>
          </cell>
          <cell r="N240">
            <v>5779.07</v>
          </cell>
        </row>
        <row r="241">
          <cell r="C241" t="str">
            <v>HOSPITAL NOSSA SENHORA DAS GRAÇAS - ANTIGO ALFA - CG Nº 024/2022</v>
          </cell>
          <cell r="E241" t="str">
            <v>3.13 - Materiais e Materiais Ortopédicos e Corretivos (OPME)</v>
          </cell>
          <cell r="F241">
            <v>54756242000139</v>
          </cell>
          <cell r="G241" t="str">
            <v>HANDLE COM DE EQUIPAMENTOS MEDICOS LTDA</v>
          </cell>
          <cell r="H241" t="str">
            <v>B</v>
          </cell>
          <cell r="I241" t="str">
            <v>S</v>
          </cell>
          <cell r="J241" t="str">
            <v>001269933</v>
          </cell>
          <cell r="K241" t="str">
            <v>21/08/2024</v>
          </cell>
          <cell r="L241" t="str">
            <v>35240854756242000139550020012699331721944456</v>
          </cell>
          <cell r="M241" t="str">
            <v>35 -  São Paulo</v>
          </cell>
          <cell r="N241">
            <v>3424</v>
          </cell>
        </row>
        <row r="242">
          <cell r="C242" t="str">
            <v>HOSPITAL NOSSA SENHORA DAS GRAÇAS - ANTIGO ALFA - CG Nº 024/2022</v>
          </cell>
          <cell r="E242" t="str">
            <v>3.13 - Materiais e Materiais Ortopédicos e Corretivos (OPME)</v>
          </cell>
          <cell r="F242">
            <v>54756242000139</v>
          </cell>
          <cell r="G242" t="str">
            <v>HANDLE COM DE EQUIPAMENTOS MEDICOS LTDA</v>
          </cell>
          <cell r="H242" t="str">
            <v>B</v>
          </cell>
          <cell r="I242" t="str">
            <v>S</v>
          </cell>
          <cell r="J242" t="str">
            <v>001270575</v>
          </cell>
          <cell r="K242" t="str">
            <v>22/08/2024</v>
          </cell>
          <cell r="L242" t="str">
            <v>35240854756242000139550020012705751517508199</v>
          </cell>
          <cell r="M242" t="str">
            <v>35 -  São Paulo</v>
          </cell>
          <cell r="N242">
            <v>3424</v>
          </cell>
        </row>
        <row r="243">
          <cell r="C243" t="str">
            <v>HOSPITAL NOSSA SENHORA DAS GRAÇAS - ANTIGO ALFA - CG Nº 024/2022</v>
          </cell>
          <cell r="E243" t="str">
            <v>3.13 - Materiais e Materiais Ortopédicos e Corretivos (OPME)</v>
          </cell>
          <cell r="F243">
            <v>54756242000139</v>
          </cell>
          <cell r="G243" t="str">
            <v>HANDLE COM DE EQUIPAMENTOS MEDICOS LTDA</v>
          </cell>
          <cell r="H243" t="str">
            <v>B</v>
          </cell>
          <cell r="I243" t="str">
            <v>S</v>
          </cell>
          <cell r="J243" t="str">
            <v>001269924</v>
          </cell>
          <cell r="K243" t="str">
            <v>21/08/2024</v>
          </cell>
          <cell r="L243" t="str">
            <v>35240854756242000139550020012699241954064778</v>
          </cell>
          <cell r="M243" t="str">
            <v>35 -  São Paulo</v>
          </cell>
          <cell r="N243">
            <v>5004</v>
          </cell>
        </row>
        <row r="244">
          <cell r="C244" t="str">
            <v>HOSPITAL NOSSA SENHORA DAS GRAÇAS - ANTIGO ALFA - CG Nº 024/2022</v>
          </cell>
          <cell r="E244" t="str">
            <v>3.13 - Materiais e Materiais Ortopédicos e Corretivos (OPME)</v>
          </cell>
          <cell r="F244">
            <v>54756242000139</v>
          </cell>
          <cell r="G244" t="str">
            <v>HANDLE COM DE EQUIPAMENTOS MEDICOS LTDA</v>
          </cell>
          <cell r="H244" t="str">
            <v>B</v>
          </cell>
          <cell r="I244" t="str">
            <v>S</v>
          </cell>
          <cell r="J244" t="str">
            <v>001270565</v>
          </cell>
          <cell r="K244" t="str">
            <v>22/08/2024</v>
          </cell>
          <cell r="L244" t="str">
            <v>35240854756242000139550020012705651456412085</v>
          </cell>
          <cell r="M244" t="str">
            <v>35 -  São Paulo</v>
          </cell>
          <cell r="N244">
            <v>5184</v>
          </cell>
        </row>
        <row r="245">
          <cell r="C245" t="str">
            <v>HOSPITAL NOSSA SENHORA DAS GRAÇAS - ANTIGO ALFA - CG Nº 024/2022</v>
          </cell>
          <cell r="E245" t="str">
            <v>3.13 - Materiais e Materiais Ortopédicos e Corretivos (OPME)</v>
          </cell>
          <cell r="F245">
            <v>11278315000111</v>
          </cell>
          <cell r="G245" t="str">
            <v>PROMED MATERIAIS CIRURGICOS LTDA</v>
          </cell>
          <cell r="H245" t="str">
            <v>B</v>
          </cell>
          <cell r="I245" t="str">
            <v>S</v>
          </cell>
          <cell r="J245" t="str">
            <v>000.088.915</v>
          </cell>
          <cell r="K245" t="str">
            <v>21/08/2024</v>
          </cell>
          <cell r="L245" t="str">
            <v>25240811278315000111550010000889151186721593</v>
          </cell>
          <cell r="M245" t="str">
            <v>31 -  Minas Gerais</v>
          </cell>
          <cell r="N245">
            <v>1500</v>
          </cell>
        </row>
        <row r="246">
          <cell r="C246" t="str">
            <v>HOSPITAL NOSSA SENHORA DAS GRAÇAS - ANTIGO ALFA - CG Nº 024/2022</v>
          </cell>
          <cell r="E246" t="str">
            <v>3.13 - Materiais e Materiais Ortopédicos e Corretivos (OPME)</v>
          </cell>
          <cell r="F246">
            <v>11278315000111</v>
          </cell>
          <cell r="G246" t="str">
            <v>PROMED MATERIAIS CIRURGICOS LTDA</v>
          </cell>
          <cell r="H246" t="str">
            <v>B</v>
          </cell>
          <cell r="I246" t="str">
            <v>S</v>
          </cell>
          <cell r="J246" t="str">
            <v>000.089.064</v>
          </cell>
          <cell r="K246" t="str">
            <v>23/08/2024</v>
          </cell>
          <cell r="L246" t="str">
            <v>25240811278315000111550010000890641204847204</v>
          </cell>
          <cell r="M246" t="str">
            <v>31 -  Minas Gerais</v>
          </cell>
          <cell r="N246">
            <v>9444.86</v>
          </cell>
        </row>
        <row r="247">
          <cell r="C247" t="str">
            <v>HOSPITAL NOSSA SENHORA DAS GRAÇAS - ANTIGO ALFA - CG Nº 024/2022</v>
          </cell>
          <cell r="E247" t="str">
            <v>3.13 - Materiais e Materiais Ortopédicos e Corretivos (OPME)</v>
          </cell>
          <cell r="F247">
            <v>11278315000111</v>
          </cell>
          <cell r="G247" t="str">
            <v>PROMED MATERIAIS CIRURGICOS LTDA</v>
          </cell>
          <cell r="H247" t="str">
            <v>B</v>
          </cell>
          <cell r="I247" t="str">
            <v>S</v>
          </cell>
          <cell r="J247" t="str">
            <v>000.089.066</v>
          </cell>
          <cell r="K247" t="str">
            <v>23/08/2024</v>
          </cell>
          <cell r="L247" t="str">
            <v>25240811278315000111550010000890661204851826</v>
          </cell>
          <cell r="M247" t="str">
            <v>31 -  Minas Gerais</v>
          </cell>
          <cell r="N247">
            <v>5979.19</v>
          </cell>
        </row>
        <row r="248">
          <cell r="C248" t="str">
            <v>HOSPITAL NOSSA SENHORA DAS GRAÇAS - ANTIGO ALFA - CG Nº 024/2022</v>
          </cell>
          <cell r="E248" t="str">
            <v>3.13 - Materiais e Materiais Ortopédicos e Corretivos (OPME)</v>
          </cell>
          <cell r="F248">
            <v>11278315000111</v>
          </cell>
          <cell r="G248" t="str">
            <v>PROMED MATERIAIS CIRURGICOS LTDA</v>
          </cell>
          <cell r="H248" t="str">
            <v>B</v>
          </cell>
          <cell r="I248" t="str">
            <v>S</v>
          </cell>
          <cell r="J248" t="str">
            <v>000.088.732</v>
          </cell>
          <cell r="K248" t="str">
            <v>14/08/2024</v>
          </cell>
          <cell r="L248" t="str">
            <v>25240811278315000111550010000887321124224871</v>
          </cell>
          <cell r="M248" t="str">
            <v>31 -  Minas Gerais</v>
          </cell>
          <cell r="N248">
            <v>9203.98</v>
          </cell>
        </row>
        <row r="249">
          <cell r="C249" t="str">
            <v>HOSPITAL NOSSA SENHORA DAS GRAÇAS - ANTIGO ALFA - CG Nº 024/2022</v>
          </cell>
          <cell r="E249" t="str">
            <v>3.13 - Materiais e Materiais Ortopédicos e Corretivos (OPME)</v>
          </cell>
          <cell r="F249">
            <v>11278315000111</v>
          </cell>
          <cell r="G249" t="str">
            <v>PROMED MATERIAIS CIRURGICOS LTDA</v>
          </cell>
          <cell r="H249" t="str">
            <v>B</v>
          </cell>
          <cell r="I249" t="str">
            <v>S</v>
          </cell>
          <cell r="J249" t="str">
            <v>000.089.065</v>
          </cell>
          <cell r="K249" t="str">
            <v>23/08/2024</v>
          </cell>
          <cell r="L249" t="str">
            <v>25240811278315000111550010000890651204849506</v>
          </cell>
          <cell r="M249" t="str">
            <v>31 -  Minas Gerais</v>
          </cell>
          <cell r="N249">
            <v>3856.35</v>
          </cell>
        </row>
        <row r="250">
          <cell r="E250" t="str">
            <v/>
          </cell>
        </row>
        <row r="251">
          <cell r="C251" t="str">
            <v>HOSPITAL NOSSA SENHORA DAS GRAÇAS - ANTIGO ALFA - CG Nº 024/2022</v>
          </cell>
          <cell r="E251" t="str">
            <v>3.13 - Materiais e Materiais Ortopédicos e Corretivos (OPME)</v>
          </cell>
          <cell r="F251">
            <v>54756242000139</v>
          </cell>
          <cell r="G251" t="str">
            <v>HANDLE COM DE EQUIPAMENTOS MEDICOS LTDA</v>
          </cell>
          <cell r="H251" t="str">
            <v>B</v>
          </cell>
          <cell r="I251" t="str">
            <v>S</v>
          </cell>
          <cell r="J251" t="str">
            <v>001272501</v>
          </cell>
          <cell r="K251" t="str">
            <v>27/08/2024</v>
          </cell>
          <cell r="L251" t="str">
            <v>35240854756242000139550020012725011070706079</v>
          </cell>
          <cell r="M251" t="str">
            <v>35 -  São Paulo</v>
          </cell>
          <cell r="N251">
            <v>2473</v>
          </cell>
        </row>
        <row r="252">
          <cell r="E252" t="str">
            <v/>
          </cell>
        </row>
        <row r="253">
          <cell r="C253" t="str">
            <v>HOSPITAL NOSSA SENHORA DAS GRAÇAS - ANTIGO ALFA - CG Nº 024/2022</v>
          </cell>
          <cell r="E253" t="str">
            <v>3.13 - Materiais e Materiais Ortopédicos e Corretivos (OPME)</v>
          </cell>
          <cell r="F253">
            <v>54756242000139</v>
          </cell>
          <cell r="G253" t="str">
            <v>HANDLE COM DE EQUIPAMENTOS MEDICOS LTDA</v>
          </cell>
          <cell r="H253" t="str">
            <v>B</v>
          </cell>
          <cell r="I253" t="str">
            <v>S</v>
          </cell>
          <cell r="J253" t="str">
            <v>001273272</v>
          </cell>
          <cell r="K253" t="str">
            <v>28/08/2024</v>
          </cell>
          <cell r="L253" t="str">
            <v>35240854756242000139550020012732721679494644</v>
          </cell>
          <cell r="M253" t="str">
            <v>35 -  São Paulo</v>
          </cell>
          <cell r="N253">
            <v>6317</v>
          </cell>
        </row>
        <row r="254">
          <cell r="C254" t="str">
            <v>HOSPITAL NOSSA SENHORA DAS GRAÇAS - ANTIGO ALFA - CG Nº 024/2022</v>
          </cell>
          <cell r="E254" t="str">
            <v>3.13 - Materiais e Materiais Ortopédicos e Corretivos (OPME)</v>
          </cell>
          <cell r="F254">
            <v>54756242000139</v>
          </cell>
          <cell r="G254" t="str">
            <v>HANDLE COM DE EQUIPAMENTOS MEDICOS LTDA</v>
          </cell>
          <cell r="H254" t="str">
            <v>B</v>
          </cell>
          <cell r="I254" t="str">
            <v>S</v>
          </cell>
          <cell r="J254" t="str">
            <v>001273252</v>
          </cell>
          <cell r="K254" t="str">
            <v>28/08/2024</v>
          </cell>
          <cell r="L254" t="str">
            <v>35240854756242000139550020012732521769626334</v>
          </cell>
          <cell r="M254" t="str">
            <v>35 -  São Paulo</v>
          </cell>
          <cell r="N254">
            <v>5184</v>
          </cell>
        </row>
        <row r="255">
          <cell r="C255" t="str">
            <v>HOSPITAL NOSSA SENHORA DAS GRAÇAS - ANTIGO ALFA - CG Nº 024/2022</v>
          </cell>
          <cell r="E255" t="str">
            <v>3.13 - Materiais e Materiais Ortopédicos e Corretivos (OPME)</v>
          </cell>
          <cell r="F255">
            <v>54756242000139</v>
          </cell>
          <cell r="G255" t="str">
            <v>HANDLE COM DE EQUIPAMENTOS MEDICOS LTDA</v>
          </cell>
          <cell r="H255" t="str">
            <v>B</v>
          </cell>
          <cell r="I255" t="str">
            <v>S</v>
          </cell>
          <cell r="J255" t="str">
            <v>001273281</v>
          </cell>
          <cell r="K255" t="str">
            <v>28/08/2024</v>
          </cell>
          <cell r="L255" t="str">
            <v>35240854756242000139550020012732811195022166</v>
          </cell>
          <cell r="M255" t="str">
            <v>35 -  São Paulo</v>
          </cell>
          <cell r="N255">
            <v>3424</v>
          </cell>
        </row>
        <row r="256">
          <cell r="C256" t="str">
            <v>HOSPITAL NOSSA SENHORA DAS GRAÇAS - ANTIGO ALFA - CG Nº 024/2022</v>
          </cell>
          <cell r="E256" t="str">
            <v>3.13 - Materiais e Materiais Ortopédicos e Corretivos (OPME)</v>
          </cell>
          <cell r="F256">
            <v>54756242000139</v>
          </cell>
          <cell r="G256" t="str">
            <v>HANDLE COM DE EQUIPAMENTOS MEDICOS LTDA</v>
          </cell>
          <cell r="H256" t="str">
            <v>B</v>
          </cell>
          <cell r="I256" t="str">
            <v>S</v>
          </cell>
          <cell r="J256" t="str">
            <v>001273813</v>
          </cell>
          <cell r="K256" t="str">
            <v>28/08/2024</v>
          </cell>
          <cell r="L256" t="str">
            <v>35240854756242000139550020012738131631435950</v>
          </cell>
          <cell r="M256" t="str">
            <v>35 -  São Paulo</v>
          </cell>
          <cell r="N256">
            <v>5184</v>
          </cell>
        </row>
        <row r="257">
          <cell r="C257" t="str">
            <v>HOSPITAL NOSSA SENHORA DAS GRAÇAS - ANTIGO ALFA - CG Nº 024/2022</v>
          </cell>
          <cell r="E257" t="str">
            <v>3.13 - Materiais e Materiais Ortopédicos e Corretivos (OPME)</v>
          </cell>
          <cell r="F257">
            <v>54756242000139</v>
          </cell>
          <cell r="G257" t="str">
            <v>HANDLE COM DE EQUIPAMENTOS MEDICOS LTDA</v>
          </cell>
          <cell r="H257" t="str">
            <v>B</v>
          </cell>
          <cell r="I257" t="str">
            <v>S</v>
          </cell>
          <cell r="J257" t="str">
            <v>001273242</v>
          </cell>
          <cell r="K257" t="str">
            <v>28/08/2024</v>
          </cell>
          <cell r="L257" t="str">
            <v>35240854756242000139550020012732421521212114</v>
          </cell>
          <cell r="M257" t="str">
            <v>35 -  São Paulo</v>
          </cell>
          <cell r="N257">
            <v>5184</v>
          </cell>
        </row>
        <row r="258">
          <cell r="C258" t="str">
            <v>HOSPITAL NOSSA SENHORA DAS GRAÇAS - ANTIGO ALFA - CG Nº 024/2022</v>
          </cell>
          <cell r="E258" t="str">
            <v>3.13 - Materiais e Materiais Ortopédicos e Corretivos (OPME)</v>
          </cell>
          <cell r="F258">
            <v>11278315000111</v>
          </cell>
          <cell r="G258" t="str">
            <v>PROMED MATERIAIS CIRURGICOS LTDA</v>
          </cell>
          <cell r="H258" t="str">
            <v>B</v>
          </cell>
          <cell r="I258" t="str">
            <v>S</v>
          </cell>
          <cell r="J258" t="str">
            <v>000.089.161</v>
          </cell>
          <cell r="K258" t="str">
            <v>28/08/2024</v>
          </cell>
          <cell r="L258" t="str">
            <v>25240811278315000111550010000891611249650810</v>
          </cell>
          <cell r="M258" t="str">
            <v>31 -  Minas Gerais</v>
          </cell>
          <cell r="N258">
            <v>2500</v>
          </cell>
        </row>
        <row r="259">
          <cell r="E259" t="str">
            <v/>
          </cell>
        </row>
        <row r="260">
          <cell r="C260" t="str">
            <v>HOSPITAL NOSSA SENHORA DAS GRAÇAS - ANTIGO ALFA - CG Nº 024/2022</v>
          </cell>
          <cell r="E260" t="str">
            <v>3.13 - Materiais e Materiais Ortopédicos e Corretivos (OPME)</v>
          </cell>
          <cell r="F260">
            <v>54756242000139</v>
          </cell>
          <cell r="G260" t="str">
            <v>HANDLE COM DE EQUIPAMENTOS MEDICOS LTDA</v>
          </cell>
          <cell r="H260" t="str">
            <v>B</v>
          </cell>
          <cell r="I260" t="str">
            <v>S</v>
          </cell>
          <cell r="J260" t="str">
            <v>001274497</v>
          </cell>
          <cell r="K260" t="str">
            <v>29/08/2024</v>
          </cell>
          <cell r="L260" t="str">
            <v>35240854756242000139550020012744971557011120</v>
          </cell>
          <cell r="M260" t="str">
            <v>35 -  São Paulo</v>
          </cell>
          <cell r="N260">
            <v>5184</v>
          </cell>
        </row>
        <row r="261">
          <cell r="C261" t="str">
            <v>HOSPITAL NOSSA SENHORA DAS GRAÇAS - ANTIGO ALFA - CG Nº 024/2022</v>
          </cell>
          <cell r="E261" t="str">
            <v>3.13 - Materiais e Materiais Ortopédicos e Corretivos (OPME)</v>
          </cell>
          <cell r="F261">
            <v>11278315000111</v>
          </cell>
          <cell r="G261" t="str">
            <v>PROMED MATERIAIS CIRURGICOS LTDA</v>
          </cell>
          <cell r="H261" t="str">
            <v>B</v>
          </cell>
          <cell r="I261" t="str">
            <v>S</v>
          </cell>
          <cell r="J261" t="str">
            <v>000.089.160</v>
          </cell>
          <cell r="K261" t="str">
            <v>28/08/2024</v>
          </cell>
          <cell r="L261" t="str">
            <v>25240811278315000111550010000891601249648088</v>
          </cell>
          <cell r="M261" t="str">
            <v>31 -  Minas Gerais</v>
          </cell>
          <cell r="N261">
            <v>1500</v>
          </cell>
        </row>
        <row r="262">
          <cell r="C262" t="str">
            <v>HOSPITAL NOSSA SENHORA DAS GRAÇAS - ANTIGO ALFA - CG Nº 024/2022</v>
          </cell>
          <cell r="E262" t="str">
            <v>3.13 - Materiais e Materiais Ortopédicos e Corretivos (OPME)</v>
          </cell>
          <cell r="F262">
            <v>7199135000177</v>
          </cell>
          <cell r="G262" t="str">
            <v>HOSPSETE - DISTRIBUIDORA DE MATERIAIS MEDICO HOSPITALAR</v>
          </cell>
          <cell r="H262" t="str">
            <v>B</v>
          </cell>
          <cell r="I262" t="str">
            <v>S</v>
          </cell>
          <cell r="J262" t="str">
            <v>18750</v>
          </cell>
          <cell r="K262" t="str">
            <v>27/08/2024</v>
          </cell>
          <cell r="L262" t="str">
            <v>26240807199135000177550010000187501000207742</v>
          </cell>
          <cell r="M262" t="str">
            <v>26 -  Pernambuco</v>
          </cell>
          <cell r="N262">
            <v>1846</v>
          </cell>
        </row>
        <row r="263">
          <cell r="C263" t="str">
            <v>HOSPITAL NOSSA SENHORA DAS GRAÇAS - ANTIGO ALFA - CG Nº 024/2022</v>
          </cell>
          <cell r="E263" t="str">
            <v>3.13 - Materiais e Materiais Ortopédicos e Corretivos (OPME)</v>
          </cell>
          <cell r="F263">
            <v>54756242000139</v>
          </cell>
          <cell r="G263" t="str">
            <v>HANDLE COM DE EQUIPAMENTOS MEDICOS LTDA</v>
          </cell>
          <cell r="H263" t="str">
            <v>B</v>
          </cell>
          <cell r="I263" t="str">
            <v>S</v>
          </cell>
          <cell r="J263" t="str">
            <v>001273782</v>
          </cell>
          <cell r="K263" t="str">
            <v>28/08/2024</v>
          </cell>
          <cell r="L263" t="str">
            <v>35240854756242000139550020012737821690652459</v>
          </cell>
          <cell r="M263" t="str">
            <v>35 -  São Paulo</v>
          </cell>
          <cell r="N263">
            <v>5184</v>
          </cell>
        </row>
        <row r="264">
          <cell r="C264" t="str">
            <v>HOSPITAL NOSSA SENHORA DAS GRAÇAS - ANTIGO ALFA - CG Nº 024/2022</v>
          </cell>
          <cell r="E264" t="str">
            <v>3.13 - Materiais e Materiais Ortopédicos e Corretivos (OPME)</v>
          </cell>
          <cell r="F264">
            <v>54756242000139</v>
          </cell>
          <cell r="G264" t="str">
            <v>HANDLE COM DE EQUIPAMENTOS MEDICOS LTDA</v>
          </cell>
          <cell r="H264" t="str">
            <v>B</v>
          </cell>
          <cell r="I264" t="str">
            <v>S</v>
          </cell>
          <cell r="J264" t="str">
            <v>001274427</v>
          </cell>
          <cell r="K264" t="str">
            <v>29/08/2024</v>
          </cell>
          <cell r="L264" t="str">
            <v>35240854756242000139550020012744271112226010</v>
          </cell>
          <cell r="M264" t="str">
            <v>35 -  São Paulo</v>
          </cell>
          <cell r="N264">
            <v>5184</v>
          </cell>
        </row>
        <row r="265">
          <cell r="C265" t="str">
            <v>HOSPITAL NOSSA SENHORA DAS GRAÇAS - ANTIGO ALFA - CG Nº 024/2022</v>
          </cell>
          <cell r="E265" t="str">
            <v>3.13 - Materiais e Materiais Ortopédicos e Corretivos (OPME)</v>
          </cell>
          <cell r="F265">
            <v>54756242000139</v>
          </cell>
          <cell r="G265" t="str">
            <v>HANDLE COM DE EQUIPAMENTOS MEDICOS LTDA</v>
          </cell>
          <cell r="H265" t="str">
            <v>B</v>
          </cell>
          <cell r="I265" t="str">
            <v>S</v>
          </cell>
          <cell r="J265" t="str">
            <v>001273245</v>
          </cell>
          <cell r="K265" t="str">
            <v>28/08/2024</v>
          </cell>
          <cell r="L265" t="str">
            <v>35240854756242000139550020012732451693473970</v>
          </cell>
          <cell r="M265" t="str">
            <v>35 -  São Paulo</v>
          </cell>
          <cell r="N265">
            <v>5184</v>
          </cell>
        </row>
        <row r="266">
          <cell r="C266" t="str">
            <v>HOSPITAL NOSSA SENHORA DAS GRAÇAS - ANTIGO ALFA - CG Nº 024/2022</v>
          </cell>
          <cell r="E266" t="str">
            <v>3.13 - Materiais e Materiais Ortopédicos e Corretivos (OPME)</v>
          </cell>
          <cell r="F266">
            <v>54756242000139</v>
          </cell>
          <cell r="G266" t="str">
            <v>HANDLE COM DE EQUIPAMENTOS MEDICOS LTDA</v>
          </cell>
          <cell r="H266" t="str">
            <v>B</v>
          </cell>
          <cell r="I266" t="str">
            <v>S</v>
          </cell>
          <cell r="J266" t="str">
            <v>001275331</v>
          </cell>
          <cell r="K266" t="str">
            <v>30/08/2024</v>
          </cell>
          <cell r="L266" t="str">
            <v>35240854756242000139550020012753311366929708</v>
          </cell>
          <cell r="M266" t="str">
            <v>35 -  São Paulo</v>
          </cell>
          <cell r="N266">
            <v>5184</v>
          </cell>
        </row>
        <row r="267">
          <cell r="C267" t="str">
            <v>HOSPITAL NOSSA SENHORA DAS GRAÇAS - ANTIGO ALFA - CG Nº 024/2022</v>
          </cell>
          <cell r="E267" t="str">
            <v>3.13 - Materiais e Materiais Ortopédicos e Corretivos (OPME)</v>
          </cell>
          <cell r="F267">
            <v>54756242000139</v>
          </cell>
          <cell r="G267" t="str">
            <v>HANDLE COM DE EQUIPAMENTOS MEDICOS LTDA</v>
          </cell>
          <cell r="H267" t="str">
            <v>B</v>
          </cell>
          <cell r="I267" t="str">
            <v>S</v>
          </cell>
          <cell r="J267" t="str">
            <v>001275324</v>
          </cell>
          <cell r="K267" t="str">
            <v>30/08/2024</v>
          </cell>
          <cell r="L267" t="str">
            <v>35240854756242000139550020012753241441333604</v>
          </cell>
          <cell r="M267" t="str">
            <v>35 -  São Paulo</v>
          </cell>
          <cell r="N267">
            <v>5184</v>
          </cell>
        </row>
        <row r="268">
          <cell r="C268" t="str">
            <v>HOSPITAL NOSSA SENHORA DAS GRAÇAS - ANTIGO ALFA - CG Nº 024/2022</v>
          </cell>
          <cell r="E268" t="str">
            <v>3.13 - Materiais e Materiais Ortopédicos e Corretivos (OPME)</v>
          </cell>
          <cell r="F268">
            <v>54756242000139</v>
          </cell>
          <cell r="G268" t="str">
            <v>HANDLE COM DE EQUIPAMENTOS MEDICOS LTDA</v>
          </cell>
          <cell r="H268" t="str">
            <v>B</v>
          </cell>
          <cell r="I268" t="str">
            <v>S</v>
          </cell>
          <cell r="J268" t="str">
            <v>001273824</v>
          </cell>
          <cell r="K268" t="str">
            <v>28/08/2024</v>
          </cell>
          <cell r="L268" t="str">
            <v>35240854756242000139550020012738241693007203</v>
          </cell>
          <cell r="M268" t="str">
            <v>35 -  São Paulo</v>
          </cell>
          <cell r="N268">
            <v>5184</v>
          </cell>
        </row>
        <row r="269">
          <cell r="C269" t="str">
            <v>HOSPITAL NOSSA SENHORA DAS GRAÇAS - ANTIGO ALFA - CG Nº 024/2022</v>
          </cell>
          <cell r="E269" t="str">
            <v>3.13 - Materiais e Materiais Ortopédicos e Corretivos (OPME)</v>
          </cell>
          <cell r="F269">
            <v>54756242000139</v>
          </cell>
          <cell r="G269" t="str">
            <v>HANDLE COM DE EQUIPAMENTOS MEDICOS LTDA</v>
          </cell>
          <cell r="H269" t="str">
            <v>B</v>
          </cell>
          <cell r="I269" t="str">
            <v>S</v>
          </cell>
          <cell r="J269" t="str">
            <v>001273758</v>
          </cell>
          <cell r="K269" t="str">
            <v>28/08/2024</v>
          </cell>
          <cell r="L269" t="str">
            <v>35240854756242000139550020012737581527381144</v>
          </cell>
          <cell r="M269" t="str">
            <v>35 -  São Paulo</v>
          </cell>
          <cell r="N269">
            <v>5184</v>
          </cell>
        </row>
        <row r="270">
          <cell r="C270" t="str">
            <v>HOSPITAL NOSSA SENHORA DAS GRAÇAS - ANTIGO ALFA - CG Nº 024/2022</v>
          </cell>
          <cell r="E270" t="str">
            <v>3.13 - Materiais e Materiais Ortopédicos e Corretivos (OPME)</v>
          </cell>
          <cell r="F270">
            <v>54756242000139</v>
          </cell>
          <cell r="G270" t="str">
            <v>HANDLE COM DE EQUIPAMENTOS MEDICOS LTDA</v>
          </cell>
          <cell r="H270" t="str">
            <v>B</v>
          </cell>
          <cell r="I270" t="str">
            <v>S</v>
          </cell>
          <cell r="J270" t="str">
            <v>001273809</v>
          </cell>
          <cell r="K270" t="str">
            <v>28/08/2024</v>
          </cell>
          <cell r="L270" t="str">
            <v>35240854756242000139550020012738091460709063</v>
          </cell>
          <cell r="M270" t="str">
            <v>35 -  São Paulo</v>
          </cell>
          <cell r="N270">
            <v>5184</v>
          </cell>
        </row>
        <row r="271">
          <cell r="E271" t="str">
            <v/>
          </cell>
        </row>
        <row r="272">
          <cell r="C272" t="str">
            <v>HOSPITAL NOSSA SENHORA DAS GRAÇAS - ANTIGO ALFA - CG Nº 024/2022</v>
          </cell>
          <cell r="E272" t="str">
            <v>3.13 - Materiais e Materiais Ortopédicos e Corretivos (OPME)</v>
          </cell>
          <cell r="F272">
            <v>11278315000111</v>
          </cell>
          <cell r="G272" t="str">
            <v>PROMED MATERIAIS CIRURGICOS LTDA</v>
          </cell>
          <cell r="H272" t="str">
            <v>B</v>
          </cell>
          <cell r="I272" t="str">
            <v>S</v>
          </cell>
          <cell r="J272" t="str">
            <v>000.089.214</v>
          </cell>
          <cell r="K272" t="str">
            <v>29/08/2024</v>
          </cell>
          <cell r="L272" t="str">
            <v>25240811278315000111550010000892141258720600</v>
          </cell>
          <cell r="M272" t="str">
            <v>31 -  Minas Gerais</v>
          </cell>
          <cell r="N272">
            <v>5779.07</v>
          </cell>
        </row>
        <row r="273">
          <cell r="C273" t="str">
            <v>HOSPITAL NOSSA SENHORA DAS GRAÇAS - ANTIGO ALFA - CG Nº 024/2022</v>
          </cell>
          <cell r="E273" t="str">
            <v>3.13 - Materiais e Materiais Ortopédicos e Corretivos (OPME)</v>
          </cell>
          <cell r="F273">
            <v>54756242000139</v>
          </cell>
          <cell r="G273" t="str">
            <v>HANDLE COM DE EQUIPAMENTOS MEDICOS LTDA</v>
          </cell>
          <cell r="H273" t="str">
            <v>B</v>
          </cell>
          <cell r="I273" t="str">
            <v>S</v>
          </cell>
          <cell r="J273" t="str">
            <v>001275212</v>
          </cell>
          <cell r="K273" t="str">
            <v>30/08/2024</v>
          </cell>
          <cell r="L273" t="str">
            <v>35240854756242000139550020012752121354538538</v>
          </cell>
          <cell r="M273" t="str">
            <v>35 -  São Paulo</v>
          </cell>
          <cell r="N273">
            <v>3244</v>
          </cell>
        </row>
        <row r="274">
          <cell r="C274" t="str">
            <v>HOSPITAL NOSSA SENHORA DAS GRAÇAS - ANTIGO ALFA - CG Nº 024/2022</v>
          </cell>
          <cell r="E274" t="str">
            <v>3.11 - Material Laboratorial</v>
          </cell>
          <cell r="F274">
            <v>36441494000197</v>
          </cell>
          <cell r="G274" t="str">
            <v>BYILD LTDA</v>
          </cell>
          <cell r="H274" t="str">
            <v>B</v>
          </cell>
          <cell r="I274" t="str">
            <v>S</v>
          </cell>
          <cell r="J274" t="str">
            <v>7865</v>
          </cell>
          <cell r="K274" t="str">
            <v>15/08/2024</v>
          </cell>
          <cell r="L274" t="str">
            <v>26240836441494000197550010000078651627579862</v>
          </cell>
          <cell r="M274" t="str">
            <v>26 -  Pernambuco</v>
          </cell>
          <cell r="N274">
            <v>12000</v>
          </cell>
        </row>
        <row r="275">
          <cell r="C275" t="str">
            <v>HOSPITAL NOSSA SENHORA DAS GRAÇAS - ANTIGO ALFA - CG Nº 024/2022</v>
          </cell>
          <cell r="E275" t="str">
            <v>3.11 - Material Laboratorial</v>
          </cell>
          <cell r="F275">
            <v>10779833000156</v>
          </cell>
          <cell r="G275" t="str">
            <v>MEDICAL MERCANTIL DE APAR MEDICA LTDA</v>
          </cell>
          <cell r="H275" t="str">
            <v>B</v>
          </cell>
          <cell r="I275" t="str">
            <v>S</v>
          </cell>
          <cell r="J275" t="str">
            <v>612559</v>
          </cell>
          <cell r="K275" t="str">
            <v>15/08/2024</v>
          </cell>
          <cell r="L275" t="str">
            <v>26240810779833000156550010006125591614583000</v>
          </cell>
          <cell r="M275" t="str">
            <v>26 -  Pernambuco</v>
          </cell>
          <cell r="N275">
            <v>195.16</v>
          </cell>
        </row>
        <row r="276">
          <cell r="C276" t="str">
            <v>HOSPITAL NOSSA SENHORA DAS GRAÇAS - ANTIGO ALFA - CG Nº 024/2022</v>
          </cell>
          <cell r="E276" t="str">
            <v>3.99 - Outras despesas com Material de Consumo</v>
          </cell>
          <cell r="F276">
            <v>10779833000156</v>
          </cell>
          <cell r="G276" t="str">
            <v>MEDICAL MERCANTIL DE APAR MEDICA LTDA</v>
          </cell>
          <cell r="H276" t="str">
            <v>B</v>
          </cell>
          <cell r="I276" t="str">
            <v>S</v>
          </cell>
          <cell r="J276" t="str">
            <v>610961</v>
          </cell>
          <cell r="K276" t="str">
            <v>31/07/2024</v>
          </cell>
          <cell r="L276" t="str">
            <v>26240710779833000156550010006109611612985000</v>
          </cell>
          <cell r="M276" t="str">
            <v>26 -  Pernambuco</v>
          </cell>
          <cell r="N276">
            <v>5370</v>
          </cell>
        </row>
        <row r="277">
          <cell r="C277" t="str">
            <v>HOSPITAL NOSSA SENHORA DAS GRAÇAS - ANTIGO ALFA - CG Nº 024/2022</v>
          </cell>
          <cell r="E277" t="str">
            <v>3.99 - Outras despesas com Material de Consumo</v>
          </cell>
          <cell r="F277">
            <v>4922653000189</v>
          </cell>
          <cell r="G277" t="str">
            <v>NORDESTE  HOSPITALAR  EIRELI</v>
          </cell>
          <cell r="H277" t="str">
            <v>B</v>
          </cell>
          <cell r="I277" t="str">
            <v>S</v>
          </cell>
          <cell r="J277" t="str">
            <v>20354</v>
          </cell>
          <cell r="K277" t="str">
            <v>06/08/2024</v>
          </cell>
          <cell r="L277" t="str">
            <v>26240804922653000189550010000203541000149050</v>
          </cell>
          <cell r="M277" t="str">
            <v>26 -  Pernambuco</v>
          </cell>
          <cell r="N277">
            <v>143.04</v>
          </cell>
        </row>
        <row r="278">
          <cell r="C278" t="str">
            <v>HOSPITAL NOSSA SENHORA DAS GRAÇAS - ANTIGO ALFA - CG Nº 024/2022</v>
          </cell>
          <cell r="E278" t="str">
            <v>3.99 - Outras despesas com Material de Consumo</v>
          </cell>
          <cell r="F278">
            <v>8674752000301</v>
          </cell>
          <cell r="G278" t="str">
            <v>CIRURGICA MONTEBELLO LTDA</v>
          </cell>
          <cell r="H278" t="str">
            <v>B</v>
          </cell>
          <cell r="I278" t="str">
            <v>S</v>
          </cell>
          <cell r="J278" t="str">
            <v>37485</v>
          </cell>
          <cell r="K278" t="str">
            <v>16/08/2024</v>
          </cell>
          <cell r="L278" t="str">
            <v>26240808674752000301550010000374851130262714</v>
          </cell>
          <cell r="M278" t="str">
            <v>26 -  Pernambuco</v>
          </cell>
          <cell r="N278">
            <v>59</v>
          </cell>
        </row>
        <row r="279">
          <cell r="C279" t="str">
            <v>HOSPITAL NOSSA SENHORA DAS GRAÇAS - ANTIGO ALFA - CG Nº 024/2022</v>
          </cell>
          <cell r="E279" t="str">
            <v>3.99 - Outras despesas com Material de Consumo</v>
          </cell>
          <cell r="F279">
            <v>36377805000104</v>
          </cell>
          <cell r="G279" t="str">
            <v>J A MATERIAL MEDICO E HOSPITALAR LTDA</v>
          </cell>
          <cell r="H279" t="str">
            <v>B</v>
          </cell>
          <cell r="I279" t="str">
            <v>S</v>
          </cell>
          <cell r="J279" t="str">
            <v>738</v>
          </cell>
          <cell r="K279" t="str">
            <v>22/08/2024</v>
          </cell>
          <cell r="L279" t="str">
            <v>26240836377805000104550010000007381276200006</v>
          </cell>
          <cell r="M279" t="str">
            <v>26 -  Pernambuco</v>
          </cell>
          <cell r="N279">
            <v>3840</v>
          </cell>
        </row>
        <row r="280">
          <cell r="C280" t="str">
            <v>HOSPITAL NOSSA SENHORA DAS GRAÇAS - ANTIGO ALFA - CG Nº 024/2022</v>
          </cell>
          <cell r="E280" t="str">
            <v>3.99 - Outras despesas com Material de Consumo</v>
          </cell>
          <cell r="F280">
            <v>10779833000156</v>
          </cell>
          <cell r="G280" t="str">
            <v>MEDICAL MERCANTIL DE APAR MEDICA LTDA</v>
          </cell>
          <cell r="H280" t="str">
            <v>B</v>
          </cell>
          <cell r="I280" t="str">
            <v>S</v>
          </cell>
          <cell r="J280" t="str">
            <v>613383</v>
          </cell>
          <cell r="K280" t="str">
            <v>24/08/2024</v>
          </cell>
          <cell r="L280" t="str">
            <v>26240810779833000156550010006133831615407000</v>
          </cell>
          <cell r="M280" t="str">
            <v>26 -  Pernambuco</v>
          </cell>
          <cell r="N280">
            <v>1290</v>
          </cell>
        </row>
        <row r="281">
          <cell r="C281" t="str">
            <v>HOSPITAL NOSSA SENHORA DAS GRAÇAS - ANTIGO ALFA - CG Nº 024/2022</v>
          </cell>
          <cell r="E281" t="str">
            <v>3.99 - Outras despesas com Material de Consumo</v>
          </cell>
          <cell r="F281">
            <v>36377805000104</v>
          </cell>
          <cell r="G281" t="str">
            <v>J A MATERIAL MEDICO E HOSPITALAR LTDA</v>
          </cell>
          <cell r="H281" t="str">
            <v>B</v>
          </cell>
          <cell r="I281" t="str">
            <v>S</v>
          </cell>
          <cell r="J281" t="str">
            <v>740</v>
          </cell>
          <cell r="K281" t="str">
            <v>22/08/2024</v>
          </cell>
          <cell r="L281" t="str">
            <v>26240836377805000104550010000007401276400003</v>
          </cell>
          <cell r="M281" t="str">
            <v>26 -  Pernambuco</v>
          </cell>
          <cell r="N281">
            <v>3420</v>
          </cell>
        </row>
        <row r="282">
          <cell r="C282" t="str">
            <v>HOSPITAL NOSSA SENHORA DAS GRAÇAS - ANTIGO ALFA - CG Nº 024/2022</v>
          </cell>
          <cell r="E282" t="str">
            <v>3.7 - Material de Limpeza e Produtos de Hgienização</v>
          </cell>
          <cell r="F282">
            <v>41200526000100</v>
          </cell>
          <cell r="G282" t="str">
            <v>LEAL DISTRIB MAT DE LIMPEZA ESCRITORIO</v>
          </cell>
          <cell r="H282" t="str">
            <v>B</v>
          </cell>
          <cell r="I282" t="str">
            <v>S</v>
          </cell>
          <cell r="J282" t="str">
            <v>5295</v>
          </cell>
          <cell r="K282" t="str">
            <v>30/07/2024</v>
          </cell>
          <cell r="L282" t="str">
            <v>26240741200526000100550010000052951573831091</v>
          </cell>
          <cell r="M282" t="str">
            <v>26 -  Pernambuco</v>
          </cell>
          <cell r="N282">
            <v>1080</v>
          </cell>
        </row>
        <row r="283">
          <cell r="C283" t="str">
            <v>HOSPITAL NOSSA SENHORA DAS GRAÇAS - ANTIGO ALFA - CG Nº 024/2022</v>
          </cell>
          <cell r="E283" t="str">
            <v>3.7 - Material de Limpeza e Produtos de Hgienização</v>
          </cell>
          <cell r="F283">
            <v>13441051000281</v>
          </cell>
          <cell r="G283" t="str">
            <v>CL COMERCIO DE MATERIAIS MEDICOS HOSPITALARES LTDA</v>
          </cell>
          <cell r="H283" t="str">
            <v>B</v>
          </cell>
          <cell r="I283" t="str">
            <v>S</v>
          </cell>
          <cell r="J283" t="str">
            <v>22460</v>
          </cell>
          <cell r="K283" t="str">
            <v>31/07/2024</v>
          </cell>
          <cell r="L283" t="str">
            <v>26240713441051000281550010000224601518005128</v>
          </cell>
          <cell r="M283" t="str">
            <v>26 -  Pernambuco</v>
          </cell>
          <cell r="N283">
            <v>220</v>
          </cell>
        </row>
        <row r="284">
          <cell r="C284" t="str">
            <v>HOSPITAL NOSSA SENHORA DAS GRAÇAS - ANTIGO ALFA - CG Nº 024/2022</v>
          </cell>
          <cell r="E284" t="str">
            <v>3.7 - Material de Limpeza e Produtos de Hgienização</v>
          </cell>
          <cell r="F284">
            <v>48583460000116</v>
          </cell>
          <cell r="G284" t="str">
            <v>OMEGA DISTRIBUIDORA &amp; CONSULTORIA LTDA</v>
          </cell>
          <cell r="H284" t="str">
            <v>B</v>
          </cell>
          <cell r="I284" t="str">
            <v>S</v>
          </cell>
          <cell r="J284" t="str">
            <v>581</v>
          </cell>
          <cell r="K284" t="str">
            <v>22/07/2024</v>
          </cell>
          <cell r="M284" t="str">
            <v>26 -  Pernambuco</v>
          </cell>
          <cell r="N284">
            <v>1368.64</v>
          </cell>
        </row>
        <row r="285">
          <cell r="C285" t="str">
            <v>HOSPITAL NOSSA SENHORA DAS GRAÇAS - ANTIGO ALFA - CG Nº 024/2022</v>
          </cell>
          <cell r="E285" t="str">
            <v>3.7 - Material de Limpeza e Produtos de Hgienização</v>
          </cell>
          <cell r="F285">
            <v>13441051000281</v>
          </cell>
          <cell r="G285" t="str">
            <v>CL COMERCIO DE MATERIAIS MEDICOS HOSPITALARES LTDA</v>
          </cell>
          <cell r="H285" t="str">
            <v>B</v>
          </cell>
          <cell r="I285" t="str">
            <v>S</v>
          </cell>
          <cell r="J285" t="str">
            <v>22442</v>
          </cell>
          <cell r="K285" t="str">
            <v>30/07/2024</v>
          </cell>
          <cell r="L285" t="str">
            <v>26240713441051000281550010000224421518005120</v>
          </cell>
          <cell r="M285" t="str">
            <v>26 -  Pernambuco</v>
          </cell>
          <cell r="N285">
            <v>2925</v>
          </cell>
        </row>
        <row r="286">
          <cell r="C286" t="str">
            <v>HOSPITAL NOSSA SENHORA DAS GRAÇAS - ANTIGO ALFA - CG Nº 024/2022</v>
          </cell>
          <cell r="E286" t="str">
            <v>3.7 - Material de Limpeza e Produtos de Hgienização</v>
          </cell>
          <cell r="F286">
            <v>13441051000281</v>
          </cell>
          <cell r="G286" t="str">
            <v>CL COMERCIO DE MATERIAIS MEDICOS HOSPITALARES LTDA</v>
          </cell>
          <cell r="H286" t="str">
            <v>B</v>
          </cell>
          <cell r="I286" t="str">
            <v>S</v>
          </cell>
          <cell r="J286" t="str">
            <v>22503</v>
          </cell>
          <cell r="K286" t="str">
            <v>06/08/2024</v>
          </cell>
          <cell r="L286" t="str">
            <v>26240813441051000281550010000225031518005120</v>
          </cell>
          <cell r="M286" t="str">
            <v>26 -  Pernambuco</v>
          </cell>
          <cell r="N286">
            <v>1651.92</v>
          </cell>
        </row>
        <row r="287">
          <cell r="C287" t="str">
            <v>HOSPITAL NOSSA SENHORA DAS GRAÇAS - ANTIGO ALFA - CG Nº 024/2022</v>
          </cell>
          <cell r="E287" t="str">
            <v>3.7 - Material de Limpeza e Produtos de Hgienização</v>
          </cell>
          <cell r="F287">
            <v>31329180000183</v>
          </cell>
          <cell r="G287" t="str">
            <v>MAXXISUPRI COMERCIO DE SANEANTES EIRELI</v>
          </cell>
          <cell r="H287" t="str">
            <v>B</v>
          </cell>
          <cell r="I287" t="str">
            <v>S</v>
          </cell>
          <cell r="J287" t="str">
            <v>53973</v>
          </cell>
          <cell r="K287" t="str">
            <v>05/08/2024</v>
          </cell>
          <cell r="L287" t="str">
            <v>26240831329180000183550070000539731238176125</v>
          </cell>
          <cell r="M287" t="str">
            <v>26 -  Pernambuco</v>
          </cell>
          <cell r="N287">
            <v>4250</v>
          </cell>
        </row>
        <row r="288">
          <cell r="C288" t="str">
            <v>HOSPITAL NOSSA SENHORA DAS GRAÇAS - ANTIGO ALFA - CG Nº 024/2022</v>
          </cell>
          <cell r="E288" t="str">
            <v>3.7 - Material de Limpeza e Produtos de Hgienização</v>
          </cell>
          <cell r="F288">
            <v>2975570000122</v>
          </cell>
          <cell r="G288" t="str">
            <v>DIET FOOD NUTRICAO LTDA-ME</v>
          </cell>
          <cell r="H288" t="str">
            <v>B</v>
          </cell>
          <cell r="I288" t="str">
            <v>S</v>
          </cell>
          <cell r="J288" t="str">
            <v>17272</v>
          </cell>
          <cell r="K288" t="str">
            <v>15/08/2024</v>
          </cell>
          <cell r="L288" t="str">
            <v>26240802975570000122550010000172721192960004</v>
          </cell>
          <cell r="M288" t="str">
            <v>26 -  Pernambuco</v>
          </cell>
          <cell r="N288">
            <v>1800</v>
          </cell>
        </row>
        <row r="289">
          <cell r="C289" t="str">
            <v>HOSPITAL NOSSA SENHORA DAS GRAÇAS - ANTIGO ALFA - CG Nº 024/2022</v>
          </cell>
          <cell r="E289" t="str">
            <v>3.7 - Material de Limpeza e Produtos de Hgienização</v>
          </cell>
          <cell r="F289">
            <v>11449180000100</v>
          </cell>
          <cell r="G289" t="str">
            <v>DPROSMED DISTRIBUIDORA DE PRODUTOS MEDICOS HOSPITALA</v>
          </cell>
          <cell r="H289" t="str">
            <v>B</v>
          </cell>
          <cell r="I289" t="str">
            <v>S</v>
          </cell>
          <cell r="J289" t="str">
            <v>18968</v>
          </cell>
          <cell r="K289" t="str">
            <v>15/08/2024</v>
          </cell>
          <cell r="L289" t="str">
            <v>26240811449180000290550010000189681000419983</v>
          </cell>
          <cell r="M289" t="str">
            <v>26 -  Pernambuco</v>
          </cell>
          <cell r="N289">
            <v>2920</v>
          </cell>
        </row>
        <row r="290">
          <cell r="C290" t="str">
            <v>HOSPITAL NOSSA SENHORA DAS GRAÇAS - ANTIGO ALFA - CG Nº 024/2022</v>
          </cell>
          <cell r="E290" t="str">
            <v>3.7 - Material de Limpeza e Produtos de Hgienização</v>
          </cell>
          <cell r="F290">
            <v>23680034000170</v>
          </cell>
          <cell r="G290" t="str">
            <v>D ARAUJO COMERCIAL EIRELI</v>
          </cell>
          <cell r="H290" t="str">
            <v>B</v>
          </cell>
          <cell r="I290" t="str">
            <v>S</v>
          </cell>
          <cell r="J290" t="str">
            <v>17713</v>
          </cell>
          <cell r="K290" t="str">
            <v>16/08/2024</v>
          </cell>
          <cell r="L290" t="str">
            <v>26240823680034000170550010000177131335119200</v>
          </cell>
          <cell r="M290" t="str">
            <v>26 -  Pernambuco</v>
          </cell>
          <cell r="N290">
            <v>1350</v>
          </cell>
        </row>
        <row r="291">
          <cell r="C291" t="str">
            <v>HOSPITAL NOSSA SENHORA DAS GRAÇAS - ANTIGO ALFA - CG Nº 024/2022</v>
          </cell>
          <cell r="E291" t="str">
            <v>3.7 - Material de Limpeza e Produtos de Hgienização</v>
          </cell>
          <cell r="F291">
            <v>11623188001970</v>
          </cell>
          <cell r="G291" t="str">
            <v>ARMAZEM CORAL LTDA</v>
          </cell>
          <cell r="H291" t="str">
            <v>B</v>
          </cell>
          <cell r="I291" t="str">
            <v>S</v>
          </cell>
          <cell r="J291" t="str">
            <v>90564</v>
          </cell>
          <cell r="K291" t="str">
            <v>14/08/2024</v>
          </cell>
          <cell r="L291" t="str">
            <v>26240811623188001970550010000905641000905650</v>
          </cell>
          <cell r="M291" t="str">
            <v>26 -  Pernambuco</v>
          </cell>
          <cell r="N291">
            <v>219</v>
          </cell>
        </row>
        <row r="292">
          <cell r="C292" t="str">
            <v>HOSPITAL NOSSA SENHORA DAS GRAÇAS - ANTIGO ALFA - CG Nº 024/2022</v>
          </cell>
          <cell r="E292" t="str">
            <v>3.7 - Material de Limpeza e Produtos de Hgienização</v>
          </cell>
          <cell r="F292">
            <v>13441051000281</v>
          </cell>
          <cell r="G292" t="str">
            <v>CL COMERCIO DE MATERIAIS MEDICOS HOSPITALARES LTDA</v>
          </cell>
          <cell r="H292" t="str">
            <v>B</v>
          </cell>
          <cell r="I292" t="str">
            <v>S</v>
          </cell>
          <cell r="J292" t="str">
            <v>22588</v>
          </cell>
          <cell r="K292" t="str">
            <v>19/08/2024</v>
          </cell>
          <cell r="L292" t="str">
            <v>26240813441051000281550010000225881518005128</v>
          </cell>
          <cell r="M292" t="str">
            <v>26 -  Pernambuco</v>
          </cell>
          <cell r="N292">
            <v>8400</v>
          </cell>
        </row>
        <row r="293">
          <cell r="C293" t="str">
            <v>HOSPITAL NOSSA SENHORA DAS GRAÇAS - ANTIGO ALFA - CG Nº 024/2022</v>
          </cell>
          <cell r="E293" t="str">
            <v>3.7 - Material de Limpeza e Produtos de Hgienização</v>
          </cell>
          <cell r="F293">
            <v>10779833000156</v>
          </cell>
          <cell r="G293" t="str">
            <v>MEDICAL MERCANTIL DE APAR MEDICA LTDA</v>
          </cell>
          <cell r="H293" t="str">
            <v>B</v>
          </cell>
          <cell r="I293" t="str">
            <v>S</v>
          </cell>
          <cell r="J293" t="str">
            <v>612710</v>
          </cell>
          <cell r="K293" t="str">
            <v>16/08/2024</v>
          </cell>
          <cell r="L293" t="str">
            <v>26240810779833000156550010006127101614734008</v>
          </cell>
          <cell r="M293" t="str">
            <v>26 -  Pernambuco</v>
          </cell>
          <cell r="N293">
            <v>11315</v>
          </cell>
        </row>
        <row r="294">
          <cell r="C294" t="str">
            <v>HOSPITAL NOSSA SENHORA DAS GRAÇAS - ANTIGO ALFA - CG Nº 024/2022</v>
          </cell>
          <cell r="E294" t="str">
            <v>3.7 - Material de Limpeza e Produtos de Hgienização</v>
          </cell>
          <cell r="F294">
            <v>41200526000100</v>
          </cell>
          <cell r="G294" t="str">
            <v>LEAL DISTRIB MAT DE LIMPEZA ESCRITORIO</v>
          </cell>
          <cell r="H294" t="str">
            <v>B</v>
          </cell>
          <cell r="I294" t="str">
            <v>S</v>
          </cell>
          <cell r="J294" t="str">
            <v>5455</v>
          </cell>
          <cell r="K294" t="str">
            <v>16/08/2024</v>
          </cell>
          <cell r="L294" t="str">
            <v>26240841200526000100550010000054551318308566</v>
          </cell>
          <cell r="M294" t="str">
            <v>26 -  Pernambuco</v>
          </cell>
          <cell r="N294">
            <v>159.1</v>
          </cell>
        </row>
        <row r="295">
          <cell r="C295" t="str">
            <v>HOSPITAL NOSSA SENHORA DAS GRAÇAS - ANTIGO ALFA - CG Nº 024/2022</v>
          </cell>
          <cell r="E295" t="str">
            <v>3.7 - Material de Limpeza e Produtos de Hgienização</v>
          </cell>
          <cell r="F295">
            <v>13441051000281</v>
          </cell>
          <cell r="G295" t="str">
            <v>CL COMERCIO DE MATERIAIS MEDICOS HOSPITALARES LTDA</v>
          </cell>
          <cell r="H295" t="str">
            <v>B</v>
          </cell>
          <cell r="I295" t="str">
            <v>S</v>
          </cell>
          <cell r="J295" t="str">
            <v>22590</v>
          </cell>
          <cell r="K295" t="str">
            <v>19/08/2024</v>
          </cell>
          <cell r="L295" t="str">
            <v>26240813441051000281550010000225901518005126</v>
          </cell>
          <cell r="M295" t="str">
            <v>26 -  Pernambuco</v>
          </cell>
          <cell r="N295">
            <v>320</v>
          </cell>
        </row>
        <row r="296">
          <cell r="C296" t="str">
            <v>HOSPITAL NOSSA SENHORA DAS GRAÇAS - ANTIGO ALFA - CG Nº 024/2022</v>
          </cell>
          <cell r="E296" t="str">
            <v>3.7 - Material de Limpeza e Produtos de Hgienização</v>
          </cell>
          <cell r="F296">
            <v>22006201000139</v>
          </cell>
          <cell r="G296" t="str">
            <v>FORTPEL COMERCIO DE DESCARTAVEIS LTDA</v>
          </cell>
          <cell r="H296" t="str">
            <v>B</v>
          </cell>
          <cell r="I296" t="str">
            <v>S</v>
          </cell>
          <cell r="J296" t="str">
            <v>258465</v>
          </cell>
          <cell r="K296" t="str">
            <v>15/08/2024</v>
          </cell>
          <cell r="L296" t="str">
            <v>26240822006201000139550000002584651102584656</v>
          </cell>
          <cell r="M296" t="str">
            <v>26 -  Pernambuco</v>
          </cell>
          <cell r="N296">
            <v>3803.63</v>
          </cell>
        </row>
        <row r="297">
          <cell r="C297" t="str">
            <v>HOSPITAL NOSSA SENHORA DAS GRAÇAS - ANTIGO ALFA - CG Nº 024/2022</v>
          </cell>
          <cell r="E297" t="str">
            <v>3.7 - Material de Limpeza e Produtos de Hgienização</v>
          </cell>
          <cell r="F297">
            <v>27058274000198</v>
          </cell>
          <cell r="G297" t="str">
            <v>JATOBARRETTO CENTRO DE DISTRIBUICAO LTDA</v>
          </cell>
          <cell r="H297" t="str">
            <v>B</v>
          </cell>
          <cell r="I297" t="str">
            <v>S</v>
          </cell>
          <cell r="J297" t="str">
            <v>33955</v>
          </cell>
          <cell r="K297" t="str">
            <v>16/08/2024</v>
          </cell>
          <cell r="L297" t="str">
            <v>26240827058274000198550010000339551508719940</v>
          </cell>
          <cell r="M297" t="str">
            <v>26 -  Pernambuco</v>
          </cell>
          <cell r="N297">
            <v>3251.49</v>
          </cell>
        </row>
        <row r="298">
          <cell r="C298" t="str">
            <v>HOSPITAL NOSSA SENHORA DAS GRAÇAS - ANTIGO ALFA - CG Nº 024/2022</v>
          </cell>
          <cell r="E298" t="str">
            <v>3.7 - Material de Limpeza e Produtos de Hgienização</v>
          </cell>
          <cell r="F298">
            <v>52815121000195</v>
          </cell>
          <cell r="G298" t="str">
            <v>ANCORA - SUPRIMENTOS E DISTRIBUIÇÃO DE PRODUTOS DE HIGI</v>
          </cell>
          <cell r="H298" t="str">
            <v>B</v>
          </cell>
          <cell r="I298" t="str">
            <v>S</v>
          </cell>
          <cell r="J298" t="str">
            <v>409</v>
          </cell>
          <cell r="K298" t="str">
            <v>19/08/2024</v>
          </cell>
          <cell r="L298" t="str">
            <v>26240852815121000195550010000004091846141988</v>
          </cell>
          <cell r="M298" t="str">
            <v>26 -  Pernambuco</v>
          </cell>
          <cell r="N298">
            <v>1602</v>
          </cell>
        </row>
        <row r="299">
          <cell r="C299" t="str">
            <v>HOSPITAL NOSSA SENHORA DAS GRAÇAS - ANTIGO ALFA - CG Nº 024/2022</v>
          </cell>
          <cell r="E299" t="str">
            <v>3.7 - Material de Limpeza e Produtos de Hgienização</v>
          </cell>
          <cell r="F299">
            <v>52815121000195</v>
          </cell>
          <cell r="G299" t="str">
            <v>ANCORA - SUPRIMENTOS E DISTRIBUIÇÃO DE PRODUTOS DE HIGI</v>
          </cell>
          <cell r="H299" t="str">
            <v>B</v>
          </cell>
          <cell r="I299" t="str">
            <v>S</v>
          </cell>
          <cell r="J299" t="str">
            <v>408</v>
          </cell>
          <cell r="K299" t="str">
            <v>19/08/2024</v>
          </cell>
          <cell r="L299" t="str">
            <v>26240852815121000195550010000004081279722965</v>
          </cell>
          <cell r="M299" t="str">
            <v>26 -  Pernambuco</v>
          </cell>
          <cell r="N299">
            <v>3360</v>
          </cell>
        </row>
        <row r="300">
          <cell r="C300" t="str">
            <v>HOSPITAL NOSSA SENHORA DAS GRAÇAS - ANTIGO ALFA - CG Nº 024/2022</v>
          </cell>
          <cell r="E300" t="str">
            <v>3.7 - Material de Limpeza e Produtos de Hgienização</v>
          </cell>
          <cell r="F300">
            <v>52815121000195</v>
          </cell>
          <cell r="G300" t="str">
            <v>ANCORA - SUPRIMENTOS E DISTRIBUIÇÃO DE PRODUTOS DE HIGI</v>
          </cell>
          <cell r="H300" t="str">
            <v>B</v>
          </cell>
          <cell r="I300" t="str">
            <v>S</v>
          </cell>
          <cell r="J300" t="str">
            <v>415</v>
          </cell>
          <cell r="K300" t="str">
            <v>20/08/2024</v>
          </cell>
          <cell r="L300" t="str">
            <v>26240852815121000195550010000004151438337950</v>
          </cell>
          <cell r="M300" t="str">
            <v>26 -  Pernambuco</v>
          </cell>
          <cell r="N300">
            <v>2787.11</v>
          </cell>
        </row>
        <row r="301">
          <cell r="C301" t="str">
            <v>HOSPITAL NOSSA SENHORA DAS GRAÇAS - ANTIGO ALFA - CG Nº 024/2022</v>
          </cell>
          <cell r="E301" t="str">
            <v>3.7 - Material de Limpeza e Produtos de Hgienização</v>
          </cell>
          <cell r="F301">
            <v>31329180000183</v>
          </cell>
          <cell r="G301" t="str">
            <v>MAXXISUPRI COMERCIO DE SANEANTES EIRELI</v>
          </cell>
          <cell r="H301" t="str">
            <v>B</v>
          </cell>
          <cell r="I301" t="str">
            <v>S</v>
          </cell>
          <cell r="J301" t="str">
            <v>54762</v>
          </cell>
          <cell r="K301" t="str">
            <v>20/08/2024</v>
          </cell>
          <cell r="M301" t="str">
            <v>26 -  Pernambuco</v>
          </cell>
          <cell r="N301">
            <v>153.18</v>
          </cell>
        </row>
        <row r="302">
          <cell r="C302" t="str">
            <v>HOSPITAL NOSSA SENHORA DAS GRAÇAS - ANTIGO ALFA - CG Nº 024/2022</v>
          </cell>
          <cell r="E302" t="str">
            <v>3.7 - Material de Limpeza e Produtos de Hgienização</v>
          </cell>
          <cell r="F302">
            <v>52815121000195</v>
          </cell>
          <cell r="G302" t="str">
            <v>ANCORA - SUPRIMENTOS E DISTRIBUIÇÃO DE PRODUTOS DE HIGI</v>
          </cell>
          <cell r="H302" t="str">
            <v>B</v>
          </cell>
          <cell r="I302" t="str">
            <v>S</v>
          </cell>
          <cell r="J302" t="str">
            <v>413</v>
          </cell>
          <cell r="K302" t="str">
            <v>20/08/2024</v>
          </cell>
          <cell r="L302" t="str">
            <v>26240852815121000195550010000004131207021979</v>
          </cell>
          <cell r="M302" t="str">
            <v>26 -  Pernambuco</v>
          </cell>
          <cell r="N302">
            <v>383</v>
          </cell>
        </row>
        <row r="303">
          <cell r="C303" t="str">
            <v>HOSPITAL NOSSA SENHORA DAS GRAÇAS - ANTIGO ALFA - CG Nº 024/2022</v>
          </cell>
          <cell r="E303" t="str">
            <v>3.7 - Material de Limpeza e Produtos de Hgienização</v>
          </cell>
          <cell r="F303">
            <v>35361251000186</v>
          </cell>
          <cell r="G303" t="str">
            <v>B D L COMERCIO DE ALIMENTOS LTDA</v>
          </cell>
          <cell r="H303" t="str">
            <v>B</v>
          </cell>
          <cell r="I303" t="str">
            <v>S</v>
          </cell>
          <cell r="J303" t="str">
            <v>1567</v>
          </cell>
          <cell r="K303" t="str">
            <v>15/08/2024</v>
          </cell>
          <cell r="L303" t="str">
            <v>25230308958628000297550010000207301238199829</v>
          </cell>
          <cell r="M303" t="str">
            <v>26 -  Pernambuco</v>
          </cell>
          <cell r="N303">
            <v>363</v>
          </cell>
        </row>
        <row r="304">
          <cell r="C304" t="str">
            <v>HOSPITAL NOSSA SENHORA DAS GRAÇAS - ANTIGO ALFA - CG Nº 024/2022</v>
          </cell>
          <cell r="E304" t="str">
            <v>3.7 - Material de Limpeza e Produtos de Hgienização</v>
          </cell>
          <cell r="F304">
            <v>22006201000139</v>
          </cell>
          <cell r="G304" t="str">
            <v>FORTPEL COMERCIO DE DESCARTAVEIS LTDA</v>
          </cell>
          <cell r="H304" t="str">
            <v>B</v>
          </cell>
          <cell r="I304" t="str">
            <v>S</v>
          </cell>
          <cell r="J304" t="str">
            <v>258967</v>
          </cell>
          <cell r="K304" t="str">
            <v>19/08/2024</v>
          </cell>
          <cell r="L304" t="str">
            <v>26240822006201000139550000002589671102589676</v>
          </cell>
          <cell r="M304" t="str">
            <v>26 -  Pernambuco</v>
          </cell>
          <cell r="N304">
            <v>3591.2</v>
          </cell>
        </row>
        <row r="305">
          <cell r="C305" t="str">
            <v>HOSPITAL NOSSA SENHORA DAS GRAÇAS - ANTIGO ALFA - CG Nº 024/2022</v>
          </cell>
          <cell r="E305" t="str">
            <v>3.7 - Material de Limpeza e Produtos de Hgienização</v>
          </cell>
          <cell r="F305">
            <v>53369089000124</v>
          </cell>
          <cell r="G305" t="str">
            <v>ZAX VAREJO E ATACADO LTDA</v>
          </cell>
          <cell r="H305" t="str">
            <v>B</v>
          </cell>
          <cell r="I305" t="str">
            <v>S</v>
          </cell>
          <cell r="J305" t="str">
            <v>343</v>
          </cell>
          <cell r="K305" t="str">
            <v>20/08/2024</v>
          </cell>
          <cell r="L305" t="str">
            <v>26240853369089000124550010000003431823236307</v>
          </cell>
          <cell r="M305" t="str">
            <v>26 -  Pernambuco</v>
          </cell>
          <cell r="N305">
            <v>239.96</v>
          </cell>
        </row>
        <row r="306">
          <cell r="C306" t="str">
            <v>HOSPITAL NOSSA SENHORA DAS GRAÇAS - ANTIGO ALFA - CG Nº 024/2022</v>
          </cell>
          <cell r="E306" t="str">
            <v>3.7 - Material de Limpeza e Produtos de Hgienização</v>
          </cell>
          <cell r="F306">
            <v>48583460000116</v>
          </cell>
          <cell r="G306" t="str">
            <v>OMEGA DISTRIBUIDORA &amp; CONSULTORIA LTDA</v>
          </cell>
          <cell r="H306" t="str">
            <v>B</v>
          </cell>
          <cell r="I306" t="str">
            <v>S</v>
          </cell>
          <cell r="J306" t="str">
            <v>613</v>
          </cell>
          <cell r="K306" t="str">
            <v>20/08/2024</v>
          </cell>
          <cell r="L306" t="str">
            <v>26240848583460000116550010000006131513778830</v>
          </cell>
          <cell r="M306" t="str">
            <v>26 -  Pernambuco</v>
          </cell>
          <cell r="N306">
            <v>4560</v>
          </cell>
        </row>
        <row r="307">
          <cell r="C307" t="str">
            <v>HOSPITAL NOSSA SENHORA DAS GRAÇAS - ANTIGO ALFA - CG Nº 024/2022</v>
          </cell>
          <cell r="E307" t="str">
            <v>3.7 - Material de Limpeza e Produtos de Hgienização</v>
          </cell>
          <cell r="F307">
            <v>46700220000129</v>
          </cell>
          <cell r="G307" t="str">
            <v>NOVA DISTRIBUIDORA E ATACADO DE LIMPEZA LTDA</v>
          </cell>
          <cell r="H307" t="str">
            <v>B</v>
          </cell>
          <cell r="I307" t="str">
            <v>S</v>
          </cell>
          <cell r="J307" t="str">
            <v>19744</v>
          </cell>
          <cell r="K307" t="str">
            <v>22/08/2024</v>
          </cell>
          <cell r="L307" t="str">
            <v>26240846700220000129550010000197441568391583</v>
          </cell>
          <cell r="M307" t="str">
            <v>26 -  Pernambuco</v>
          </cell>
          <cell r="N307">
            <v>6536.57</v>
          </cell>
        </row>
        <row r="308">
          <cell r="C308" t="str">
            <v>HOSPITAL NOSSA SENHORA DAS GRAÇAS - ANTIGO ALFA - CG Nº 024/2022</v>
          </cell>
          <cell r="E308" t="str">
            <v>3.7 - Material de Limpeza e Produtos de Hgienização</v>
          </cell>
          <cell r="F308">
            <v>67729178000653</v>
          </cell>
          <cell r="G308" t="str">
            <v>COMERCIAL CIRURGICA RIOCLARENSE LTDA</v>
          </cell>
          <cell r="H308" t="str">
            <v>B</v>
          </cell>
          <cell r="I308" t="str">
            <v>S</v>
          </cell>
          <cell r="J308" t="str">
            <v>83326</v>
          </cell>
          <cell r="K308" t="str">
            <v>16/08/2024</v>
          </cell>
          <cell r="L308" t="str">
            <v>26240867729178000653550010000833261446618461</v>
          </cell>
          <cell r="M308" t="str">
            <v>26 -  Pernambuco</v>
          </cell>
          <cell r="N308">
            <v>8551.6</v>
          </cell>
        </row>
        <row r="309">
          <cell r="C309" t="str">
            <v>HOSPITAL NOSSA SENHORA DAS GRAÇAS - ANTIGO ALFA - CG Nº 024/2022</v>
          </cell>
          <cell r="E309" t="str">
            <v>3.7 - Material de Limpeza e Produtos de Hgienização</v>
          </cell>
          <cell r="F309">
            <v>44734671002286</v>
          </cell>
          <cell r="G309" t="str">
            <v>CRISTALIA PRODUTOS QUIMICOS FARMACEUTICOS LTDA</v>
          </cell>
          <cell r="H309" t="str">
            <v>B</v>
          </cell>
          <cell r="I309" t="str">
            <v>S</v>
          </cell>
          <cell r="J309" t="str">
            <v>461729</v>
          </cell>
          <cell r="K309" t="str">
            <v>19/08/2024</v>
          </cell>
          <cell r="L309" t="str">
            <v>35240844734671002286550100004617291367771229</v>
          </cell>
          <cell r="M309" t="str">
            <v>35 -  São Paulo</v>
          </cell>
          <cell r="N309">
            <v>3816</v>
          </cell>
        </row>
        <row r="310">
          <cell r="C310" t="str">
            <v>HOSPITAL NOSSA SENHORA DAS GRAÇAS - ANTIGO ALFA - CG Nº 024/2022</v>
          </cell>
          <cell r="E310" t="str">
            <v>3.7 - Material de Limpeza e Produtos de Hgienização</v>
          </cell>
          <cell r="F310">
            <v>67729178000653</v>
          </cell>
          <cell r="G310" t="str">
            <v>COMERCIAL CIRURGICA RIOCLARENSE LTDA</v>
          </cell>
          <cell r="H310" t="str">
            <v>B</v>
          </cell>
          <cell r="I310" t="str">
            <v>S</v>
          </cell>
          <cell r="J310" t="str">
            <v>83751</v>
          </cell>
          <cell r="K310" t="str">
            <v>22/08/2024</v>
          </cell>
          <cell r="L310" t="str">
            <v>26240867729178000653550010000837511645507427</v>
          </cell>
          <cell r="M310" t="str">
            <v>26 -  Pernambuco</v>
          </cell>
          <cell r="N310">
            <v>2448</v>
          </cell>
        </row>
        <row r="311">
          <cell r="C311" t="str">
            <v>HOSPITAL NOSSA SENHORA DAS GRAÇAS - ANTIGO ALFA - CG Nº 024/2022</v>
          </cell>
          <cell r="E311" t="str">
            <v>3.7 - Material de Limpeza e Produtos de Hgienização</v>
          </cell>
          <cell r="F311">
            <v>52815121000195</v>
          </cell>
          <cell r="G311" t="str">
            <v>ANCORA - SUPRIMENTOS E DISTRIBUIÇÃO DE PRODUTOS DE HIGI</v>
          </cell>
          <cell r="H311" t="str">
            <v>B</v>
          </cell>
          <cell r="I311" t="str">
            <v>S</v>
          </cell>
          <cell r="J311" t="str">
            <v>423</v>
          </cell>
          <cell r="K311" t="str">
            <v>26/08/2024</v>
          </cell>
          <cell r="L311" t="str">
            <v>26240852815121000195550010000004231433349714</v>
          </cell>
          <cell r="M311" t="str">
            <v>26 -  Pernambuco</v>
          </cell>
          <cell r="N311">
            <v>2533</v>
          </cell>
        </row>
        <row r="312">
          <cell r="C312" t="str">
            <v>HOSPITAL NOSSA SENHORA DAS GRAÇAS - ANTIGO ALFA - CG Nº 024/2022</v>
          </cell>
          <cell r="E312" t="str">
            <v>3.7 - Material de Limpeza e Produtos de Hgienização</v>
          </cell>
          <cell r="F312">
            <v>13441051000281</v>
          </cell>
          <cell r="G312" t="str">
            <v>CL COMERCIO DE MATERIAIS MEDICOS HOSPITALARES LTDA</v>
          </cell>
          <cell r="H312" t="str">
            <v>B</v>
          </cell>
          <cell r="I312" t="str">
            <v>S</v>
          </cell>
          <cell r="J312" t="str">
            <v>22649</v>
          </cell>
          <cell r="K312" t="str">
            <v>26/08/2024</v>
          </cell>
          <cell r="L312" t="str">
            <v>26240813441051000281550010000226491518005125</v>
          </cell>
          <cell r="M312" t="str">
            <v>26 -  Pernambuco</v>
          </cell>
          <cell r="N312">
            <v>11096.08</v>
          </cell>
        </row>
        <row r="313">
          <cell r="C313" t="str">
            <v>HOSPITAL NOSSA SENHORA DAS GRAÇAS - ANTIGO ALFA - CG Nº 024/2022</v>
          </cell>
          <cell r="E313" t="str">
            <v>3.7 - Material de Limpeza e Produtos de Hgienização</v>
          </cell>
          <cell r="F313">
            <v>52815121000195</v>
          </cell>
          <cell r="G313" t="str">
            <v>ANCORA - SUPRIMENTOS E DISTRIBUIÇÃO DE PRODUTOS DE HIGI</v>
          </cell>
          <cell r="H313" t="str">
            <v>B</v>
          </cell>
          <cell r="I313" t="str">
            <v>S</v>
          </cell>
          <cell r="J313" t="str">
            <v>424</v>
          </cell>
          <cell r="K313" t="str">
            <v>26/08/2024</v>
          </cell>
          <cell r="L313" t="str">
            <v>26240852815121000195550010000004241421250294</v>
          </cell>
          <cell r="M313" t="str">
            <v>26 -  Pernambuco</v>
          </cell>
          <cell r="N313">
            <v>3803.8</v>
          </cell>
        </row>
        <row r="314">
          <cell r="C314" t="str">
            <v>HOSPITAL NOSSA SENHORA DAS GRAÇAS - ANTIGO ALFA - CG Nº 024/2022</v>
          </cell>
          <cell r="E314" t="str">
            <v>3.7 - Material de Limpeza e Produtos de Hgienização</v>
          </cell>
          <cell r="F314">
            <v>52815121000195</v>
          </cell>
          <cell r="G314" t="str">
            <v>ANCORA - SUPRIMENTOS E DISTRIBUIÇÃO DE PRODUTOS DE HIGI</v>
          </cell>
          <cell r="H314" t="str">
            <v>B</v>
          </cell>
          <cell r="I314" t="str">
            <v>S</v>
          </cell>
          <cell r="J314" t="str">
            <v>421</v>
          </cell>
          <cell r="K314" t="str">
            <v>23/08/2024</v>
          </cell>
          <cell r="L314" t="str">
            <v>26240852815121000195550010000004211717676090</v>
          </cell>
          <cell r="M314" t="str">
            <v>26 -  Pernambuco</v>
          </cell>
          <cell r="N314">
            <v>3825</v>
          </cell>
        </row>
        <row r="315">
          <cell r="C315" t="str">
            <v>HOSPITAL NOSSA SENHORA DAS GRAÇAS - ANTIGO ALFA - CG Nº 024/2022</v>
          </cell>
          <cell r="E315" t="str">
            <v>3.7 - Material de Limpeza e Produtos de Hgienização</v>
          </cell>
          <cell r="F315">
            <v>52815121000195</v>
          </cell>
          <cell r="G315" t="str">
            <v>ANCORA - SUPRIMENTOS E DISTRIBUIÇÃO DE PRODUTOS DE HIGI</v>
          </cell>
          <cell r="H315" t="str">
            <v>B</v>
          </cell>
          <cell r="I315" t="str">
            <v>S</v>
          </cell>
          <cell r="J315" t="str">
            <v>425</v>
          </cell>
          <cell r="K315" t="str">
            <v>27/08/2024</v>
          </cell>
          <cell r="L315" t="str">
            <v>26240852815121000195550010000004251819906573</v>
          </cell>
          <cell r="M315" t="str">
            <v>26 -  Pernambuco</v>
          </cell>
          <cell r="N315">
            <v>6930</v>
          </cell>
        </row>
        <row r="316">
          <cell r="C316" t="str">
            <v>HOSPITAL NOSSA SENHORA DAS GRAÇAS - ANTIGO ALFA - CG Nº 024/2022</v>
          </cell>
          <cell r="E316" t="str">
            <v>3.7 - Material de Limpeza e Produtos de Hgienização</v>
          </cell>
          <cell r="F316">
            <v>22006201000139</v>
          </cell>
          <cell r="G316" t="str">
            <v>FORTPEL COMERCIO DE DESCARTAVEIS LTDA</v>
          </cell>
          <cell r="H316" t="str">
            <v>B</v>
          </cell>
          <cell r="I316" t="str">
            <v>S</v>
          </cell>
          <cell r="J316" t="str">
            <v>259413</v>
          </cell>
          <cell r="K316" t="str">
            <v>21/08/2024</v>
          </cell>
          <cell r="L316" t="str">
            <v>26240822006201000139550000002594131102594137</v>
          </cell>
          <cell r="M316" t="str">
            <v>26 -  Pernambuco</v>
          </cell>
          <cell r="N316">
            <v>217.8</v>
          </cell>
        </row>
        <row r="317">
          <cell r="C317" t="str">
            <v>HOSPITAL NOSSA SENHORA DAS GRAÇAS - ANTIGO ALFA - CG Nº 024/2022</v>
          </cell>
          <cell r="E317" t="str">
            <v>3.7 - Material de Limpeza e Produtos de Hgienização</v>
          </cell>
          <cell r="F317">
            <v>27058274000198</v>
          </cell>
          <cell r="G317" t="str">
            <v>JATOBARRETTO CENTRO DE DISTRIBUICAO LTDA</v>
          </cell>
          <cell r="H317" t="str">
            <v>B</v>
          </cell>
          <cell r="I317" t="str">
            <v>S</v>
          </cell>
          <cell r="J317" t="str">
            <v>34413</v>
          </cell>
          <cell r="K317" t="str">
            <v>27/08/2024</v>
          </cell>
          <cell r="L317" t="str">
            <v>26240827058274000198550010000344131110096718</v>
          </cell>
          <cell r="M317" t="str">
            <v>26 -  Pernambuco</v>
          </cell>
          <cell r="N317">
            <v>222.5</v>
          </cell>
        </row>
        <row r="318">
          <cell r="C318" t="str">
            <v>HOSPITAL NOSSA SENHORA DAS GRAÇAS - ANTIGO ALFA - CG Nº 024/2022</v>
          </cell>
          <cell r="E318" t="str">
            <v>3.7 - Material de Limpeza e Produtos de Hgienização</v>
          </cell>
          <cell r="F318">
            <v>46700220000129</v>
          </cell>
          <cell r="G318" t="str">
            <v>NOVA DISTRIBUIDORA E ATACADO DE LIMPEZA LTDA</v>
          </cell>
          <cell r="H318" t="str">
            <v>B</v>
          </cell>
          <cell r="I318" t="str">
            <v>S</v>
          </cell>
          <cell r="J318" t="str">
            <v>19659</v>
          </cell>
          <cell r="K318" t="str">
            <v>20/08/2024</v>
          </cell>
          <cell r="L318" t="str">
            <v>26240846700220000129550010000196591580458169</v>
          </cell>
          <cell r="M318" t="str">
            <v>26 -  Pernambuco</v>
          </cell>
          <cell r="N318">
            <v>2677.5</v>
          </cell>
        </row>
        <row r="319">
          <cell r="C319" t="str">
            <v>HOSPITAL NOSSA SENHORA DAS GRAÇAS - ANTIGO ALFA - CG Nº 024/2022</v>
          </cell>
          <cell r="E319" t="str">
            <v>3.7 - Material de Limpeza e Produtos de Hgienização</v>
          </cell>
          <cell r="F319">
            <v>31329180000183</v>
          </cell>
          <cell r="G319" t="str">
            <v>MAXXISUPRI COMERCIO DE SANEANTES EIRELI</v>
          </cell>
          <cell r="H319" t="str">
            <v>B</v>
          </cell>
          <cell r="I319" t="str">
            <v>S</v>
          </cell>
          <cell r="J319" t="str">
            <v>55023</v>
          </cell>
          <cell r="K319" t="str">
            <v>27/08/2024</v>
          </cell>
          <cell r="L319" t="str">
            <v>26240831329180000183550070000550231452191332</v>
          </cell>
          <cell r="M319" t="str">
            <v>26 -  Pernambuco</v>
          </cell>
          <cell r="N319">
            <v>798.95</v>
          </cell>
        </row>
        <row r="320">
          <cell r="C320" t="str">
            <v>HOSPITAL NOSSA SENHORA DAS GRAÇAS - ANTIGO ALFA - CG Nº 024/2022</v>
          </cell>
          <cell r="E320" t="str">
            <v>3.7 - Material de Limpeza e Produtos de Hgienização</v>
          </cell>
          <cell r="F320">
            <v>22006201000139</v>
          </cell>
          <cell r="G320" t="str">
            <v>FORTPEL COMERCIO DE DESCARTAVEIS LTDA</v>
          </cell>
          <cell r="H320" t="str">
            <v>B</v>
          </cell>
          <cell r="I320" t="str">
            <v>S</v>
          </cell>
          <cell r="J320" t="str">
            <v>260852</v>
          </cell>
          <cell r="K320" t="str">
            <v>27/08/2024</v>
          </cell>
          <cell r="L320" t="str">
            <v>26240822006201000139550000002608521102608521</v>
          </cell>
          <cell r="M320" t="str">
            <v>26 -  Pernambuco</v>
          </cell>
          <cell r="N320">
            <v>2141.6</v>
          </cell>
        </row>
        <row r="321">
          <cell r="C321" t="str">
            <v>HOSPITAL NOSSA SENHORA DAS GRAÇAS - ANTIGO ALFA - CG Nº 024/2022</v>
          </cell>
          <cell r="E321" t="str">
            <v>3.7 - Material de Limpeza e Produtos de Hgienização</v>
          </cell>
          <cell r="F321">
            <v>13441051000281</v>
          </cell>
          <cell r="G321" t="str">
            <v>CL COMERCIO DE MATERIAIS MEDICOS HOSPITALARES LTDA</v>
          </cell>
          <cell r="H321" t="str">
            <v>B</v>
          </cell>
          <cell r="I321" t="str">
            <v>S</v>
          </cell>
          <cell r="J321" t="str">
            <v>22680</v>
          </cell>
          <cell r="K321" t="str">
            <v>29/08/2024</v>
          </cell>
          <cell r="L321" t="str">
            <v>26240813441051000281550010000226801518005125</v>
          </cell>
          <cell r="M321" t="str">
            <v>26 -  Pernambuco</v>
          </cell>
          <cell r="N321">
            <v>640</v>
          </cell>
        </row>
        <row r="322">
          <cell r="C322" t="str">
            <v>HOSPITAL NOSSA SENHORA DAS GRAÇAS - ANTIGO ALFA - CG Nº 024/2022</v>
          </cell>
          <cell r="E322" t="str">
            <v>3.7 - Material de Limpeza e Produtos de Hgienização</v>
          </cell>
          <cell r="F322">
            <v>53369089000124</v>
          </cell>
          <cell r="G322" t="str">
            <v>ZAX VAREJO E ATACADO LTDA</v>
          </cell>
          <cell r="H322" t="str">
            <v>B</v>
          </cell>
          <cell r="I322" t="str">
            <v>S</v>
          </cell>
          <cell r="J322" t="str">
            <v>372</v>
          </cell>
          <cell r="K322" t="str">
            <v>27/08/2024</v>
          </cell>
          <cell r="L322" t="str">
            <v>26240853369089000124550010000003721250487952</v>
          </cell>
          <cell r="M322" t="str">
            <v>26 -  Pernambuco</v>
          </cell>
          <cell r="N322">
            <v>798</v>
          </cell>
        </row>
        <row r="323">
          <cell r="C323" t="str">
            <v>HOSPITAL NOSSA SENHORA DAS GRAÇAS - ANTIGO ALFA - CG Nº 024/2022</v>
          </cell>
          <cell r="E323" t="str">
            <v>3.14 - Alimentação Preparada</v>
          </cell>
          <cell r="F323">
            <v>28296399000119</v>
          </cell>
          <cell r="G323" t="str">
            <v>AVANNTE COMERCIO E SERVICOS LTDA</v>
          </cell>
          <cell r="H323" t="str">
            <v>B</v>
          </cell>
          <cell r="I323" t="str">
            <v>S</v>
          </cell>
          <cell r="J323" t="str">
            <v>616</v>
          </cell>
          <cell r="K323" t="str">
            <v>13/08/2024</v>
          </cell>
          <cell r="M323" t="str">
            <v>26 -  Pernambuco</v>
          </cell>
          <cell r="N323">
            <v>197703.47</v>
          </cell>
        </row>
        <row r="324">
          <cell r="C324" t="str">
            <v>HOSPITAL NOSSA SENHORA DAS GRAÇAS - ANTIGO ALFA - CG Nº 024/2022</v>
          </cell>
          <cell r="E324" t="str">
            <v>3.14 - Alimentação Preparada</v>
          </cell>
          <cell r="F324">
            <v>14771759000182</v>
          </cell>
          <cell r="G324" t="str">
            <v>M L WANDERLEY ME</v>
          </cell>
          <cell r="H324" t="str">
            <v>B</v>
          </cell>
          <cell r="I324" t="str">
            <v>S</v>
          </cell>
          <cell r="J324" t="str">
            <v>1262</v>
          </cell>
          <cell r="K324" t="str">
            <v>16/08/2024</v>
          </cell>
          <cell r="L324" t="str">
            <v>26240814771759000182550010000012621907018016</v>
          </cell>
          <cell r="M324" t="str">
            <v>26 -  Pernambuco</v>
          </cell>
          <cell r="N324">
            <v>9048</v>
          </cell>
        </row>
        <row r="325">
          <cell r="C325" t="str">
            <v>HOSPITAL NOSSA SENHORA DAS GRAÇAS - ANTIGO ALFA - CG Nº 024/2022</v>
          </cell>
          <cell r="E325" t="str">
            <v>3.14 - Alimentação Preparada</v>
          </cell>
          <cell r="F325">
            <v>11228644000158</v>
          </cell>
          <cell r="G325" t="str">
            <v>SANTOS COMERCIAL DE ARTIGOS DE VESTUARIOS LTDA</v>
          </cell>
          <cell r="H325" t="str">
            <v>B</v>
          </cell>
          <cell r="I325" t="str">
            <v>S</v>
          </cell>
          <cell r="J325" t="str">
            <v>436393</v>
          </cell>
          <cell r="K325" t="str">
            <v>05/08/2024</v>
          </cell>
          <cell r="L325" t="str">
            <v>26240811228644000158650010004363931120519830</v>
          </cell>
          <cell r="M325" t="str">
            <v>26 -  Pernambuco</v>
          </cell>
          <cell r="N325">
            <v>20</v>
          </cell>
        </row>
        <row r="326">
          <cell r="C326" t="str">
            <v>HOSPITAL NOSSA SENHORA DAS GRAÇAS - ANTIGO ALFA - CG Nº 024/2022</v>
          </cell>
          <cell r="E326" t="str">
            <v>3.14 - Alimentação Preparada</v>
          </cell>
          <cell r="F326">
            <v>28296399000119</v>
          </cell>
          <cell r="G326" t="str">
            <v>AVANNTE COMERCIO E SERVICOS LTDA</v>
          </cell>
          <cell r="H326" t="str">
            <v>B</v>
          </cell>
          <cell r="I326" t="str">
            <v>S</v>
          </cell>
          <cell r="J326" t="str">
            <v>628</v>
          </cell>
          <cell r="K326" t="str">
            <v>28/08/2024</v>
          </cell>
          <cell r="M326" t="str">
            <v>26 -  Pernambuco</v>
          </cell>
          <cell r="N326">
            <v>204010.12</v>
          </cell>
        </row>
        <row r="327">
          <cell r="C327" t="str">
            <v>HOSPITAL NOSSA SENHORA DAS GRAÇAS - ANTIGO ALFA - CG Nº 024/2022</v>
          </cell>
          <cell r="E327" t="str">
            <v>3.6 - Material de Expediente</v>
          </cell>
          <cell r="F327">
            <v>53369089000124</v>
          </cell>
          <cell r="G327" t="str">
            <v>ZAX VAREJO E ATACADO LTDA</v>
          </cell>
          <cell r="H327" t="str">
            <v>B</v>
          </cell>
          <cell r="I327" t="str">
            <v>S</v>
          </cell>
          <cell r="J327" t="str">
            <v>283</v>
          </cell>
          <cell r="K327" t="str">
            <v>01/08/2024</v>
          </cell>
          <cell r="L327" t="str">
            <v>26240853369089000124550010000002831140476296</v>
          </cell>
          <cell r="M327" t="str">
            <v>26 -  Pernambuco</v>
          </cell>
          <cell r="N327">
            <v>1485</v>
          </cell>
        </row>
        <row r="328">
          <cell r="C328" t="str">
            <v>HOSPITAL NOSSA SENHORA DAS GRAÇAS - ANTIGO ALFA - CG Nº 024/2022</v>
          </cell>
          <cell r="E328" t="str">
            <v>3.6 - Material de Expediente</v>
          </cell>
          <cell r="F328">
            <v>11101202000146</v>
          </cell>
          <cell r="G328" t="str">
            <v>VGC ALVES COMERCIO E SERVIÇOS</v>
          </cell>
          <cell r="H328" t="str">
            <v>B</v>
          </cell>
          <cell r="I328" t="str">
            <v>S</v>
          </cell>
          <cell r="J328" t="str">
            <v>21709</v>
          </cell>
          <cell r="K328" t="str">
            <v>06/08/2024</v>
          </cell>
          <cell r="L328" t="str">
            <v>26240811101202000146550010000217091298110226</v>
          </cell>
          <cell r="M328" t="str">
            <v>26 -  Pernambuco</v>
          </cell>
          <cell r="N328">
            <v>278</v>
          </cell>
        </row>
        <row r="329">
          <cell r="C329" t="str">
            <v>HOSPITAL NOSSA SENHORA DAS GRAÇAS - ANTIGO ALFA - CG Nº 024/2022</v>
          </cell>
          <cell r="E329" t="str">
            <v>3.6 - Material de Expediente</v>
          </cell>
          <cell r="F329">
            <v>22006201000139</v>
          </cell>
          <cell r="G329" t="str">
            <v>FORTPEL COMERCIO DE DESCARTAVEIS LTDA</v>
          </cell>
          <cell r="H329" t="str">
            <v>B</v>
          </cell>
          <cell r="I329" t="str">
            <v>S</v>
          </cell>
          <cell r="J329" t="str">
            <v>256771</v>
          </cell>
          <cell r="K329" t="str">
            <v>05/08/2024</v>
          </cell>
          <cell r="L329" t="str">
            <v>26240822006201000139550000002567711102567713</v>
          </cell>
          <cell r="M329" t="str">
            <v>26 -  Pernambuco</v>
          </cell>
          <cell r="N329">
            <v>337.5</v>
          </cell>
        </row>
        <row r="330">
          <cell r="C330" t="str">
            <v>HOSPITAL NOSSA SENHORA DAS GRAÇAS - ANTIGO ALFA - CG Nº 024/2022</v>
          </cell>
          <cell r="E330" t="str">
            <v>3.6 - Material de Expediente</v>
          </cell>
          <cell r="F330">
            <v>24556839000179</v>
          </cell>
          <cell r="G330" t="str">
            <v>ARMAZEM COMERCIAL NOVO LAR LTDA</v>
          </cell>
          <cell r="H330" t="str">
            <v>B</v>
          </cell>
          <cell r="I330" t="str">
            <v>S</v>
          </cell>
          <cell r="J330" t="str">
            <v>11956</v>
          </cell>
          <cell r="K330" t="str">
            <v>09/08/2024</v>
          </cell>
          <cell r="L330" t="str">
            <v>26240824556839000179550010000119561190119562</v>
          </cell>
          <cell r="M330" t="str">
            <v>26 -  Pernambuco</v>
          </cell>
          <cell r="N330">
            <v>1796</v>
          </cell>
        </row>
        <row r="331">
          <cell r="C331" t="str">
            <v>HOSPITAL NOSSA SENHORA DAS GRAÇAS - ANTIGO ALFA - CG Nº 024/2022</v>
          </cell>
          <cell r="E331" t="str">
            <v>3.6 - Material de Expediente</v>
          </cell>
          <cell r="F331">
            <v>53369089000124</v>
          </cell>
          <cell r="G331" t="str">
            <v>ZAX VAREJO E ATACADO LTDA</v>
          </cell>
          <cell r="H331" t="str">
            <v>B</v>
          </cell>
          <cell r="I331" t="str">
            <v>S</v>
          </cell>
          <cell r="J331" t="str">
            <v>304</v>
          </cell>
          <cell r="K331" t="str">
            <v>09/08/2024</v>
          </cell>
          <cell r="L331" t="str">
            <v>26240853369089000124550010000003041136715046</v>
          </cell>
          <cell r="M331" t="str">
            <v>26 -  Pernambuco</v>
          </cell>
          <cell r="N331">
            <v>19.8</v>
          </cell>
        </row>
        <row r="332">
          <cell r="C332" t="str">
            <v>HOSPITAL NOSSA SENHORA DAS GRAÇAS - ANTIGO ALFA - CG Nº 024/2022</v>
          </cell>
          <cell r="E332" t="str">
            <v>3.6 - Material de Expediente</v>
          </cell>
          <cell r="F332">
            <v>46700220000129</v>
          </cell>
          <cell r="G332" t="str">
            <v>NOVA DISTRIBUIDORA E ATACADO DE LIMPEZA LTDA</v>
          </cell>
          <cell r="H332" t="str">
            <v>B</v>
          </cell>
          <cell r="I332" t="str">
            <v>S</v>
          </cell>
          <cell r="J332" t="str">
            <v>19603</v>
          </cell>
          <cell r="K332" t="str">
            <v>15/08/2024</v>
          </cell>
          <cell r="L332" t="str">
            <v>26240846700220000129550010000196031192291334</v>
          </cell>
          <cell r="M332" t="str">
            <v>26 -  Pernambuco</v>
          </cell>
          <cell r="N332">
            <v>279.58</v>
          </cell>
        </row>
        <row r="333">
          <cell r="C333" t="str">
            <v>HOSPITAL NOSSA SENHORA DAS GRAÇAS - ANTIGO ALFA - CG Nº 024/2022</v>
          </cell>
          <cell r="E333" t="str">
            <v>3.6 - Material de Expediente</v>
          </cell>
          <cell r="F333">
            <v>24073694000155</v>
          </cell>
          <cell r="G333" t="str">
            <v>CIL COMERCIO DE INFORMATICA LTDA</v>
          </cell>
          <cell r="H333" t="str">
            <v>B</v>
          </cell>
          <cell r="I333" t="str">
            <v>S</v>
          </cell>
          <cell r="J333" t="str">
            <v>116304</v>
          </cell>
          <cell r="K333" t="str">
            <v>15/08/2024</v>
          </cell>
          <cell r="L333" t="str">
            <v>26240824073694000155550020001163041000295889</v>
          </cell>
          <cell r="M333" t="str">
            <v>26 -  Pernambuco</v>
          </cell>
          <cell r="N333">
            <v>8789.69</v>
          </cell>
        </row>
        <row r="334">
          <cell r="C334" t="str">
            <v>HOSPITAL NOSSA SENHORA DAS GRAÇAS - ANTIGO ALFA - CG Nº 024/2022</v>
          </cell>
          <cell r="E334" t="str">
            <v>3.6 - Material de Expediente</v>
          </cell>
          <cell r="F334">
            <v>22006201000139</v>
          </cell>
          <cell r="G334" t="str">
            <v>FORTPEL COMERCIO DE DESCARTAVEIS LTDA</v>
          </cell>
          <cell r="H334" t="str">
            <v>B</v>
          </cell>
          <cell r="I334" t="str">
            <v>S</v>
          </cell>
          <cell r="J334" t="str">
            <v>258654</v>
          </cell>
          <cell r="K334" t="str">
            <v>16/08/2024</v>
          </cell>
          <cell r="L334" t="str">
            <v>26240822006201000139550000002586541102586540</v>
          </cell>
          <cell r="M334" t="str">
            <v>26 -  Pernambuco</v>
          </cell>
          <cell r="N334">
            <v>1031.3499999999999</v>
          </cell>
        </row>
        <row r="335">
          <cell r="C335" t="str">
            <v>HOSPITAL NOSSA SENHORA DAS GRAÇAS - ANTIGO ALFA - CG Nº 024/2022</v>
          </cell>
          <cell r="E335" t="str">
            <v>3.6 - Material de Expediente</v>
          </cell>
          <cell r="F335">
            <v>24073694000155</v>
          </cell>
          <cell r="G335" t="str">
            <v>CIL COMERCIO DE INFORMATICA LTDA</v>
          </cell>
          <cell r="H335" t="str">
            <v>B</v>
          </cell>
          <cell r="I335" t="str">
            <v>S</v>
          </cell>
          <cell r="J335" t="str">
            <v>116305</v>
          </cell>
          <cell r="K335" t="str">
            <v>15/08/2024</v>
          </cell>
          <cell r="L335" t="str">
            <v>26240824073694000155550020001163051003550593</v>
          </cell>
          <cell r="M335" t="str">
            <v>26 -  Pernambuco</v>
          </cell>
          <cell r="N335">
            <v>6585</v>
          </cell>
        </row>
        <row r="336">
          <cell r="C336" t="str">
            <v>HOSPITAL NOSSA SENHORA DAS GRAÇAS - ANTIGO ALFA - CG Nº 024/2022</v>
          </cell>
          <cell r="E336" t="str">
            <v>3.6 - Material de Expediente</v>
          </cell>
          <cell r="F336">
            <v>34317802000141</v>
          </cell>
          <cell r="G336" t="str">
            <v>SON E J COMERCIO DE ELETRONICOS LTDA</v>
          </cell>
          <cell r="H336" t="str">
            <v>B</v>
          </cell>
          <cell r="I336" t="str">
            <v>S</v>
          </cell>
          <cell r="J336" t="str">
            <v>753</v>
          </cell>
          <cell r="K336" t="str">
            <v>09/08/2024</v>
          </cell>
          <cell r="L336" t="str">
            <v>26240834317802000141550010000007531000776190</v>
          </cell>
          <cell r="M336" t="str">
            <v>26 -  Pernambuco</v>
          </cell>
          <cell r="N336">
            <v>200</v>
          </cell>
        </row>
        <row r="337">
          <cell r="C337" t="str">
            <v>HOSPITAL NOSSA SENHORA DAS GRAÇAS - ANTIGO ALFA - CG Nº 024/2022</v>
          </cell>
          <cell r="E337" t="str">
            <v>3.6 - Material de Expediente</v>
          </cell>
          <cell r="F337">
            <v>11975443000114</v>
          </cell>
          <cell r="G337" t="str">
            <v>GABRIEL MOURA BUREGIO DE LIMA INFORMATICA</v>
          </cell>
          <cell r="H337" t="str">
            <v>B</v>
          </cell>
          <cell r="I337" t="str">
            <v>S</v>
          </cell>
          <cell r="J337" t="str">
            <v>7523</v>
          </cell>
          <cell r="K337" t="str">
            <v>09/08/2024</v>
          </cell>
          <cell r="L337" t="str">
            <v>26240811975443000114650020000075239794052767</v>
          </cell>
          <cell r="M337" t="str">
            <v>26 -  Pernambuco</v>
          </cell>
          <cell r="N337">
            <v>10</v>
          </cell>
        </row>
        <row r="338">
          <cell r="C338" t="str">
            <v>HOSPITAL NOSSA SENHORA DAS GRAÇAS - ANTIGO ALFA - CG Nº 024/2022</v>
          </cell>
          <cell r="E338" t="str">
            <v>3.6 - Material de Expediente</v>
          </cell>
          <cell r="F338">
            <v>13013880000182</v>
          </cell>
          <cell r="G338" t="str">
            <v>ENOCK ROBERTO DE HOLANDA</v>
          </cell>
          <cell r="H338" t="str">
            <v>B</v>
          </cell>
          <cell r="I338" t="str">
            <v>S</v>
          </cell>
          <cell r="J338" t="str">
            <v>82</v>
          </cell>
          <cell r="K338" t="str">
            <v>13/08/2024</v>
          </cell>
          <cell r="L338" t="str">
            <v>26240813013880000182550010000000821571114004</v>
          </cell>
          <cell r="M338" t="str">
            <v>23 -  Ceará</v>
          </cell>
          <cell r="N338">
            <v>45</v>
          </cell>
        </row>
        <row r="339">
          <cell r="C339" t="str">
            <v>HOSPITAL NOSSA SENHORA DAS GRAÇAS - ANTIGO ALFA - CG Nº 024/2022</v>
          </cell>
          <cell r="E339" t="str">
            <v>3.6 - Material de Expediente</v>
          </cell>
          <cell r="F339">
            <v>27058274000198</v>
          </cell>
          <cell r="G339" t="str">
            <v>JATOBARRETTO CENTRO DE DISTRIBUICAO LTDA</v>
          </cell>
          <cell r="H339" t="str">
            <v>B</v>
          </cell>
          <cell r="I339" t="str">
            <v>S</v>
          </cell>
          <cell r="J339" t="str">
            <v>33955</v>
          </cell>
          <cell r="K339" t="str">
            <v>16/08/2024</v>
          </cell>
          <cell r="L339" t="str">
            <v>26240827058274000198550010000339551508719940</v>
          </cell>
          <cell r="M339" t="str">
            <v>26 -  Pernambuco</v>
          </cell>
          <cell r="N339">
            <v>832.5</v>
          </cell>
        </row>
        <row r="340">
          <cell r="C340" t="str">
            <v>HOSPITAL NOSSA SENHORA DAS GRAÇAS - ANTIGO ALFA - CG Nº 024/2022</v>
          </cell>
          <cell r="E340" t="str">
            <v>3.6 - Material de Expediente</v>
          </cell>
          <cell r="F340">
            <v>53369089000124</v>
          </cell>
          <cell r="G340" t="str">
            <v>ZAX VAREJO E ATACADO LTDA</v>
          </cell>
          <cell r="H340" t="str">
            <v>B</v>
          </cell>
          <cell r="I340" t="str">
            <v>S</v>
          </cell>
          <cell r="J340" t="str">
            <v>322</v>
          </cell>
          <cell r="K340" t="str">
            <v>15/08/2024</v>
          </cell>
          <cell r="L340" t="str">
            <v>26240853369089000124550010000003221558719376</v>
          </cell>
          <cell r="M340" t="str">
            <v>26 -  Pernambuco</v>
          </cell>
          <cell r="N340">
            <v>1497</v>
          </cell>
        </row>
        <row r="341">
          <cell r="C341" t="str">
            <v>HOSPITAL NOSSA SENHORA DAS GRAÇAS - ANTIGO ALFA - CG Nº 024/2022</v>
          </cell>
          <cell r="E341" t="str">
            <v>3.6 - Material de Expediente</v>
          </cell>
          <cell r="F341">
            <v>24425720000167</v>
          </cell>
          <cell r="G341" t="str">
            <v>ORIGINAL SUPRIMENTOS E EQUIPAMENTOS LTDA</v>
          </cell>
          <cell r="H341" t="str">
            <v>B</v>
          </cell>
          <cell r="I341" t="str">
            <v>S</v>
          </cell>
          <cell r="J341" t="str">
            <v>8949</v>
          </cell>
          <cell r="K341" t="str">
            <v>16/08/2024</v>
          </cell>
          <cell r="L341" t="str">
            <v>26240824425720000167550010000089491490084207</v>
          </cell>
          <cell r="M341" t="str">
            <v>26 -  Pernambuco</v>
          </cell>
          <cell r="N341">
            <v>372</v>
          </cell>
        </row>
        <row r="342">
          <cell r="C342" t="str">
            <v>HOSPITAL NOSSA SENHORA DAS GRAÇAS - ANTIGO ALFA - CG Nº 024/2022</v>
          </cell>
          <cell r="E342" t="str">
            <v>3.6 - Material de Expediente</v>
          </cell>
          <cell r="F342">
            <v>29346974000103</v>
          </cell>
          <cell r="G342" t="str">
            <v>SIMONE FESTAS LTDA</v>
          </cell>
          <cell r="H342" t="str">
            <v>B</v>
          </cell>
          <cell r="I342" t="str">
            <v>S</v>
          </cell>
          <cell r="J342" t="str">
            <v>22871</v>
          </cell>
          <cell r="K342" t="str">
            <v>09/08/2024</v>
          </cell>
          <cell r="L342" t="str">
            <v>26240335753111000153550010000228711000291916</v>
          </cell>
          <cell r="M342" t="str">
            <v>26 -  Pernambuco</v>
          </cell>
          <cell r="N342">
            <v>19.09</v>
          </cell>
        </row>
        <row r="343">
          <cell r="C343" t="str">
            <v>HOSPITAL NOSSA SENHORA DAS GRAÇAS - ANTIGO ALFA - CG Nº 024/2022</v>
          </cell>
          <cell r="E343" t="str">
            <v>3.6 - Material de Expediente</v>
          </cell>
          <cell r="F343">
            <v>9655502000125</v>
          </cell>
          <cell r="G343" t="str">
            <v>IMPERIO IMP.E EXP</v>
          </cell>
          <cell r="H343" t="str">
            <v>B</v>
          </cell>
          <cell r="I343" t="str">
            <v>S</v>
          </cell>
          <cell r="J343" t="str">
            <v>108331</v>
          </cell>
          <cell r="K343" t="str">
            <v>09/08/2024</v>
          </cell>
          <cell r="L343" t="str">
            <v>26240809655502000125650010001083311091033237</v>
          </cell>
          <cell r="M343" t="str">
            <v>26 -  Pernambuco</v>
          </cell>
          <cell r="N343">
            <v>12</v>
          </cell>
        </row>
        <row r="344">
          <cell r="C344" t="str">
            <v>HOSPITAL NOSSA SENHORA DAS GRAÇAS - ANTIGO ALFA - CG Nº 024/2022</v>
          </cell>
          <cell r="E344" t="str">
            <v>3.6 - Material de Expediente</v>
          </cell>
          <cell r="F344">
            <v>53369089000124</v>
          </cell>
          <cell r="G344" t="str">
            <v>ZAX VAREJO E ATACADO LTDA</v>
          </cell>
          <cell r="H344" t="str">
            <v>B</v>
          </cell>
          <cell r="I344" t="str">
            <v>S</v>
          </cell>
          <cell r="J344" t="str">
            <v>320</v>
          </cell>
          <cell r="K344" t="str">
            <v>15/08/2024</v>
          </cell>
          <cell r="L344" t="str">
            <v>26240853369089000124550010000003201410059248</v>
          </cell>
          <cell r="M344" t="str">
            <v>26 -  Pernambuco</v>
          </cell>
          <cell r="N344">
            <v>2947.67</v>
          </cell>
        </row>
        <row r="345">
          <cell r="C345" t="str">
            <v>HOSPITAL NOSSA SENHORA DAS GRAÇAS - ANTIGO ALFA - CG Nº 024/2022</v>
          </cell>
          <cell r="E345" t="str">
            <v>3.6 - Material de Expediente</v>
          </cell>
          <cell r="F345">
            <v>4004741000100</v>
          </cell>
          <cell r="G345" t="str">
            <v>NORLUX LTDA-ME</v>
          </cell>
          <cell r="H345" t="str">
            <v>B</v>
          </cell>
          <cell r="I345" t="str">
            <v>S</v>
          </cell>
          <cell r="J345" t="str">
            <v>11580</v>
          </cell>
          <cell r="K345" t="str">
            <v>19/08/2024</v>
          </cell>
          <cell r="L345" t="str">
            <v>26240804004741000100550000000115801450188200</v>
          </cell>
          <cell r="M345" t="str">
            <v>26 -  Pernambuco</v>
          </cell>
          <cell r="N345">
            <v>15178.6</v>
          </cell>
        </row>
        <row r="346">
          <cell r="C346" t="str">
            <v>HOSPITAL NOSSA SENHORA DAS GRAÇAS - ANTIGO ALFA - CG Nº 024/2022</v>
          </cell>
          <cell r="E346" t="str">
            <v>3.6 - Material de Expediente</v>
          </cell>
          <cell r="F346">
            <v>35361251000186</v>
          </cell>
          <cell r="G346" t="str">
            <v>B D L COMERCIO DE ALIMENTOS LTDA</v>
          </cell>
          <cell r="H346" t="str">
            <v>B</v>
          </cell>
          <cell r="I346" t="str">
            <v>S</v>
          </cell>
          <cell r="J346" t="str">
            <v>1573</v>
          </cell>
          <cell r="K346" t="str">
            <v>19/08/2024</v>
          </cell>
          <cell r="L346" t="str">
            <v>26240835361251000186550010000015731989236277</v>
          </cell>
          <cell r="M346" t="str">
            <v>26 -  Pernambuco</v>
          </cell>
          <cell r="N346">
            <v>2839.5</v>
          </cell>
        </row>
        <row r="347">
          <cell r="C347" t="str">
            <v>HOSPITAL NOSSA SENHORA DAS GRAÇAS - ANTIGO ALFA - CG Nº 024/2022</v>
          </cell>
          <cell r="E347" t="str">
            <v>3.6 - Material de Expediente</v>
          </cell>
          <cell r="F347">
            <v>24348443000136</v>
          </cell>
          <cell r="G347" t="str">
            <v>FRANCRIS LIVARIA E PAPELARIA LTDA</v>
          </cell>
          <cell r="H347" t="str">
            <v>B</v>
          </cell>
          <cell r="I347" t="str">
            <v>S</v>
          </cell>
          <cell r="J347" t="str">
            <v>20314</v>
          </cell>
          <cell r="K347" t="str">
            <v>20/08/2024</v>
          </cell>
          <cell r="L347" t="str">
            <v>26240824348443000136550010000203411906112522</v>
          </cell>
          <cell r="M347" t="str">
            <v>26 -  Pernambuco</v>
          </cell>
          <cell r="N347">
            <v>4138.8500000000004</v>
          </cell>
        </row>
        <row r="348">
          <cell r="C348" t="str">
            <v>HOSPITAL NOSSA SENHORA DAS GRAÇAS - ANTIGO ALFA - CG Nº 024/2022</v>
          </cell>
          <cell r="E348" t="str">
            <v>3.6 - Material de Expediente</v>
          </cell>
          <cell r="F348">
            <v>52815121000195</v>
          </cell>
          <cell r="G348" t="str">
            <v>ANCORA - SUPRIMENTOS E DISTRIBUIÇÃO DE PRODUTOS DE HIGI</v>
          </cell>
          <cell r="H348" t="str">
            <v>B</v>
          </cell>
          <cell r="I348" t="str">
            <v>S</v>
          </cell>
          <cell r="J348" t="str">
            <v>421</v>
          </cell>
          <cell r="K348" t="str">
            <v>23/08/2024</v>
          </cell>
          <cell r="L348" t="str">
            <v>26240852815121000195550010000004211717676090</v>
          </cell>
          <cell r="M348" t="str">
            <v>26 -  Pernambuco</v>
          </cell>
          <cell r="N348">
            <v>1690</v>
          </cell>
        </row>
        <row r="349">
          <cell r="C349" t="str">
            <v>HOSPITAL NOSSA SENHORA DAS GRAÇAS - ANTIGO ALFA - CG Nº 024/2022</v>
          </cell>
          <cell r="E349" t="str">
            <v>3.6 - Material de Expediente</v>
          </cell>
          <cell r="F349">
            <v>13013880000182</v>
          </cell>
          <cell r="G349" t="str">
            <v>ENOCK ROBERTO DE HOLANDA</v>
          </cell>
          <cell r="H349" t="str">
            <v>B</v>
          </cell>
          <cell r="I349" t="str">
            <v>S</v>
          </cell>
          <cell r="J349" t="str">
            <v>85</v>
          </cell>
          <cell r="K349" t="str">
            <v>20/08/2024</v>
          </cell>
          <cell r="L349" t="str">
            <v>26240813013880000182550010000000851572177010</v>
          </cell>
          <cell r="M349" t="str">
            <v>23 -  Ceará</v>
          </cell>
          <cell r="N349">
            <v>45</v>
          </cell>
        </row>
        <row r="350">
          <cell r="C350" t="str">
            <v>HOSPITAL NOSSA SENHORA DAS GRAÇAS - ANTIGO ALFA - CG Nº 024/2022</v>
          </cell>
          <cell r="E350" t="str">
            <v>3.6 - Material de Expediente</v>
          </cell>
          <cell r="F350">
            <v>11228644000158</v>
          </cell>
          <cell r="G350" t="str">
            <v>SANTOS COMERCIAL DE ARTIGOS DE VESTUARIOS LTDA</v>
          </cell>
          <cell r="H350" t="str">
            <v>B</v>
          </cell>
          <cell r="I350" t="str">
            <v>S</v>
          </cell>
          <cell r="J350" t="str">
            <v>436393</v>
          </cell>
          <cell r="K350" t="str">
            <v>05/08/2024</v>
          </cell>
          <cell r="L350" t="str">
            <v>26240811228644000158650010004363931120519830</v>
          </cell>
          <cell r="M350" t="str">
            <v>26 -  Pernambuco</v>
          </cell>
          <cell r="N350">
            <v>39.6</v>
          </cell>
        </row>
        <row r="351">
          <cell r="C351" t="str">
            <v>HOSPITAL NOSSA SENHORA DAS GRAÇAS - ANTIGO ALFA - CG Nº 024/2022</v>
          </cell>
          <cell r="E351" t="str">
            <v>3.6 - Material de Expediente</v>
          </cell>
          <cell r="F351">
            <v>46700220000129</v>
          </cell>
          <cell r="G351" t="str">
            <v>NOVA DISTRIBUIDORA E ATACADO DE LIMPEZA LTDA</v>
          </cell>
          <cell r="H351" t="str">
            <v>B</v>
          </cell>
          <cell r="I351" t="str">
            <v>S</v>
          </cell>
          <cell r="J351" t="str">
            <v>19750</v>
          </cell>
          <cell r="K351" t="str">
            <v>22/08/2024</v>
          </cell>
          <cell r="L351" t="str">
            <v>26240846700220000129550010000197501648792646</v>
          </cell>
          <cell r="M351" t="str">
            <v>26 -  Pernambuco</v>
          </cell>
          <cell r="N351">
            <v>315.7</v>
          </cell>
        </row>
        <row r="352">
          <cell r="C352" t="str">
            <v>HOSPITAL NOSSA SENHORA DAS GRAÇAS - ANTIGO ALFA - CG Nº 024/2022</v>
          </cell>
          <cell r="E352" t="str">
            <v>3.6 - Material de Expediente</v>
          </cell>
          <cell r="F352">
            <v>24425720000167</v>
          </cell>
          <cell r="G352" t="str">
            <v>ORIGINAL SUPRIMENTOS E EQUIPAMENTOS LTDA</v>
          </cell>
          <cell r="H352" t="str">
            <v>B</v>
          </cell>
          <cell r="I352" t="str">
            <v>S</v>
          </cell>
          <cell r="J352" t="str">
            <v>8955</v>
          </cell>
          <cell r="K352" t="str">
            <v>21/08/2024</v>
          </cell>
          <cell r="L352" t="str">
            <v>26240824425720000167550010000089551490085286</v>
          </cell>
          <cell r="M352" t="str">
            <v>26 -  Pernambuco</v>
          </cell>
          <cell r="N352">
            <v>64</v>
          </cell>
        </row>
        <row r="353">
          <cell r="C353" t="str">
            <v>HOSPITAL NOSSA SENHORA DAS GRAÇAS - ANTIGO ALFA - CG Nº 024/2022</v>
          </cell>
          <cell r="E353" t="str">
            <v>3.6 - Material de Expediente</v>
          </cell>
          <cell r="F353">
            <v>13013880000182</v>
          </cell>
          <cell r="G353" t="str">
            <v>ENOCK ROBERTO DE HOLANDA</v>
          </cell>
          <cell r="H353" t="str">
            <v>B</v>
          </cell>
          <cell r="I353" t="str">
            <v>S</v>
          </cell>
          <cell r="J353" t="str">
            <v>83</v>
          </cell>
          <cell r="K353" t="str">
            <v>20/08/2024</v>
          </cell>
          <cell r="L353" t="str">
            <v>26240813013880000182550010000000831572176540</v>
          </cell>
          <cell r="M353" t="str">
            <v>23 -  Ceará</v>
          </cell>
          <cell r="N353">
            <v>90</v>
          </cell>
        </row>
        <row r="354">
          <cell r="C354" t="str">
            <v>HOSPITAL NOSSA SENHORA DAS GRAÇAS - ANTIGO ALFA - CG Nº 024/2022</v>
          </cell>
          <cell r="E354" t="str">
            <v>3.6 - Material de Expediente</v>
          </cell>
          <cell r="F354">
            <v>13013880000182</v>
          </cell>
          <cell r="G354" t="str">
            <v>ENOCK ROBERTO DE HOLANDA</v>
          </cell>
          <cell r="H354" t="str">
            <v>B</v>
          </cell>
          <cell r="I354" t="str">
            <v>S</v>
          </cell>
          <cell r="J354" t="str">
            <v>84</v>
          </cell>
          <cell r="K354" t="str">
            <v>20/08/2024</v>
          </cell>
          <cell r="L354" t="str">
            <v>26240813013880000182550010000000841572176750</v>
          </cell>
          <cell r="M354" t="str">
            <v>23 -  Ceará</v>
          </cell>
          <cell r="N354">
            <v>90</v>
          </cell>
        </row>
        <row r="355">
          <cell r="C355" t="str">
            <v>HOSPITAL NOSSA SENHORA DAS GRAÇAS - ANTIGO ALFA - CG Nº 024/2022</v>
          </cell>
          <cell r="E355" t="str">
            <v>3.6 - Material de Expediente</v>
          </cell>
          <cell r="F355">
            <v>53369089000124</v>
          </cell>
          <cell r="G355" t="str">
            <v>ZAX VAREJO E ATACADO LTDA</v>
          </cell>
          <cell r="H355" t="str">
            <v>B</v>
          </cell>
          <cell r="I355" t="str">
            <v>S</v>
          </cell>
          <cell r="J355" t="str">
            <v>327</v>
          </cell>
          <cell r="K355" t="str">
            <v>16/08/2024</v>
          </cell>
          <cell r="L355" t="str">
            <v>26240853369089000124550010000003271209688978</v>
          </cell>
          <cell r="M355" t="str">
            <v>26 -  Pernambuco</v>
          </cell>
          <cell r="N355">
            <v>279.60000000000002</v>
          </cell>
        </row>
        <row r="356">
          <cell r="C356" t="str">
            <v>HOSPITAL NOSSA SENHORA DAS GRAÇAS - ANTIGO ALFA - CG Nº 024/2022</v>
          </cell>
          <cell r="E356" t="str">
            <v>3.6 - Material de Expediente</v>
          </cell>
          <cell r="F356">
            <v>51364294000171</v>
          </cell>
          <cell r="G356" t="str">
            <v>GTELAS SERIGRAFIA LTDA</v>
          </cell>
          <cell r="H356" t="str">
            <v>B</v>
          </cell>
          <cell r="I356" t="str">
            <v>S</v>
          </cell>
          <cell r="J356" t="str">
            <v>109</v>
          </cell>
          <cell r="K356" t="str">
            <v>22/08/2024</v>
          </cell>
          <cell r="L356" t="str">
            <v>26240851364294000171550010000001091965660167</v>
          </cell>
          <cell r="M356" t="str">
            <v>26 -  Pernambuco</v>
          </cell>
          <cell r="N356">
            <v>60</v>
          </cell>
        </row>
        <row r="357">
          <cell r="C357" t="str">
            <v>HOSPITAL NOSSA SENHORA DAS GRAÇAS - ANTIGO ALFA - CG Nº 024/2022</v>
          </cell>
          <cell r="E357" t="str">
            <v>3.6 - Material de Expediente</v>
          </cell>
          <cell r="F357">
            <v>13013880000182</v>
          </cell>
          <cell r="G357" t="str">
            <v>ENOCK ROBERTO DE HOLANDA</v>
          </cell>
          <cell r="H357" t="str">
            <v>B</v>
          </cell>
          <cell r="I357" t="str">
            <v>S</v>
          </cell>
          <cell r="J357" t="str">
            <v>87</v>
          </cell>
          <cell r="K357" t="str">
            <v>27/08/2024</v>
          </cell>
          <cell r="L357" t="str">
            <v>26240813013880000182550010000000871576727698</v>
          </cell>
          <cell r="M357" t="str">
            <v>23 -  Ceará</v>
          </cell>
          <cell r="N357">
            <v>45</v>
          </cell>
        </row>
        <row r="358">
          <cell r="C358" t="str">
            <v>HOSPITAL NOSSA SENHORA DAS GRAÇAS - ANTIGO ALFA - CG Nº 024/2022</v>
          </cell>
          <cell r="E358" t="str">
            <v>3.6 - Material de Expediente</v>
          </cell>
          <cell r="F358">
            <v>46700220000129</v>
          </cell>
          <cell r="G358" t="str">
            <v>NOVA DISTRIBUIDORA E ATACADO DE LIMPEZA LTDA</v>
          </cell>
          <cell r="H358" t="str">
            <v>B</v>
          </cell>
          <cell r="I358" t="str">
            <v>S</v>
          </cell>
          <cell r="J358" t="str">
            <v>19924</v>
          </cell>
          <cell r="K358" t="str">
            <v>29/08/2024</v>
          </cell>
          <cell r="L358" t="str">
            <v>26240846700220000129550010000199241189577121</v>
          </cell>
          <cell r="M358" t="str">
            <v>26 -  Pernambuco</v>
          </cell>
          <cell r="N358">
            <v>810</v>
          </cell>
        </row>
        <row r="359">
          <cell r="C359" t="str">
            <v>HOSPITAL NOSSA SENHORA DAS GRAÇAS - ANTIGO ALFA - CG Nº 024/2022</v>
          </cell>
          <cell r="E359" t="str">
            <v>3.6 - Material de Expediente</v>
          </cell>
          <cell r="F359">
            <v>41200526000100</v>
          </cell>
          <cell r="G359" t="str">
            <v>LEAL DISTRIB MAT DE LIMPEZA ESCRITORIO</v>
          </cell>
          <cell r="H359" t="str">
            <v>B</v>
          </cell>
          <cell r="I359" t="str">
            <v>S</v>
          </cell>
          <cell r="J359" t="str">
            <v>5540</v>
          </cell>
          <cell r="K359" t="str">
            <v>30/08/2024</v>
          </cell>
          <cell r="L359" t="str">
            <v>26240841200526000100550010000055401123685860</v>
          </cell>
          <cell r="M359" t="str">
            <v>26 -  Pernambuco</v>
          </cell>
          <cell r="N359">
            <v>538.5</v>
          </cell>
        </row>
        <row r="360">
          <cell r="C360" t="str">
            <v>HOSPITAL NOSSA SENHORA DAS GRAÇAS - ANTIGO ALFA - CG Nº 024/2022</v>
          </cell>
          <cell r="E360" t="str">
            <v>3.6 - Material de Expediente</v>
          </cell>
          <cell r="F360">
            <v>23755654000120</v>
          </cell>
          <cell r="G360" t="str">
            <v>MARIA LETICIA FERREIRA GOMES DE AZEVEDO</v>
          </cell>
          <cell r="H360" t="str">
            <v>B</v>
          </cell>
          <cell r="I360" t="str">
            <v>S</v>
          </cell>
          <cell r="J360" t="str">
            <v>889</v>
          </cell>
          <cell r="K360" t="str">
            <v>29/08/2024</v>
          </cell>
          <cell r="L360" t="str">
            <v>26240823755654000120550010000008891043676699</v>
          </cell>
          <cell r="M360" t="str">
            <v>26 -  Pernambuco</v>
          </cell>
          <cell r="N360">
            <v>1050</v>
          </cell>
        </row>
        <row r="361">
          <cell r="C361" t="str">
            <v>HOSPITAL NOSSA SENHORA DAS GRAÇAS - ANTIGO ALFA - CG Nº 024/2022</v>
          </cell>
          <cell r="E361" t="str">
            <v>3.6 - Material de Expediente</v>
          </cell>
          <cell r="F361">
            <v>4004741000100</v>
          </cell>
          <cell r="G361" t="str">
            <v>NORLUX LTDA-ME</v>
          </cell>
          <cell r="H361" t="str">
            <v>B</v>
          </cell>
          <cell r="I361" t="str">
            <v>S</v>
          </cell>
          <cell r="J361" t="str">
            <v>11622</v>
          </cell>
          <cell r="K361" t="str">
            <v>29/08/2024</v>
          </cell>
          <cell r="L361" t="str">
            <v>26240804004741000100550000000116221460182206</v>
          </cell>
          <cell r="M361" t="str">
            <v>26 -  Pernambuco</v>
          </cell>
          <cell r="N361">
            <v>5730</v>
          </cell>
        </row>
        <row r="362">
          <cell r="C362" t="str">
            <v>HOSPITAL NOSSA SENHORA DAS GRAÇAS - ANTIGO ALFA - CG Nº 024/2022</v>
          </cell>
          <cell r="E362" t="str">
            <v>3.6 - Material de Expediente</v>
          </cell>
          <cell r="F362">
            <v>35361251000186</v>
          </cell>
          <cell r="G362" t="str">
            <v>B D L COMERCIO DE ALIMENTOS LTDA</v>
          </cell>
          <cell r="H362" t="str">
            <v>B</v>
          </cell>
          <cell r="I362" t="str">
            <v>S</v>
          </cell>
          <cell r="J362" t="str">
            <v>1655</v>
          </cell>
          <cell r="K362" t="str">
            <v>29/08/2024</v>
          </cell>
          <cell r="L362" t="str">
            <v>26240835361251000186550010000016551355821564</v>
          </cell>
          <cell r="M362" t="str">
            <v>26 -  Pernambuco</v>
          </cell>
          <cell r="N362">
            <v>22.8</v>
          </cell>
        </row>
        <row r="363">
          <cell r="C363" t="str">
            <v>HOSPITAL NOSSA SENHORA DAS GRAÇAS - ANTIGO ALFA - CG Nº 024/2022</v>
          </cell>
          <cell r="E363" t="str">
            <v>3.6 - Material de Expediente</v>
          </cell>
          <cell r="F363">
            <v>13013880000182</v>
          </cell>
          <cell r="G363" t="str">
            <v>ENOCK ROBERTO DE HOLANDA</v>
          </cell>
          <cell r="H363" t="str">
            <v>B</v>
          </cell>
          <cell r="I363" t="str">
            <v>S</v>
          </cell>
          <cell r="J363" t="str">
            <v>86</v>
          </cell>
          <cell r="K363" t="str">
            <v>27/08/2024</v>
          </cell>
          <cell r="L363" t="str">
            <v>26240813013880000182550010000000861576727569</v>
          </cell>
          <cell r="M363" t="str">
            <v>23 -  Ceará</v>
          </cell>
          <cell r="N363">
            <v>90</v>
          </cell>
        </row>
        <row r="364">
          <cell r="C364" t="str">
            <v>HOSPITAL NOSSA SENHORA DAS GRAÇAS - ANTIGO ALFA - CG Nº 024/2022</v>
          </cell>
          <cell r="E364" t="str">
            <v>3.1 - Combustíveis e Lubrificantes Automotivos</v>
          </cell>
          <cell r="F364">
            <v>40893858000147</v>
          </cell>
          <cell r="G364" t="str">
            <v>FINFLEX INSTITUICAO DE PAGAMENTO LTDA</v>
          </cell>
          <cell r="H364" t="str">
            <v>B</v>
          </cell>
          <cell r="I364" t="str">
            <v>S</v>
          </cell>
          <cell r="J364" t="str">
            <v>231130</v>
          </cell>
          <cell r="K364" t="str">
            <v>22/08/2024</v>
          </cell>
          <cell r="M364" t="str">
            <v>31 -  Minas Gerais</v>
          </cell>
          <cell r="N364">
            <v>2000</v>
          </cell>
        </row>
        <row r="365">
          <cell r="C365" t="str">
            <v>HOSPITAL NOSSA SENHORA DAS GRAÇAS - ANTIGO ALFA - CG Nº 024/2022</v>
          </cell>
          <cell r="E365" t="str">
            <v>3.1 - Combustíveis e Lubrificantes Automotivos</v>
          </cell>
          <cell r="F365">
            <v>40893858000147</v>
          </cell>
          <cell r="G365" t="str">
            <v>FINFLEX INSTITUICAO DE PAGAMENTO LTDA</v>
          </cell>
          <cell r="H365" t="str">
            <v>B</v>
          </cell>
          <cell r="I365" t="str">
            <v>S</v>
          </cell>
          <cell r="J365" t="str">
            <v>228017</v>
          </cell>
          <cell r="K365" t="str">
            <v>02/08/2024</v>
          </cell>
          <cell r="M365" t="str">
            <v>31 -  Minas Gerais</v>
          </cell>
          <cell r="N365">
            <v>12500</v>
          </cell>
        </row>
        <row r="366">
          <cell r="C366" t="str">
            <v>HOSPITAL NOSSA SENHORA DAS GRAÇAS - ANTIGO ALFA - CG Nº 024/2022</v>
          </cell>
          <cell r="E366" t="str">
            <v xml:space="preserve">3.9 - Material para Manutenção de Bens Imóveis </v>
          </cell>
          <cell r="F366">
            <v>14681538000113</v>
          </cell>
          <cell r="G366" t="str">
            <v>MTC COMERCIO E SERVICOS LTDA</v>
          </cell>
          <cell r="H366" t="str">
            <v>B</v>
          </cell>
          <cell r="I366" t="str">
            <v>S</v>
          </cell>
          <cell r="J366" t="str">
            <v>3003</v>
          </cell>
          <cell r="K366" t="str">
            <v>31/07/2024</v>
          </cell>
          <cell r="L366" t="str">
            <v>26240714681538000113550000000030031543538787</v>
          </cell>
          <cell r="M366" t="str">
            <v>26 -  Pernambuco</v>
          </cell>
          <cell r="N366">
            <v>1536</v>
          </cell>
        </row>
        <row r="367">
          <cell r="C367" t="str">
            <v>HOSPITAL NOSSA SENHORA DAS GRAÇAS - ANTIGO ALFA - CG Nº 024/2022</v>
          </cell>
          <cell r="E367" t="str">
            <v xml:space="preserve">3.9 - Material para Manutenção de Bens Imóveis </v>
          </cell>
          <cell r="F367">
            <v>7264693000179</v>
          </cell>
          <cell r="G367" t="str">
            <v>RENASCER MERCANTIL FERRAGISTA LTDA</v>
          </cell>
          <cell r="H367" t="str">
            <v>B</v>
          </cell>
          <cell r="I367" t="str">
            <v>S</v>
          </cell>
          <cell r="J367" t="str">
            <v>760087</v>
          </cell>
          <cell r="K367" t="str">
            <v>01/08/2024</v>
          </cell>
          <cell r="L367" t="str">
            <v>26240807264693000179550010007600871327389934</v>
          </cell>
          <cell r="M367" t="str">
            <v>26 -  Pernambuco</v>
          </cell>
          <cell r="N367">
            <v>406.2</v>
          </cell>
        </row>
        <row r="368">
          <cell r="C368" t="str">
            <v>HOSPITAL NOSSA SENHORA DAS GRAÇAS - ANTIGO ALFA - CG Nº 024/2022</v>
          </cell>
          <cell r="E368" t="str">
            <v xml:space="preserve">3.9 - Material para Manutenção de Bens Imóveis </v>
          </cell>
          <cell r="F368">
            <v>30816175000132</v>
          </cell>
          <cell r="G368" t="str">
            <v>J A SILVA COMERCIO VAREJISTA DE TINTAS LTDA</v>
          </cell>
          <cell r="H368" t="str">
            <v>B</v>
          </cell>
          <cell r="I368" t="str">
            <v>S</v>
          </cell>
          <cell r="J368" t="str">
            <v>6002</v>
          </cell>
          <cell r="K368" t="str">
            <v>05/08/2024</v>
          </cell>
          <cell r="L368" t="str">
            <v>26240830816175000132550010000060021006343085</v>
          </cell>
          <cell r="M368" t="str">
            <v>26 -  Pernambuco</v>
          </cell>
          <cell r="N368">
            <v>340.6</v>
          </cell>
        </row>
        <row r="369">
          <cell r="C369" t="str">
            <v>HOSPITAL NOSSA SENHORA DAS GRAÇAS - ANTIGO ALFA - CG Nº 024/2022</v>
          </cell>
          <cell r="E369" t="str">
            <v xml:space="preserve">3.9 - Material para Manutenção de Bens Imóveis </v>
          </cell>
          <cell r="F369">
            <v>53369089000124</v>
          </cell>
          <cell r="G369" t="str">
            <v>ZAX VAREJO E ATACADO LTDA</v>
          </cell>
          <cell r="H369" t="str">
            <v>B</v>
          </cell>
          <cell r="I369" t="str">
            <v>S</v>
          </cell>
          <cell r="J369" t="str">
            <v>284</v>
          </cell>
          <cell r="K369" t="str">
            <v>01/08/2024</v>
          </cell>
          <cell r="L369" t="str">
            <v>26240853369089000124550010000002841508734611</v>
          </cell>
          <cell r="M369" t="str">
            <v>26 -  Pernambuco</v>
          </cell>
          <cell r="N369">
            <v>4070</v>
          </cell>
        </row>
        <row r="370">
          <cell r="C370" t="str">
            <v>HOSPITAL NOSSA SENHORA DAS GRAÇAS - ANTIGO ALFA - CG Nº 024/2022</v>
          </cell>
          <cell r="E370" t="str">
            <v xml:space="preserve">3.9 - Material para Manutenção de Bens Imóveis </v>
          </cell>
          <cell r="F370">
            <v>35361251000186</v>
          </cell>
          <cell r="G370" t="str">
            <v>B D L COMERCIO DE ALIMENTOS LTDA</v>
          </cell>
          <cell r="H370" t="str">
            <v>B</v>
          </cell>
          <cell r="I370" t="str">
            <v>S</v>
          </cell>
          <cell r="J370" t="str">
            <v>1468</v>
          </cell>
          <cell r="K370" t="str">
            <v>29/07/2024</v>
          </cell>
          <cell r="L370" t="str">
            <v>26240735361251000186550010000014681504182642</v>
          </cell>
          <cell r="M370" t="str">
            <v>26 -  Pernambuco</v>
          </cell>
          <cell r="N370">
            <v>261.60000000000002</v>
          </cell>
        </row>
        <row r="371">
          <cell r="C371" t="str">
            <v>HOSPITAL NOSSA SENHORA DAS GRAÇAS - ANTIGO ALFA - CG Nº 024/2022</v>
          </cell>
          <cell r="E371" t="str">
            <v xml:space="preserve">3.9 - Material para Manutenção de Bens Imóveis </v>
          </cell>
          <cell r="F371">
            <v>35361251000186</v>
          </cell>
          <cell r="G371" t="str">
            <v>B D L COMERCIO DE ALIMENTOS LTDA</v>
          </cell>
          <cell r="H371" t="str">
            <v>B</v>
          </cell>
          <cell r="I371" t="str">
            <v>S</v>
          </cell>
          <cell r="J371" t="str">
            <v>1513</v>
          </cell>
          <cell r="K371" t="str">
            <v>05/08/2024</v>
          </cell>
          <cell r="L371" t="str">
            <v>26240835361251000186550010000015131988676372</v>
          </cell>
          <cell r="M371" t="str">
            <v>26 -  Pernambuco</v>
          </cell>
          <cell r="N371">
            <v>148.80000000000001</v>
          </cell>
        </row>
        <row r="372">
          <cell r="C372" t="str">
            <v>HOSPITAL NOSSA SENHORA DAS GRAÇAS - ANTIGO ALFA - CG Nº 024/2022</v>
          </cell>
          <cell r="E372" t="str">
            <v xml:space="preserve">3.9 - Material para Manutenção de Bens Imóveis </v>
          </cell>
          <cell r="F372">
            <v>35361251000186</v>
          </cell>
          <cell r="G372" t="str">
            <v>B D L COMERCIO DE ALIMENTOS LTDA</v>
          </cell>
          <cell r="H372" t="str">
            <v>B</v>
          </cell>
          <cell r="I372" t="str">
            <v>S</v>
          </cell>
          <cell r="J372" t="str">
            <v>1514</v>
          </cell>
          <cell r="K372" t="str">
            <v>05/08/2024</v>
          </cell>
          <cell r="L372" t="str">
            <v>26240835361251000186550010000015141157404489</v>
          </cell>
          <cell r="M372" t="str">
            <v>26 -  Pernambuco</v>
          </cell>
          <cell r="N372">
            <v>193.08</v>
          </cell>
        </row>
        <row r="373">
          <cell r="C373" t="str">
            <v>HOSPITAL NOSSA SENHORA DAS GRAÇAS - ANTIGO ALFA - CG Nº 024/2022</v>
          </cell>
          <cell r="E373" t="str">
            <v xml:space="preserve">3.9 - Material para Manutenção de Bens Imóveis </v>
          </cell>
          <cell r="F373">
            <v>53369089000124</v>
          </cell>
          <cell r="G373" t="str">
            <v>ZAX VAREJO E ATACADO LTDA</v>
          </cell>
          <cell r="H373" t="str">
            <v>B</v>
          </cell>
          <cell r="I373" t="str">
            <v>S</v>
          </cell>
          <cell r="J373" t="str">
            <v>297</v>
          </cell>
          <cell r="K373" t="str">
            <v>06/08/2024</v>
          </cell>
          <cell r="L373" t="str">
            <v>26240853369089000124550010000002971517051058</v>
          </cell>
          <cell r="M373" t="str">
            <v>26 -  Pernambuco</v>
          </cell>
          <cell r="N373">
            <v>780</v>
          </cell>
        </row>
        <row r="374">
          <cell r="C374" t="str">
            <v>HOSPITAL NOSSA SENHORA DAS GRAÇAS - ANTIGO ALFA - CG Nº 024/2022</v>
          </cell>
          <cell r="E374" t="str">
            <v xml:space="preserve">3.9 - Material para Manutenção de Bens Imóveis </v>
          </cell>
          <cell r="F374">
            <v>24560896000121</v>
          </cell>
          <cell r="G374" t="str">
            <v>ROBERTA M OLIVEIRA DE LIRA COMERCIO E SERVICOS</v>
          </cell>
          <cell r="H374" t="str">
            <v>B</v>
          </cell>
          <cell r="I374" t="str">
            <v>S</v>
          </cell>
          <cell r="J374" t="str">
            <v>1417</v>
          </cell>
          <cell r="K374" t="str">
            <v>06/08/2024</v>
          </cell>
          <cell r="L374" t="str">
            <v>26240824560896000121550010000014171945937956</v>
          </cell>
          <cell r="M374" t="str">
            <v>26 -  Pernambuco</v>
          </cell>
          <cell r="N374">
            <v>4390.7</v>
          </cell>
        </row>
        <row r="375">
          <cell r="C375" t="str">
            <v>HOSPITAL NOSSA SENHORA DAS GRAÇAS - ANTIGO ALFA - CG Nº 024/2022</v>
          </cell>
          <cell r="E375" t="str">
            <v xml:space="preserve">3.9 - Material para Manutenção de Bens Imóveis </v>
          </cell>
          <cell r="F375">
            <v>6913480000834</v>
          </cell>
          <cell r="G375" t="str">
            <v>DIMENSIONAL BRASIL SOLUCOES LTDA</v>
          </cell>
          <cell r="H375" t="str">
            <v>B</v>
          </cell>
          <cell r="I375" t="str">
            <v>S</v>
          </cell>
          <cell r="J375" t="str">
            <v>98267</v>
          </cell>
          <cell r="K375" t="str">
            <v>06/08/2024</v>
          </cell>
          <cell r="L375" t="str">
            <v>26240806913480000834550020000982671223268358</v>
          </cell>
          <cell r="M375" t="str">
            <v>26 -  Pernambuco</v>
          </cell>
          <cell r="N375">
            <v>238.1</v>
          </cell>
        </row>
        <row r="376">
          <cell r="C376" t="str">
            <v>HOSPITAL NOSSA SENHORA DAS GRAÇAS - ANTIGO ALFA - CG Nº 024/2022</v>
          </cell>
          <cell r="E376" t="str">
            <v xml:space="preserve">3.9 - Material para Manutenção de Bens Imóveis </v>
          </cell>
          <cell r="F376">
            <v>6913480000834</v>
          </cell>
          <cell r="G376" t="str">
            <v>DIMENSIONAL BRASIL SOLUCOES LTDA</v>
          </cell>
          <cell r="H376" t="str">
            <v>B</v>
          </cell>
          <cell r="I376" t="str">
            <v>S</v>
          </cell>
          <cell r="J376" t="str">
            <v>98319</v>
          </cell>
          <cell r="K376" t="str">
            <v>07/08/2024</v>
          </cell>
          <cell r="L376" t="str">
            <v>26240806913480000834550020000983191657791725</v>
          </cell>
          <cell r="M376" t="str">
            <v>26 -  Pernambuco</v>
          </cell>
          <cell r="N376">
            <v>103.25</v>
          </cell>
        </row>
        <row r="377">
          <cell r="C377" t="str">
            <v>HOSPITAL NOSSA SENHORA DAS GRAÇAS - ANTIGO ALFA - CG Nº 024/2022</v>
          </cell>
          <cell r="E377" t="str">
            <v xml:space="preserve">3.9 - Material para Manutenção de Bens Imóveis </v>
          </cell>
          <cell r="F377">
            <v>53369089000124</v>
          </cell>
          <cell r="G377" t="str">
            <v>ZAX VAREJO E ATACADO LTDA</v>
          </cell>
          <cell r="H377" t="str">
            <v>B</v>
          </cell>
          <cell r="I377" t="str">
            <v>S</v>
          </cell>
          <cell r="J377" t="str">
            <v>298</v>
          </cell>
          <cell r="K377" t="str">
            <v>06/08/2024</v>
          </cell>
          <cell r="L377" t="str">
            <v>26240853369089000124550010000002981454878500</v>
          </cell>
          <cell r="M377" t="str">
            <v>26 -  Pernambuco</v>
          </cell>
          <cell r="N377">
            <v>1914.3</v>
          </cell>
        </row>
        <row r="378">
          <cell r="C378" t="str">
            <v>HOSPITAL NOSSA SENHORA DAS GRAÇAS - ANTIGO ALFA - CG Nº 024/2022</v>
          </cell>
          <cell r="E378" t="str">
            <v xml:space="preserve">3.9 - Material para Manutenção de Bens Imóveis </v>
          </cell>
          <cell r="F378">
            <v>24560896000121</v>
          </cell>
          <cell r="G378" t="str">
            <v>ROBERTA M OLIVEIRA DE LIRA COMERCIO E SERVICOS</v>
          </cell>
          <cell r="H378" t="str">
            <v>B</v>
          </cell>
          <cell r="I378" t="str">
            <v>S</v>
          </cell>
          <cell r="J378" t="str">
            <v>1415</v>
          </cell>
          <cell r="K378" t="str">
            <v>06/08/2024</v>
          </cell>
          <cell r="L378" t="str">
            <v>26240824560896000121550010000014151134506879</v>
          </cell>
          <cell r="M378" t="str">
            <v>26 -  Pernambuco</v>
          </cell>
          <cell r="N378">
            <v>250.8</v>
          </cell>
        </row>
        <row r="379">
          <cell r="C379" t="str">
            <v>HOSPITAL NOSSA SENHORA DAS GRAÇAS - ANTIGO ALFA - CG Nº 024/2022</v>
          </cell>
          <cell r="E379" t="str">
            <v xml:space="preserve">3.9 - Material para Manutenção de Bens Imóveis </v>
          </cell>
          <cell r="F379">
            <v>51413651000144</v>
          </cell>
          <cell r="G379" t="str">
            <v>PROSPEQTUS LTDA</v>
          </cell>
          <cell r="H379" t="str">
            <v>B</v>
          </cell>
          <cell r="I379" t="str">
            <v>S</v>
          </cell>
          <cell r="J379" t="str">
            <v>484</v>
          </cell>
          <cell r="K379" t="str">
            <v>06/08/2024</v>
          </cell>
          <cell r="L379" t="str">
            <v>26240851413651000144550010000004841511898850</v>
          </cell>
          <cell r="M379" t="str">
            <v>26 -  Pernambuco</v>
          </cell>
          <cell r="N379">
            <v>617.41999999999996</v>
          </cell>
        </row>
        <row r="380">
          <cell r="C380" t="str">
            <v>HOSPITAL NOSSA SENHORA DAS GRAÇAS - ANTIGO ALFA - CG Nº 024/2022</v>
          </cell>
          <cell r="E380" t="str">
            <v xml:space="preserve">3.9 - Material para Manutenção de Bens Imóveis </v>
          </cell>
          <cell r="F380">
            <v>24560896000121</v>
          </cell>
          <cell r="G380" t="str">
            <v>ROBERTA M OLIVEIRA DE LIRA COMERCIO E SERVICOS</v>
          </cell>
          <cell r="H380" t="str">
            <v>B</v>
          </cell>
          <cell r="I380" t="str">
            <v>S</v>
          </cell>
          <cell r="J380" t="str">
            <v>1420</v>
          </cell>
          <cell r="K380" t="str">
            <v>06/08/2024</v>
          </cell>
          <cell r="L380" t="str">
            <v>26240824560896000121550010000014201464949057</v>
          </cell>
          <cell r="M380" t="str">
            <v>26 -  Pernambuco</v>
          </cell>
          <cell r="N380">
            <v>42.2</v>
          </cell>
        </row>
        <row r="381">
          <cell r="C381" t="str">
            <v>HOSPITAL NOSSA SENHORA DAS GRAÇAS - ANTIGO ALFA - CG Nº 024/2022</v>
          </cell>
          <cell r="E381" t="str">
            <v xml:space="preserve">3.9 - Material para Manutenção de Bens Imóveis </v>
          </cell>
          <cell r="F381">
            <v>24560896000121</v>
          </cell>
          <cell r="G381" t="str">
            <v>ROBERTA M OLIVEIRA DE LIRA COMERCIO E SERVICOS</v>
          </cell>
          <cell r="H381" t="str">
            <v>B</v>
          </cell>
          <cell r="I381" t="str">
            <v>S</v>
          </cell>
          <cell r="J381" t="str">
            <v>1416</v>
          </cell>
          <cell r="K381" t="str">
            <v>06/08/2024</v>
          </cell>
          <cell r="L381" t="str">
            <v>26240824560896000121550010000014161747403125</v>
          </cell>
          <cell r="M381" t="str">
            <v>26 -  Pernambuco</v>
          </cell>
          <cell r="N381">
            <v>938.11</v>
          </cell>
        </row>
        <row r="382">
          <cell r="C382" t="str">
            <v>HOSPITAL NOSSA SENHORA DAS GRAÇAS - ANTIGO ALFA - CG Nº 024/2022</v>
          </cell>
          <cell r="E382" t="str">
            <v xml:space="preserve">3.9 - Material para Manutenção de Bens Imóveis </v>
          </cell>
          <cell r="F382">
            <v>46012702000196</v>
          </cell>
          <cell r="G382" t="str">
            <v>TEC EQUIPAMENTOS E SERVIÇOS LTDA</v>
          </cell>
          <cell r="H382" t="str">
            <v>B</v>
          </cell>
          <cell r="I382" t="str">
            <v>S</v>
          </cell>
          <cell r="J382" t="str">
            <v>991</v>
          </cell>
          <cell r="K382" t="str">
            <v>02/08/2024</v>
          </cell>
          <cell r="L382" t="str">
            <v>35240846012702000196550010000009911113927104</v>
          </cell>
          <cell r="M382" t="str">
            <v>35 -  São Paulo</v>
          </cell>
          <cell r="N382">
            <v>250</v>
          </cell>
        </row>
        <row r="383">
          <cell r="C383" t="str">
            <v>HOSPITAL NOSSA SENHORA DAS GRAÇAS - ANTIGO ALFA - CG Nº 024/2022</v>
          </cell>
          <cell r="E383" t="str">
            <v xml:space="preserve">3.9 - Material para Manutenção de Bens Imóveis </v>
          </cell>
          <cell r="F383">
            <v>35361251000186</v>
          </cell>
          <cell r="G383" t="str">
            <v>B D L COMERCIO DE ALIMENTOS LTDA</v>
          </cell>
          <cell r="H383" t="str">
            <v>B</v>
          </cell>
          <cell r="I383" t="str">
            <v>S</v>
          </cell>
          <cell r="J383" t="str">
            <v>1544</v>
          </cell>
          <cell r="K383" t="str">
            <v>12/08/2024</v>
          </cell>
          <cell r="L383" t="str">
            <v>26240835361251000186550010000015441691431491</v>
          </cell>
          <cell r="M383" t="str">
            <v>26 -  Pernambuco</v>
          </cell>
          <cell r="N383">
            <v>255.27</v>
          </cell>
        </row>
        <row r="384">
          <cell r="C384" t="str">
            <v>HOSPITAL NOSSA SENHORA DAS GRAÇAS - ANTIGO ALFA - CG Nº 024/2022</v>
          </cell>
          <cell r="E384" t="str">
            <v xml:space="preserve">3.9 - Material para Manutenção de Bens Imóveis </v>
          </cell>
          <cell r="F384">
            <v>35361251000186</v>
          </cell>
          <cell r="G384" t="str">
            <v>B D L COMERCIO DE ALIMENTOS LTDA</v>
          </cell>
          <cell r="H384" t="str">
            <v>B</v>
          </cell>
          <cell r="I384" t="str">
            <v>S</v>
          </cell>
          <cell r="J384" t="str">
            <v>1522</v>
          </cell>
          <cell r="K384" t="str">
            <v>08/08/2024</v>
          </cell>
          <cell r="L384" t="str">
            <v>26240835361251000186550010000015221354500423</v>
          </cell>
          <cell r="M384" t="str">
            <v>26 -  Pernambuco</v>
          </cell>
          <cell r="N384">
            <v>416</v>
          </cell>
        </row>
        <row r="385">
          <cell r="C385" t="str">
            <v>HOSPITAL NOSSA SENHORA DAS GRAÇAS - ANTIGO ALFA - CG Nº 024/2022</v>
          </cell>
          <cell r="E385" t="str">
            <v xml:space="preserve">3.9 - Material para Manutenção de Bens Imóveis </v>
          </cell>
          <cell r="F385">
            <v>53369089000124</v>
          </cell>
          <cell r="G385" t="str">
            <v>ZAX VAREJO E ATACADO LTDA</v>
          </cell>
          <cell r="H385" t="str">
            <v>B</v>
          </cell>
          <cell r="I385" t="str">
            <v>S</v>
          </cell>
          <cell r="J385" t="str">
            <v>308</v>
          </cell>
          <cell r="K385" t="str">
            <v>13/08/2024</v>
          </cell>
          <cell r="L385" t="str">
            <v>26240853369089000124550010000003081490020110</v>
          </cell>
          <cell r="M385" t="str">
            <v>26 -  Pernambuco</v>
          </cell>
          <cell r="N385">
            <v>871.5</v>
          </cell>
        </row>
        <row r="386">
          <cell r="C386" t="str">
            <v>HOSPITAL NOSSA SENHORA DAS GRAÇAS - ANTIGO ALFA - CG Nº 024/2022</v>
          </cell>
          <cell r="E386" t="str">
            <v xml:space="preserve">3.9 - Material para Manutenção de Bens Imóveis </v>
          </cell>
          <cell r="F386">
            <v>53369089000124</v>
          </cell>
          <cell r="G386" t="str">
            <v>ZAX VAREJO E ATACADO LTDA</v>
          </cell>
          <cell r="H386" t="str">
            <v>B</v>
          </cell>
          <cell r="I386" t="str">
            <v>S</v>
          </cell>
          <cell r="J386" t="str">
            <v>304</v>
          </cell>
          <cell r="K386" t="str">
            <v>09/08/2024</v>
          </cell>
          <cell r="L386" t="str">
            <v>26240853369089000124550010000003041136715046</v>
          </cell>
          <cell r="M386" t="str">
            <v>26 -  Pernambuco</v>
          </cell>
          <cell r="N386">
            <v>369.9</v>
          </cell>
        </row>
        <row r="387">
          <cell r="C387" t="str">
            <v>HOSPITAL NOSSA SENHORA DAS GRAÇAS - ANTIGO ALFA - CG Nº 024/2022</v>
          </cell>
          <cell r="E387" t="str">
            <v xml:space="preserve">3.9 - Material para Manutenção de Bens Imóveis </v>
          </cell>
          <cell r="F387">
            <v>47291882000155</v>
          </cell>
          <cell r="G387" t="str">
            <v>FERTEK EQUIPAMENTOS DE PROTECAO INDIVIDUAL LTDA</v>
          </cell>
          <cell r="H387" t="str">
            <v>B</v>
          </cell>
          <cell r="I387" t="str">
            <v>S</v>
          </cell>
          <cell r="J387" t="str">
            <v>21974</v>
          </cell>
          <cell r="K387" t="str">
            <v>09/08/2024</v>
          </cell>
          <cell r="L387" t="str">
            <v>26240815065029000129550010000219741850821562</v>
          </cell>
          <cell r="M387" t="str">
            <v>26 -  Pernambuco</v>
          </cell>
          <cell r="N387">
            <v>387.29</v>
          </cell>
        </row>
        <row r="388">
          <cell r="C388" t="str">
            <v>HOSPITAL NOSSA SENHORA DAS GRAÇAS - ANTIGO ALFA - CG Nº 024/2022</v>
          </cell>
          <cell r="E388" t="str">
            <v xml:space="preserve">3.9 - Material para Manutenção de Bens Imóveis </v>
          </cell>
          <cell r="F388">
            <v>7264693000179</v>
          </cell>
          <cell r="G388" t="str">
            <v>RENASCER MERCANTIL FERRAGISTA LTDA</v>
          </cell>
          <cell r="H388" t="str">
            <v>B</v>
          </cell>
          <cell r="I388" t="str">
            <v>S</v>
          </cell>
          <cell r="J388" t="str">
            <v>761513</v>
          </cell>
          <cell r="K388" t="str">
            <v>08/08/2024</v>
          </cell>
          <cell r="L388" t="str">
            <v>26240807264693000179550010007615131251350291</v>
          </cell>
          <cell r="M388" t="str">
            <v>26 -  Pernambuco</v>
          </cell>
          <cell r="N388">
            <v>474.5</v>
          </cell>
        </row>
        <row r="389">
          <cell r="C389" t="str">
            <v>HOSPITAL NOSSA SENHORA DAS GRAÇAS - ANTIGO ALFA - CG Nº 024/2022</v>
          </cell>
          <cell r="E389" t="str">
            <v xml:space="preserve">3.9 - Material para Manutenção de Bens Imóveis </v>
          </cell>
          <cell r="F389">
            <v>24556839000179</v>
          </cell>
          <cell r="G389" t="str">
            <v>ARMAZEM COMERCIAL NOVO LAR LTDA</v>
          </cell>
          <cell r="H389" t="str">
            <v>B</v>
          </cell>
          <cell r="I389" t="str">
            <v>S</v>
          </cell>
          <cell r="J389" t="str">
            <v>11970</v>
          </cell>
          <cell r="K389" t="str">
            <v>13/08/2024</v>
          </cell>
          <cell r="L389" t="str">
            <v>26240824556839000179550010000119701190119707</v>
          </cell>
          <cell r="M389" t="str">
            <v>26 -  Pernambuco</v>
          </cell>
          <cell r="N389">
            <v>400.9</v>
          </cell>
        </row>
        <row r="390">
          <cell r="C390" t="str">
            <v>HOSPITAL NOSSA SENHORA DAS GRAÇAS - ANTIGO ALFA - CG Nº 024/2022</v>
          </cell>
          <cell r="E390" t="str">
            <v xml:space="preserve">3.9 - Material para Manutenção de Bens Imóveis </v>
          </cell>
          <cell r="F390">
            <v>17801543000100</v>
          </cell>
          <cell r="G390" t="str">
            <v>GILSON CRISTOVAO DE AGUIAR</v>
          </cell>
          <cell r="H390" t="str">
            <v>B</v>
          </cell>
          <cell r="I390" t="str">
            <v>S</v>
          </cell>
          <cell r="J390" t="str">
            <v>3073</v>
          </cell>
          <cell r="K390" t="str">
            <v>15/08/2024</v>
          </cell>
          <cell r="L390" t="str">
            <v>26240817801543000100550010000030731217799693</v>
          </cell>
          <cell r="M390" t="str">
            <v>26 -  Pernambuco</v>
          </cell>
          <cell r="N390">
            <v>133.6</v>
          </cell>
        </row>
        <row r="391">
          <cell r="C391" t="str">
            <v>HOSPITAL NOSSA SENHORA DAS GRAÇAS - ANTIGO ALFA - CG Nº 024/2022</v>
          </cell>
          <cell r="E391" t="str">
            <v xml:space="preserve">3.9 - Material para Manutenção de Bens Imóveis </v>
          </cell>
          <cell r="F391">
            <v>3666136000123</v>
          </cell>
          <cell r="G391" t="str">
            <v>ESPERANCA NORDESTE LTDA</v>
          </cell>
          <cell r="H391" t="str">
            <v>B</v>
          </cell>
          <cell r="I391" t="str">
            <v>S</v>
          </cell>
          <cell r="J391" t="str">
            <v>1133793</v>
          </cell>
          <cell r="K391" t="str">
            <v>15/08/2024</v>
          </cell>
          <cell r="L391" t="str">
            <v>26240803666136000123550010011337931654487529</v>
          </cell>
          <cell r="M391" t="str">
            <v>26 -  Pernambuco</v>
          </cell>
          <cell r="N391">
            <v>900.85</v>
          </cell>
        </row>
        <row r="392">
          <cell r="C392" t="str">
            <v>HOSPITAL NOSSA SENHORA DAS GRAÇAS - ANTIGO ALFA - CG Nº 024/2022</v>
          </cell>
          <cell r="E392" t="str">
            <v xml:space="preserve">3.9 - Material para Manutenção de Bens Imóveis </v>
          </cell>
          <cell r="F392">
            <v>24556839000179</v>
          </cell>
          <cell r="G392" t="str">
            <v>ARMAZEM COMERCIAL NOVO LAR LTDA</v>
          </cell>
          <cell r="H392" t="str">
            <v>B</v>
          </cell>
          <cell r="I392" t="str">
            <v>S</v>
          </cell>
          <cell r="J392" t="str">
            <v>11983</v>
          </cell>
          <cell r="K392" t="str">
            <v>14/08/2024</v>
          </cell>
          <cell r="L392" t="str">
            <v>26240824556839000179550010000119831190119837</v>
          </cell>
          <cell r="M392" t="str">
            <v>26 -  Pernambuco</v>
          </cell>
          <cell r="N392">
            <v>2025.8</v>
          </cell>
        </row>
        <row r="393">
          <cell r="C393" t="str">
            <v>HOSPITAL NOSSA SENHORA DAS GRAÇAS - ANTIGO ALFA - CG Nº 024/2022</v>
          </cell>
          <cell r="E393" t="str">
            <v xml:space="preserve">3.9 - Material para Manutenção de Bens Imóveis </v>
          </cell>
          <cell r="F393">
            <v>29069706000191</v>
          </cell>
          <cell r="G393" t="str">
            <v>IMPERIAL PORTAS E CORTINAS FLEXIVEIS LTDA</v>
          </cell>
          <cell r="H393" t="str">
            <v>B</v>
          </cell>
          <cell r="I393" t="str">
            <v>S</v>
          </cell>
          <cell r="J393" t="str">
            <v>4791</v>
          </cell>
          <cell r="K393" t="str">
            <v>31/07/2024</v>
          </cell>
          <cell r="L393" t="str">
            <v>35240729069706000191550010000047911000049446</v>
          </cell>
          <cell r="M393" t="str">
            <v>35 -  São Paulo</v>
          </cell>
          <cell r="N393">
            <v>10506</v>
          </cell>
        </row>
        <row r="394">
          <cell r="C394" t="str">
            <v>HOSPITAL NOSSA SENHORA DAS GRAÇAS - ANTIGO ALFA - CG Nº 024/2022</v>
          </cell>
          <cell r="E394" t="str">
            <v xml:space="preserve">3.9 - Material para Manutenção de Bens Imóveis </v>
          </cell>
          <cell r="F394">
            <v>13243389000148</v>
          </cell>
          <cell r="G394" t="str">
            <v>CONEXTUBOS - CONEXOES, TUBOS E FERRAGENS LTDA</v>
          </cell>
          <cell r="H394" t="str">
            <v>B</v>
          </cell>
          <cell r="I394" t="str">
            <v>S</v>
          </cell>
          <cell r="J394" t="str">
            <v>1835</v>
          </cell>
          <cell r="K394" t="str">
            <v>14/08/2024</v>
          </cell>
          <cell r="L394" t="str">
            <v>26240813243389000148550010000018351505542448</v>
          </cell>
          <cell r="M394" t="str">
            <v>26 -  Pernambuco</v>
          </cell>
          <cell r="N394">
            <v>1984.4</v>
          </cell>
        </row>
        <row r="395">
          <cell r="C395" t="str">
            <v>HOSPITAL NOSSA SENHORA DAS GRAÇAS - ANTIGO ALFA - CG Nº 024/2022</v>
          </cell>
          <cell r="E395" t="str">
            <v xml:space="preserve">3.9 - Material para Manutenção de Bens Imóveis </v>
          </cell>
          <cell r="F395">
            <v>47580135000137</v>
          </cell>
          <cell r="G395" t="str">
            <v>A M COMERCIO DE MATERIAL DE CONSTRUCAO LTDA</v>
          </cell>
          <cell r="H395" t="str">
            <v>B</v>
          </cell>
          <cell r="I395" t="str">
            <v>S</v>
          </cell>
          <cell r="J395" t="str">
            <v>168</v>
          </cell>
          <cell r="K395" t="str">
            <v>15/08/2024</v>
          </cell>
          <cell r="L395" t="str">
            <v>26240847580135000137550010000001681001123528</v>
          </cell>
          <cell r="M395" t="str">
            <v>26 -  Pernambuco</v>
          </cell>
          <cell r="N395">
            <v>463</v>
          </cell>
        </row>
        <row r="396">
          <cell r="C396" t="str">
            <v>HOSPITAL NOSSA SENHORA DAS GRAÇAS - ANTIGO ALFA - CG Nº 024/2022</v>
          </cell>
          <cell r="E396" t="str">
            <v xml:space="preserve">3.9 - Material para Manutenção de Bens Imóveis </v>
          </cell>
          <cell r="F396">
            <v>51413651000144</v>
          </cell>
          <cell r="G396" t="str">
            <v>PROSPEQTUS LTDA</v>
          </cell>
          <cell r="H396" t="str">
            <v>B</v>
          </cell>
          <cell r="I396" t="str">
            <v>S</v>
          </cell>
          <cell r="J396" t="str">
            <v>498</v>
          </cell>
          <cell r="K396" t="str">
            <v>15/08/2024</v>
          </cell>
          <cell r="L396" t="str">
            <v>26240851413651000144550010000004981293096221</v>
          </cell>
          <cell r="M396" t="str">
            <v>26 -  Pernambuco</v>
          </cell>
          <cell r="N396">
            <v>262.5</v>
          </cell>
        </row>
        <row r="397">
          <cell r="C397" t="str">
            <v>HOSPITAL NOSSA SENHORA DAS GRAÇAS - ANTIGO ALFA - CG Nº 024/2022</v>
          </cell>
          <cell r="E397" t="str">
            <v xml:space="preserve">3.9 - Material para Manutenção de Bens Imóveis </v>
          </cell>
          <cell r="F397">
            <v>22006201000139</v>
          </cell>
          <cell r="G397" t="str">
            <v>FORTPEL COMERCIO DE DESCARTAVEIS LTDA</v>
          </cell>
          <cell r="H397" t="str">
            <v>B</v>
          </cell>
          <cell r="I397" t="str">
            <v>S</v>
          </cell>
          <cell r="J397" t="str">
            <v>258465</v>
          </cell>
          <cell r="K397" t="str">
            <v>15/08/2024</v>
          </cell>
          <cell r="L397" t="str">
            <v>26240822006201000139550000002584651102584656</v>
          </cell>
          <cell r="M397" t="str">
            <v>26 -  Pernambuco</v>
          </cell>
          <cell r="N397">
            <v>534</v>
          </cell>
        </row>
        <row r="398">
          <cell r="C398" t="str">
            <v>HOSPITAL NOSSA SENHORA DAS GRAÇAS - ANTIGO ALFA - CG Nº 024/2022</v>
          </cell>
          <cell r="E398" t="str">
            <v xml:space="preserve">3.9 - Material para Manutenção de Bens Imóveis </v>
          </cell>
          <cell r="F398">
            <v>53369089000124</v>
          </cell>
          <cell r="G398" t="str">
            <v>ZAX VAREJO E ATACADO LTDA</v>
          </cell>
          <cell r="H398" t="str">
            <v>B</v>
          </cell>
          <cell r="I398" t="str">
            <v>S</v>
          </cell>
          <cell r="J398" t="str">
            <v>321</v>
          </cell>
          <cell r="K398" t="str">
            <v>15/08/2024</v>
          </cell>
          <cell r="L398" t="str">
            <v>26240853369089000124550010000003211200281510</v>
          </cell>
          <cell r="M398" t="str">
            <v>26 -  Pernambuco</v>
          </cell>
          <cell r="N398">
            <v>1490</v>
          </cell>
        </row>
        <row r="399">
          <cell r="C399" t="str">
            <v>HOSPITAL NOSSA SENHORA DAS GRAÇAS - ANTIGO ALFA - CG Nº 024/2022</v>
          </cell>
          <cell r="E399" t="str">
            <v xml:space="preserve">3.9 - Material para Manutenção de Bens Imóveis </v>
          </cell>
          <cell r="F399">
            <v>35361251000186</v>
          </cell>
          <cell r="G399" t="str">
            <v>B D L COMERCIO DE ALIMENTOS LTDA</v>
          </cell>
          <cell r="H399" t="str">
            <v>B</v>
          </cell>
          <cell r="I399" t="str">
            <v>S</v>
          </cell>
          <cell r="J399" t="str">
            <v>1554</v>
          </cell>
          <cell r="K399" t="str">
            <v>13/08/2024</v>
          </cell>
          <cell r="L399" t="str">
            <v>26240835361251000186550010000015541745612606</v>
          </cell>
          <cell r="M399" t="str">
            <v>26 -  Pernambuco</v>
          </cell>
          <cell r="N399">
            <v>984.76</v>
          </cell>
        </row>
        <row r="400">
          <cell r="C400" t="str">
            <v>HOSPITAL NOSSA SENHORA DAS GRAÇAS - ANTIGO ALFA - CG Nº 024/2022</v>
          </cell>
          <cell r="E400" t="str">
            <v xml:space="preserve">3.9 - Material para Manutenção de Bens Imóveis </v>
          </cell>
          <cell r="F400">
            <v>7264693000179</v>
          </cell>
          <cell r="G400" t="str">
            <v>RENASCER MERCANTIL FERRAGISTA LTDA</v>
          </cell>
          <cell r="H400" t="str">
            <v>B</v>
          </cell>
          <cell r="I400" t="str">
            <v>S</v>
          </cell>
          <cell r="J400" t="str">
            <v>762802</v>
          </cell>
          <cell r="K400" t="str">
            <v>15/08/2024</v>
          </cell>
          <cell r="L400" t="str">
            <v>26240807264693000179550010007628021562843092</v>
          </cell>
          <cell r="M400" t="str">
            <v>26 -  Pernambuco</v>
          </cell>
          <cell r="N400">
            <v>761.5</v>
          </cell>
        </row>
        <row r="401">
          <cell r="C401" t="str">
            <v>HOSPITAL NOSSA SENHORA DAS GRAÇAS - ANTIGO ALFA - CG Nº 024/2022</v>
          </cell>
          <cell r="E401" t="str">
            <v xml:space="preserve">3.9 - Material para Manutenção de Bens Imóveis </v>
          </cell>
          <cell r="F401">
            <v>51413651000144</v>
          </cell>
          <cell r="G401" t="str">
            <v>PROSPEQTUS LTDA</v>
          </cell>
          <cell r="H401" t="str">
            <v>B</v>
          </cell>
          <cell r="I401" t="str">
            <v>S</v>
          </cell>
          <cell r="J401" t="str">
            <v>499</v>
          </cell>
          <cell r="K401" t="str">
            <v>15/08/2024</v>
          </cell>
          <cell r="L401" t="str">
            <v>26240851413651000144550010000004991460234375</v>
          </cell>
          <cell r="M401" t="str">
            <v>26 -  Pernambuco</v>
          </cell>
          <cell r="N401">
            <v>1936.33</v>
          </cell>
        </row>
        <row r="402">
          <cell r="C402" t="str">
            <v>HOSPITAL NOSSA SENHORA DAS GRAÇAS - ANTIGO ALFA - CG Nº 024/2022</v>
          </cell>
          <cell r="E402" t="str">
            <v xml:space="preserve">3.9 - Material para Manutenção de Bens Imóveis </v>
          </cell>
          <cell r="F402">
            <v>53369089000124</v>
          </cell>
          <cell r="G402" t="str">
            <v>ZAX VAREJO E ATACADO LTDA</v>
          </cell>
          <cell r="H402" t="str">
            <v>B</v>
          </cell>
          <cell r="I402" t="str">
            <v>S</v>
          </cell>
          <cell r="J402" t="str">
            <v>255</v>
          </cell>
          <cell r="K402" t="str">
            <v>17/07/2024</v>
          </cell>
          <cell r="L402" t="str">
            <v>26240753369089000124550010000002551819609708</v>
          </cell>
          <cell r="M402" t="str">
            <v>26 -  Pernambuco</v>
          </cell>
          <cell r="N402">
            <v>11086.8</v>
          </cell>
        </row>
        <row r="403">
          <cell r="C403" t="str">
            <v>HOSPITAL NOSSA SENHORA DAS GRAÇAS - ANTIGO ALFA - CG Nº 024/2022</v>
          </cell>
          <cell r="E403" t="str">
            <v xml:space="preserve">3.9 - Material para Manutenção de Bens Imóveis </v>
          </cell>
          <cell r="F403">
            <v>6913480000834</v>
          </cell>
          <cell r="G403" t="str">
            <v>DIMENSIONAL BRASIL SOLUCOES LTDA</v>
          </cell>
          <cell r="H403" t="str">
            <v>B</v>
          </cell>
          <cell r="I403" t="str">
            <v>S</v>
          </cell>
          <cell r="J403" t="str">
            <v>98502</v>
          </cell>
          <cell r="K403" t="str">
            <v>13/08/2024</v>
          </cell>
          <cell r="L403" t="str">
            <v>26240806913480000834550020000985021212162245</v>
          </cell>
          <cell r="M403" t="str">
            <v>26 -  Pernambuco</v>
          </cell>
          <cell r="N403">
            <v>309.75</v>
          </cell>
        </row>
        <row r="404">
          <cell r="C404" t="str">
            <v>HOSPITAL NOSSA SENHORA DAS GRAÇAS - ANTIGO ALFA - CG Nº 024/2022</v>
          </cell>
          <cell r="E404" t="str">
            <v xml:space="preserve">3.9 - Material para Manutenção de Bens Imóveis </v>
          </cell>
          <cell r="F404">
            <v>35361251000186</v>
          </cell>
          <cell r="G404" t="str">
            <v>B D L COMERCIO DE ALIMENTOS LTDA</v>
          </cell>
          <cell r="H404" t="str">
            <v>B</v>
          </cell>
          <cell r="I404" t="str">
            <v>S</v>
          </cell>
          <cell r="J404" t="str">
            <v>1559</v>
          </cell>
          <cell r="K404" t="str">
            <v>15/08/2024</v>
          </cell>
          <cell r="L404" t="str">
            <v>26240835361251000186550010000015591683406982</v>
          </cell>
          <cell r="M404" t="str">
            <v>26 -  Pernambuco</v>
          </cell>
          <cell r="N404">
            <v>3149.09</v>
          </cell>
        </row>
        <row r="405">
          <cell r="C405" t="str">
            <v>HOSPITAL NOSSA SENHORA DAS GRAÇAS - ANTIGO ALFA - CG Nº 024/2022</v>
          </cell>
          <cell r="E405" t="str">
            <v xml:space="preserve">3.9 - Material para Manutenção de Bens Imóveis </v>
          </cell>
          <cell r="F405">
            <v>24556839000179</v>
          </cell>
          <cell r="G405" t="str">
            <v>ARMAZEM COMERCIAL NOVO LAR LTDA</v>
          </cell>
          <cell r="H405" t="str">
            <v>B</v>
          </cell>
          <cell r="I405" t="str">
            <v>S</v>
          </cell>
          <cell r="J405" t="str">
            <v>12009</v>
          </cell>
          <cell r="K405" t="str">
            <v>20/08/2024</v>
          </cell>
          <cell r="L405" t="str">
            <v>26240824556839000179550010000120091190120094</v>
          </cell>
          <cell r="M405" t="str">
            <v>26 -  Pernambuco</v>
          </cell>
          <cell r="N405">
            <v>2705.6</v>
          </cell>
        </row>
        <row r="406">
          <cell r="C406" t="str">
            <v>HOSPITAL NOSSA SENHORA DAS GRAÇAS - ANTIGO ALFA - CG Nº 024/2022</v>
          </cell>
          <cell r="E406" t="str">
            <v xml:space="preserve">3.9 - Material para Manutenção de Bens Imóveis </v>
          </cell>
          <cell r="F406">
            <v>24560896000121</v>
          </cell>
          <cell r="G406" t="str">
            <v>ROBERTA M OLIVEIRA DE LIRA COMERCIO E SERVICOS</v>
          </cell>
          <cell r="H406" t="str">
            <v>B</v>
          </cell>
          <cell r="I406" t="str">
            <v>S</v>
          </cell>
          <cell r="J406" t="str">
            <v>1463</v>
          </cell>
          <cell r="K406" t="str">
            <v>16/08/2024</v>
          </cell>
          <cell r="L406" t="str">
            <v>26240824560896000121550010000014631387878445</v>
          </cell>
          <cell r="M406" t="str">
            <v>26 -  Pernambuco</v>
          </cell>
          <cell r="N406">
            <v>1171.5999999999999</v>
          </cell>
        </row>
        <row r="407">
          <cell r="C407" t="str">
            <v>HOSPITAL NOSSA SENHORA DAS GRAÇAS - ANTIGO ALFA - CG Nº 024/2022</v>
          </cell>
          <cell r="E407" t="str">
            <v xml:space="preserve">3.9 - Material para Manutenção de Bens Imóveis </v>
          </cell>
          <cell r="F407">
            <v>24556839000179</v>
          </cell>
          <cell r="G407" t="str">
            <v>ARMAZEM COMERCIAL NOVO LAR LTDA</v>
          </cell>
          <cell r="H407" t="str">
            <v>B</v>
          </cell>
          <cell r="I407" t="str">
            <v>S</v>
          </cell>
          <cell r="J407" t="str">
            <v>11996</v>
          </cell>
          <cell r="K407" t="str">
            <v>19/08/2024</v>
          </cell>
          <cell r="L407" t="str">
            <v>26240824556839000179550010000119961190119967</v>
          </cell>
          <cell r="M407" t="str">
            <v>26 -  Pernambuco</v>
          </cell>
          <cell r="N407">
            <v>512.5</v>
          </cell>
        </row>
        <row r="408">
          <cell r="C408" t="str">
            <v>HOSPITAL NOSSA SENHORA DAS GRAÇAS - ANTIGO ALFA - CG Nº 024/2022</v>
          </cell>
          <cell r="E408" t="str">
            <v xml:space="preserve">3.9 - Material para Manutenção de Bens Imóveis </v>
          </cell>
          <cell r="F408">
            <v>14681538000113</v>
          </cell>
          <cell r="G408" t="str">
            <v>MTC COMERCIO E SERVICOS LTDA</v>
          </cell>
          <cell r="H408" t="str">
            <v>B</v>
          </cell>
          <cell r="I408" t="str">
            <v>S</v>
          </cell>
          <cell r="J408" t="str">
            <v>3030</v>
          </cell>
          <cell r="K408" t="str">
            <v>14/08/2024</v>
          </cell>
          <cell r="L408" t="str">
            <v>26240814681538000113550000000030301330075772</v>
          </cell>
          <cell r="M408" t="str">
            <v>26 -  Pernambuco</v>
          </cell>
          <cell r="N408">
            <v>4284</v>
          </cell>
        </row>
        <row r="409">
          <cell r="C409" t="str">
            <v>HOSPITAL NOSSA SENHORA DAS GRAÇAS - ANTIGO ALFA - CG Nº 024/2022</v>
          </cell>
          <cell r="E409" t="str">
            <v xml:space="preserve">3.9 - Material para Manutenção de Bens Imóveis </v>
          </cell>
          <cell r="F409">
            <v>207275000109</v>
          </cell>
          <cell r="G409" t="str">
            <v>LIMARI MATERIAIS DE CONSTRUCOES LTDA</v>
          </cell>
          <cell r="H409" t="str">
            <v>B</v>
          </cell>
          <cell r="I409" t="str">
            <v>S</v>
          </cell>
          <cell r="J409" t="str">
            <v>6469</v>
          </cell>
          <cell r="K409" t="str">
            <v>06/08/2024</v>
          </cell>
          <cell r="L409" t="str">
            <v>26240800207275000109550010000064691898888746</v>
          </cell>
          <cell r="M409" t="str">
            <v>26 -  Pernambuco</v>
          </cell>
          <cell r="N409">
            <v>119.69</v>
          </cell>
        </row>
        <row r="410">
          <cell r="C410" t="str">
            <v>HOSPITAL NOSSA SENHORA DAS GRAÇAS - ANTIGO ALFA - CG Nº 024/2022</v>
          </cell>
          <cell r="E410" t="str">
            <v xml:space="preserve">3.9 - Material para Manutenção de Bens Imóveis </v>
          </cell>
          <cell r="F410">
            <v>30816175000132</v>
          </cell>
          <cell r="G410" t="str">
            <v>J A SILVA COMERCIO VAREJISTA DE TINTAS LTDA</v>
          </cell>
          <cell r="H410" t="str">
            <v>B</v>
          </cell>
          <cell r="I410" t="str">
            <v>S</v>
          </cell>
          <cell r="J410" t="str">
            <v>6049</v>
          </cell>
          <cell r="K410" t="str">
            <v>16/08/2024</v>
          </cell>
          <cell r="L410" t="str">
            <v>26240830816175000132550010000060491009382541</v>
          </cell>
          <cell r="M410" t="str">
            <v>26 -  Pernambuco</v>
          </cell>
          <cell r="N410">
            <v>788.8</v>
          </cell>
        </row>
        <row r="411">
          <cell r="C411" t="str">
            <v>HOSPITAL NOSSA SENHORA DAS GRAÇAS - ANTIGO ALFA - CG Nº 024/2022</v>
          </cell>
          <cell r="E411" t="str">
            <v xml:space="preserve">3.9 - Material para Manutenção de Bens Imóveis </v>
          </cell>
          <cell r="F411">
            <v>53369089000124</v>
          </cell>
          <cell r="G411" t="str">
            <v>ZAX VAREJO E ATACADO LTDA</v>
          </cell>
          <cell r="H411" t="str">
            <v>B</v>
          </cell>
          <cell r="I411" t="str">
            <v>S</v>
          </cell>
          <cell r="J411" t="str">
            <v>323</v>
          </cell>
          <cell r="K411" t="str">
            <v>15/08/2024</v>
          </cell>
          <cell r="L411" t="str">
            <v>26240853369089000124550010000003231838892350</v>
          </cell>
          <cell r="M411" t="str">
            <v>26 -  Pernambuco</v>
          </cell>
          <cell r="N411">
            <v>179.8</v>
          </cell>
        </row>
        <row r="412">
          <cell r="C412" t="str">
            <v>HOSPITAL NOSSA SENHORA DAS GRAÇAS - ANTIGO ALFA - CG Nº 024/2022</v>
          </cell>
          <cell r="E412" t="str">
            <v xml:space="preserve">3.9 - Material para Manutenção de Bens Imóveis </v>
          </cell>
          <cell r="F412">
            <v>35361251000186</v>
          </cell>
          <cell r="G412" t="str">
            <v>B D L COMERCIO DE ALIMENTOS LTDA</v>
          </cell>
          <cell r="H412" t="str">
            <v>B</v>
          </cell>
          <cell r="I412" t="str">
            <v>S</v>
          </cell>
          <cell r="J412" t="str">
            <v>1577</v>
          </cell>
          <cell r="K412" t="str">
            <v>19/08/2024</v>
          </cell>
          <cell r="L412" t="str">
            <v>26240835361251000186550010000015771866409601</v>
          </cell>
          <cell r="M412" t="str">
            <v>26 -  Pernambuco</v>
          </cell>
          <cell r="N412">
            <v>235.94</v>
          </cell>
        </row>
        <row r="413">
          <cell r="C413" t="str">
            <v>HOSPITAL NOSSA SENHORA DAS GRAÇAS - ANTIGO ALFA - CG Nº 024/2022</v>
          </cell>
          <cell r="E413" t="str">
            <v xml:space="preserve">3.9 - Material para Manutenção de Bens Imóveis </v>
          </cell>
          <cell r="F413">
            <v>46012702000196</v>
          </cell>
          <cell r="G413" t="str">
            <v>TEC EQUIPAMENTOS E SERVIÇOS LTDA</v>
          </cell>
          <cell r="H413" t="str">
            <v>B</v>
          </cell>
          <cell r="I413" t="str">
            <v>S</v>
          </cell>
          <cell r="J413" t="str">
            <v>997</v>
          </cell>
          <cell r="K413" t="str">
            <v>01/08/2024</v>
          </cell>
          <cell r="L413" t="str">
            <v>35240846012702000196550010000009971953239606</v>
          </cell>
          <cell r="M413" t="str">
            <v>35 -  São Paulo</v>
          </cell>
          <cell r="N413">
            <v>456</v>
          </cell>
        </row>
        <row r="414">
          <cell r="C414" t="str">
            <v>HOSPITAL NOSSA SENHORA DAS GRAÇAS - ANTIGO ALFA - CG Nº 024/2022</v>
          </cell>
          <cell r="E414" t="str">
            <v xml:space="preserve">3.9 - Material para Manutenção de Bens Imóveis </v>
          </cell>
          <cell r="F414">
            <v>2155488000151</v>
          </cell>
          <cell r="G414" t="str">
            <v>PROJETO VERDE COMERCIO DE PLANTAS LTDA</v>
          </cell>
          <cell r="H414" t="str">
            <v>B</v>
          </cell>
          <cell r="I414" t="str">
            <v>S</v>
          </cell>
          <cell r="J414" t="str">
            <v>20686</v>
          </cell>
          <cell r="K414" t="str">
            <v>05/08/2024</v>
          </cell>
          <cell r="L414" t="str">
            <v>26240802155488000151650010000206861247386222</v>
          </cell>
          <cell r="M414" t="str">
            <v>26 -  Pernambuco</v>
          </cell>
          <cell r="N414">
            <v>88</v>
          </cell>
        </row>
        <row r="415">
          <cell r="C415" t="str">
            <v>HOSPITAL NOSSA SENHORA DAS GRAÇAS - ANTIGO ALFA - CG Nº 024/2022</v>
          </cell>
          <cell r="E415" t="str">
            <v xml:space="preserve">3.9 - Material para Manutenção de Bens Imóveis </v>
          </cell>
          <cell r="F415">
            <v>12853727000109</v>
          </cell>
          <cell r="G415" t="str">
            <v>KESA COMERCIO E SERVICOS TECNICOS LTDA</v>
          </cell>
          <cell r="H415" t="str">
            <v>B</v>
          </cell>
          <cell r="I415" t="str">
            <v>S</v>
          </cell>
          <cell r="J415" t="str">
            <v>7571</v>
          </cell>
          <cell r="K415" t="str">
            <v>02/07/2024</v>
          </cell>
          <cell r="L415" t="str">
            <v>26240712853727000109550010000075711829583480</v>
          </cell>
          <cell r="M415" t="str">
            <v>26 -  Pernambuco</v>
          </cell>
          <cell r="N415">
            <v>64.5</v>
          </cell>
        </row>
        <row r="416">
          <cell r="C416" t="str">
            <v>HOSPITAL NOSSA SENHORA DAS GRAÇAS - ANTIGO ALFA - CG Nº 024/2022</v>
          </cell>
          <cell r="E416" t="str">
            <v xml:space="preserve">3.9 - Material para Manutenção de Bens Imóveis </v>
          </cell>
          <cell r="F416">
            <v>11228644000158</v>
          </cell>
          <cell r="G416" t="str">
            <v>SANTOS COMERCIAL DE ARTIGOS DE VESTUARIOS LTDA</v>
          </cell>
          <cell r="H416" t="str">
            <v>B</v>
          </cell>
          <cell r="I416" t="str">
            <v>S</v>
          </cell>
          <cell r="J416" t="str">
            <v>436393</v>
          </cell>
          <cell r="K416" t="str">
            <v>05/08/2024</v>
          </cell>
          <cell r="L416" t="str">
            <v>26240811228644000158650010004363931120519830</v>
          </cell>
          <cell r="M416" t="str">
            <v>26 -  Pernambuco</v>
          </cell>
          <cell r="N416">
            <v>10</v>
          </cell>
        </row>
        <row r="417">
          <cell r="C417" t="str">
            <v>HOSPITAL NOSSA SENHORA DAS GRAÇAS - ANTIGO ALFA - CG Nº 024/2022</v>
          </cell>
          <cell r="E417" t="str">
            <v xml:space="preserve">3.9 - Material para Manutenção de Bens Imóveis </v>
          </cell>
          <cell r="F417">
            <v>47580135000137</v>
          </cell>
          <cell r="G417" t="str">
            <v>A M COMERCIO DE MATERIAL DE CONSTRUCAO LTDA</v>
          </cell>
          <cell r="H417" t="str">
            <v>B</v>
          </cell>
          <cell r="I417" t="str">
            <v>S</v>
          </cell>
          <cell r="J417" t="str">
            <v>182</v>
          </cell>
          <cell r="K417" t="str">
            <v>26/08/2024</v>
          </cell>
          <cell r="L417" t="str">
            <v>26240847580135000137550010000001821000003714</v>
          </cell>
          <cell r="M417" t="str">
            <v>26 -  Pernambuco</v>
          </cell>
          <cell r="N417">
            <v>689.92</v>
          </cell>
        </row>
        <row r="418">
          <cell r="C418" t="str">
            <v>HOSPITAL NOSSA SENHORA DAS GRAÇAS - ANTIGO ALFA - CG Nº 024/2022</v>
          </cell>
          <cell r="E418" t="str">
            <v xml:space="preserve">3.9 - Material para Manutenção de Bens Imóveis </v>
          </cell>
          <cell r="F418">
            <v>53369089000124</v>
          </cell>
          <cell r="G418" t="str">
            <v>ZAX VAREJO E ATACADO LTDA</v>
          </cell>
          <cell r="H418" t="str">
            <v>B</v>
          </cell>
          <cell r="I418" t="str">
            <v>S</v>
          </cell>
          <cell r="J418" t="str">
            <v>350</v>
          </cell>
          <cell r="K418" t="str">
            <v>21/08/2024</v>
          </cell>
          <cell r="L418" t="str">
            <v>26240853369089000124550010000003501848527008</v>
          </cell>
          <cell r="M418" t="str">
            <v>26 -  Pernambuco</v>
          </cell>
          <cell r="N418">
            <v>387</v>
          </cell>
        </row>
        <row r="419">
          <cell r="C419" t="str">
            <v>HOSPITAL NOSSA SENHORA DAS GRAÇAS - ANTIGO ALFA - CG Nº 024/2022</v>
          </cell>
          <cell r="E419" t="str">
            <v xml:space="preserve">3.9 - Material para Manutenção de Bens Imóveis </v>
          </cell>
          <cell r="F419">
            <v>46012702000196</v>
          </cell>
          <cell r="G419" t="str">
            <v>TEC EQUIPAMENTOS E SERVIÇOS LTDA</v>
          </cell>
          <cell r="H419" t="str">
            <v>B</v>
          </cell>
          <cell r="I419" t="str">
            <v>S</v>
          </cell>
          <cell r="J419" t="str">
            <v>1020</v>
          </cell>
          <cell r="K419" t="str">
            <v>20/08/2024</v>
          </cell>
          <cell r="L419" t="str">
            <v>35240846012702000196550010000010201987954766</v>
          </cell>
          <cell r="M419" t="str">
            <v>35 -  São Paulo</v>
          </cell>
          <cell r="N419">
            <v>279</v>
          </cell>
        </row>
        <row r="420">
          <cell r="C420" t="str">
            <v>HOSPITAL NOSSA SENHORA DAS GRAÇAS - ANTIGO ALFA - CG Nº 024/2022</v>
          </cell>
          <cell r="E420" t="str">
            <v xml:space="preserve">3.9 - Material para Manutenção de Bens Imóveis </v>
          </cell>
          <cell r="F420">
            <v>51413651000144</v>
          </cell>
          <cell r="G420" t="str">
            <v>PROSPEQTUS LTDA</v>
          </cell>
          <cell r="H420" t="str">
            <v>B</v>
          </cell>
          <cell r="I420" t="str">
            <v>S</v>
          </cell>
          <cell r="J420" t="str">
            <v>518</v>
          </cell>
          <cell r="K420" t="str">
            <v>27/08/2024</v>
          </cell>
          <cell r="L420" t="str">
            <v>26240851413651000144550010000005181883590156</v>
          </cell>
          <cell r="M420" t="str">
            <v>26 -  Pernambuco</v>
          </cell>
          <cell r="N420">
            <v>14105</v>
          </cell>
        </row>
        <row r="421">
          <cell r="C421" t="str">
            <v>HOSPITAL NOSSA SENHORA DAS GRAÇAS - ANTIGO ALFA - CG Nº 024/2022</v>
          </cell>
          <cell r="E421" t="str">
            <v xml:space="preserve">3.9 - Material para Manutenção de Bens Imóveis </v>
          </cell>
          <cell r="F421">
            <v>27058274000198</v>
          </cell>
          <cell r="G421" t="str">
            <v>JATOBARRETTO CENTRO DE DISTRIBUICAO LTDA</v>
          </cell>
          <cell r="H421" t="str">
            <v>B</v>
          </cell>
          <cell r="I421" t="str">
            <v>S</v>
          </cell>
          <cell r="J421" t="str">
            <v>34413</v>
          </cell>
          <cell r="K421" t="str">
            <v>27/08/2024</v>
          </cell>
          <cell r="L421" t="str">
            <v>26240827058274000198550010000344131110096718</v>
          </cell>
          <cell r="M421" t="str">
            <v>26 -  Pernambuco</v>
          </cell>
          <cell r="N421">
            <v>407.16</v>
          </cell>
        </row>
        <row r="422">
          <cell r="C422" t="str">
            <v>HOSPITAL NOSSA SENHORA DAS GRAÇAS - ANTIGO ALFA - CG Nº 024/2022</v>
          </cell>
          <cell r="E422" t="str">
            <v xml:space="preserve">3.9 - Material para Manutenção de Bens Imóveis </v>
          </cell>
          <cell r="F422">
            <v>24560896000121</v>
          </cell>
          <cell r="G422" t="str">
            <v>ROBERTA M OLIVEIRA DE LIRA COMERCIO E SERVICOS</v>
          </cell>
          <cell r="H422" t="str">
            <v>B</v>
          </cell>
          <cell r="I422" t="str">
            <v>S</v>
          </cell>
          <cell r="J422" t="str">
            <v>1501</v>
          </cell>
          <cell r="K422" t="str">
            <v>27/08/2024</v>
          </cell>
          <cell r="L422" t="str">
            <v>26240824560896000121550010000015011672799453</v>
          </cell>
          <cell r="M422" t="str">
            <v>26 -  Pernambuco</v>
          </cell>
          <cell r="N422">
            <v>3572.1</v>
          </cell>
        </row>
        <row r="423">
          <cell r="C423" t="str">
            <v>HOSPITAL NOSSA SENHORA DAS GRAÇAS - ANTIGO ALFA - CG Nº 024/2022</v>
          </cell>
          <cell r="E423" t="str">
            <v xml:space="preserve">3.9 - Material para Manutenção de Bens Imóveis </v>
          </cell>
          <cell r="F423">
            <v>24556839000179</v>
          </cell>
          <cell r="G423" t="str">
            <v>ARMAZEM COMERCIAL NOVO LAR LTDA</v>
          </cell>
          <cell r="H423" t="str">
            <v>B</v>
          </cell>
          <cell r="I423" t="str">
            <v>S</v>
          </cell>
          <cell r="J423" t="str">
            <v>12013</v>
          </cell>
          <cell r="K423" t="str">
            <v>21/08/2024</v>
          </cell>
          <cell r="L423" t="str">
            <v>26240824556839000179550010000120131190120135</v>
          </cell>
          <cell r="M423" t="str">
            <v>26 -  Pernambuco</v>
          </cell>
          <cell r="N423">
            <v>1942.2</v>
          </cell>
        </row>
        <row r="424">
          <cell r="C424" t="str">
            <v>HOSPITAL NOSSA SENHORA DAS GRAÇAS - ANTIGO ALFA - CG Nº 024/2022</v>
          </cell>
          <cell r="E424" t="str">
            <v xml:space="preserve">3.9 - Material para Manutenção de Bens Imóveis </v>
          </cell>
          <cell r="F424">
            <v>35361251000186</v>
          </cell>
          <cell r="G424" t="str">
            <v>B D L COMERCIO DE ALIMENTOS LTDA</v>
          </cell>
          <cell r="H424" t="str">
            <v>B</v>
          </cell>
          <cell r="I424" t="str">
            <v>S</v>
          </cell>
          <cell r="J424" t="str">
            <v>1655</v>
          </cell>
          <cell r="K424" t="str">
            <v>29/08/2024</v>
          </cell>
          <cell r="L424" t="str">
            <v>26240835361251000186550010000016551355821564</v>
          </cell>
          <cell r="M424" t="str">
            <v>26 -  Pernambuco</v>
          </cell>
          <cell r="N424">
            <v>255.55</v>
          </cell>
        </row>
        <row r="425">
          <cell r="C425" t="str">
            <v>HOSPITAL NOSSA SENHORA DAS GRAÇAS - ANTIGO ALFA - CG Nº 024/2022</v>
          </cell>
          <cell r="E425" t="str">
            <v xml:space="preserve">3.9 - Material para Manutenção de Bens Imóveis </v>
          </cell>
          <cell r="F425">
            <v>15064893000106</v>
          </cell>
          <cell r="G425" t="str">
            <v>FERNANDO FERREIRA DE LIMA JUNIOR</v>
          </cell>
          <cell r="H425" t="str">
            <v>B</v>
          </cell>
          <cell r="I425" t="str">
            <v>S</v>
          </cell>
          <cell r="J425" t="str">
            <v>4232</v>
          </cell>
          <cell r="K425" t="str">
            <v>21/08/2024</v>
          </cell>
          <cell r="L425" t="str">
            <v>26240815064893000106550010000042321962643763</v>
          </cell>
          <cell r="M425" t="str">
            <v>26 -  Pernambuco</v>
          </cell>
          <cell r="N425">
            <v>640</v>
          </cell>
        </row>
        <row r="426">
          <cell r="C426" t="str">
            <v>HOSPITAL NOSSA SENHORA DAS GRAÇAS - ANTIGO ALFA - CG Nº 024/2022</v>
          </cell>
          <cell r="E426" t="str">
            <v xml:space="preserve">3.10 - Material para Manutenção de Bens Móveis </v>
          </cell>
          <cell r="F426">
            <v>35361251000186</v>
          </cell>
          <cell r="G426" t="str">
            <v>B D L COMERCIO DE ALIMENTOS LTDA</v>
          </cell>
          <cell r="H426" t="str">
            <v>B</v>
          </cell>
          <cell r="I426" t="str">
            <v>S</v>
          </cell>
          <cell r="J426" t="str">
            <v>1485</v>
          </cell>
          <cell r="K426" t="str">
            <v>01/08/2024</v>
          </cell>
          <cell r="L426" t="str">
            <v>26240835361251000186550010000014851083438683</v>
          </cell>
          <cell r="M426" t="str">
            <v>26 -  Pernambuco</v>
          </cell>
          <cell r="N426">
            <v>357.72</v>
          </cell>
        </row>
        <row r="427">
          <cell r="C427" t="str">
            <v>HOSPITAL NOSSA SENHORA DAS GRAÇAS - ANTIGO ALFA - CG Nº 024/2022</v>
          </cell>
          <cell r="E427" t="str">
            <v xml:space="preserve">3.10 - Material para Manutenção de Bens Móveis </v>
          </cell>
          <cell r="F427">
            <v>53369089000124</v>
          </cell>
          <cell r="G427" t="str">
            <v>ZAX VAREJO E ATACADO LTDA</v>
          </cell>
          <cell r="H427" t="str">
            <v>B</v>
          </cell>
          <cell r="I427" t="str">
            <v>S</v>
          </cell>
          <cell r="J427" t="str">
            <v>289</v>
          </cell>
          <cell r="K427" t="str">
            <v>02/08/2024</v>
          </cell>
          <cell r="L427" t="str">
            <v>26240853369089000124550010000002891400306704</v>
          </cell>
          <cell r="M427" t="str">
            <v>26 -  Pernambuco</v>
          </cell>
          <cell r="N427">
            <v>360</v>
          </cell>
        </row>
        <row r="428">
          <cell r="C428" t="str">
            <v>HOSPITAL NOSSA SENHORA DAS GRAÇAS - ANTIGO ALFA - CG Nº 024/2022</v>
          </cell>
          <cell r="E428" t="str">
            <v xml:space="preserve">3.10 - Material para Manutenção de Bens Móveis </v>
          </cell>
          <cell r="F428">
            <v>53369089000124</v>
          </cell>
          <cell r="G428" t="str">
            <v>ZAX VAREJO E ATACADO LTDA</v>
          </cell>
          <cell r="H428" t="str">
            <v>B</v>
          </cell>
          <cell r="I428" t="str">
            <v>S</v>
          </cell>
          <cell r="J428" t="str">
            <v>300</v>
          </cell>
          <cell r="K428" t="str">
            <v>07/08/2024</v>
          </cell>
          <cell r="L428" t="str">
            <v>26240853369089000124550010000003001480139698</v>
          </cell>
          <cell r="M428" t="str">
            <v>26 -  Pernambuco</v>
          </cell>
          <cell r="N428">
            <v>720</v>
          </cell>
        </row>
        <row r="429">
          <cell r="C429" t="str">
            <v>HOSPITAL NOSSA SENHORA DAS GRAÇAS - ANTIGO ALFA - CG Nº 024/2022</v>
          </cell>
          <cell r="E429" t="str">
            <v xml:space="preserve">3.10 - Material para Manutenção de Bens Móveis </v>
          </cell>
          <cell r="F429">
            <v>17801543000100</v>
          </cell>
          <cell r="G429" t="str">
            <v>GILSON CRISTOVAO DE AGUIAR</v>
          </cell>
          <cell r="H429" t="str">
            <v>B</v>
          </cell>
          <cell r="I429" t="str">
            <v>S</v>
          </cell>
          <cell r="J429" t="str">
            <v>3073</v>
          </cell>
          <cell r="K429" t="str">
            <v>15/08/2024</v>
          </cell>
          <cell r="L429" t="str">
            <v>26240817801543000100550010000030731217799693</v>
          </cell>
          <cell r="M429" t="str">
            <v>26 -  Pernambuco</v>
          </cell>
          <cell r="N429">
            <v>109.5</v>
          </cell>
        </row>
        <row r="430">
          <cell r="C430" t="str">
            <v>HOSPITAL NOSSA SENHORA DAS GRAÇAS - ANTIGO ALFA - CG Nº 024/2022</v>
          </cell>
          <cell r="E430" t="str">
            <v xml:space="preserve">3.10 - Material para Manutenção de Bens Móveis </v>
          </cell>
          <cell r="F430">
            <v>12853727000109</v>
          </cell>
          <cell r="G430" t="str">
            <v>KESA COMERCIO E SERVICOS TECNICOS LTDA</v>
          </cell>
          <cell r="H430" t="str">
            <v>B</v>
          </cell>
          <cell r="I430" t="str">
            <v>S</v>
          </cell>
          <cell r="J430" t="str">
            <v>7571</v>
          </cell>
          <cell r="K430" t="str">
            <v>02/07/2024</v>
          </cell>
          <cell r="L430" t="str">
            <v>26240712853727000109550010000075711829583480</v>
          </cell>
          <cell r="M430" t="str">
            <v>26 -  Pernambuco</v>
          </cell>
          <cell r="N430">
            <v>76.849999999999994</v>
          </cell>
        </row>
        <row r="431">
          <cell r="C431" t="str">
            <v>HOSPITAL NOSSA SENHORA DAS GRAÇAS - ANTIGO ALFA - CG Nº 024/2022</v>
          </cell>
          <cell r="E431" t="str">
            <v>3.1 - Combustíveis e Lubrificantes Automotivos</v>
          </cell>
          <cell r="F431">
            <v>27058274000198</v>
          </cell>
          <cell r="G431" t="str">
            <v>JATOBARRETTO CENTRO DE DISTRIBUICAO LTDA</v>
          </cell>
          <cell r="H431" t="str">
            <v>B</v>
          </cell>
          <cell r="I431" t="str">
            <v>S</v>
          </cell>
          <cell r="J431" t="str">
            <v>33955</v>
          </cell>
          <cell r="K431" t="str">
            <v>16/08/2024</v>
          </cell>
          <cell r="L431" t="str">
            <v>26240827058274000198550010000339551508719940</v>
          </cell>
          <cell r="M431" t="str">
            <v>26 -  Pernambuco</v>
          </cell>
          <cell r="N431">
            <v>62.04</v>
          </cell>
        </row>
        <row r="432">
          <cell r="C432" t="str">
            <v>HOSPITAL NOSSA SENHORA DAS GRAÇAS - ANTIGO ALFA - CG Nº 024/2022</v>
          </cell>
          <cell r="E432" t="str">
            <v xml:space="preserve">3.10 - Material para Manutenção de Bens Móveis </v>
          </cell>
          <cell r="F432">
            <v>21820133000184</v>
          </cell>
          <cell r="G432" t="str">
            <v>R.R. FERREIRA MATERIAIS HOSPITALARES E ELETRICOS</v>
          </cell>
          <cell r="H432" t="str">
            <v>B</v>
          </cell>
          <cell r="I432" t="str">
            <v>S</v>
          </cell>
          <cell r="J432" t="str">
            <v>14645</v>
          </cell>
          <cell r="K432" t="str">
            <v>26/07/2024</v>
          </cell>
          <cell r="L432" t="str">
            <v>35240721820133000184550010000146451219957264</v>
          </cell>
          <cell r="M432" t="str">
            <v>35 -  São Paulo</v>
          </cell>
          <cell r="N432">
            <v>7960</v>
          </cell>
        </row>
        <row r="433">
          <cell r="C433" t="str">
            <v>HOSPITAL NOSSA SENHORA DAS GRAÇAS - ANTIGO ALFA - CG Nº 024/2022</v>
          </cell>
          <cell r="E433" t="str">
            <v xml:space="preserve">3.10 - Material para Manutenção de Bens Móveis </v>
          </cell>
          <cell r="F433">
            <v>21820133000184</v>
          </cell>
          <cell r="G433" t="str">
            <v>R.R. FERREIRA MATERIAIS HOSPITALARES E ELETRICOS</v>
          </cell>
          <cell r="H433" t="str">
            <v>B</v>
          </cell>
          <cell r="I433" t="str">
            <v>S</v>
          </cell>
          <cell r="J433" t="str">
            <v>14667</v>
          </cell>
          <cell r="K433" t="str">
            <v>30/07/2024</v>
          </cell>
          <cell r="L433" t="str">
            <v>35240721820133000184550010000146671612062061</v>
          </cell>
          <cell r="M433" t="str">
            <v>35 -  São Paulo</v>
          </cell>
          <cell r="N433">
            <v>1990</v>
          </cell>
        </row>
        <row r="434">
          <cell r="C434" t="str">
            <v>HOSPITAL NOSSA SENHORA DAS GRAÇAS - ANTIGO ALFA - CG Nº 024/2022</v>
          </cell>
          <cell r="E434" t="str">
            <v xml:space="preserve">3.10 - Material para Manutenção de Bens Móveis </v>
          </cell>
          <cell r="F434">
            <v>10859287000163</v>
          </cell>
          <cell r="G434" t="str">
            <v>NEWMED COM SERV EQUIP HOSP LTDA</v>
          </cell>
          <cell r="H434" t="str">
            <v>B</v>
          </cell>
          <cell r="I434" t="str">
            <v>S</v>
          </cell>
          <cell r="J434" t="str">
            <v>8345</v>
          </cell>
          <cell r="K434" t="str">
            <v>05/08/2024</v>
          </cell>
          <cell r="L434" t="str">
            <v>26240810859287000163550010000083451719878533</v>
          </cell>
          <cell r="M434" t="str">
            <v>26 -  Pernambuco</v>
          </cell>
          <cell r="N434">
            <v>368</v>
          </cell>
        </row>
        <row r="435">
          <cell r="C435" t="str">
            <v>HOSPITAL NOSSA SENHORA DAS GRAÇAS - ANTIGO ALFA - CG Nº 024/2022</v>
          </cell>
          <cell r="E435" t="str">
            <v xml:space="preserve">3.10 - Material para Manutenção de Bens Móveis </v>
          </cell>
          <cell r="F435">
            <v>21820133000184</v>
          </cell>
          <cell r="G435" t="str">
            <v>R.R. FERREIRA MATERIAIS HOSPITALARES E ELETRICOS</v>
          </cell>
          <cell r="H435" t="str">
            <v>B</v>
          </cell>
          <cell r="I435" t="str">
            <v>S</v>
          </cell>
          <cell r="J435" t="str">
            <v>14559</v>
          </cell>
          <cell r="K435" t="str">
            <v>12/07/2024</v>
          </cell>
          <cell r="L435" t="str">
            <v>35240721820133000184550010000145591824887792</v>
          </cell>
          <cell r="M435" t="str">
            <v>35 -  São Paulo</v>
          </cell>
          <cell r="N435">
            <v>30240</v>
          </cell>
        </row>
        <row r="436">
          <cell r="C436" t="str">
            <v>HOSPITAL NOSSA SENHORA DAS GRAÇAS - ANTIGO ALFA - CG Nº 024/2022</v>
          </cell>
          <cell r="E436" t="str">
            <v xml:space="preserve">3.10 - Material para Manutenção de Bens Móveis </v>
          </cell>
          <cell r="F436">
            <v>28248082000107</v>
          </cell>
          <cell r="G436" t="str">
            <v>MARALUCIA DO CARMO VENTURA MAROSTICA</v>
          </cell>
          <cell r="H436" t="str">
            <v>B</v>
          </cell>
          <cell r="I436" t="str">
            <v>S</v>
          </cell>
          <cell r="J436" t="str">
            <v>4558</v>
          </cell>
          <cell r="K436" t="str">
            <v>26/07/2024</v>
          </cell>
          <cell r="L436" t="str">
            <v>35240728248082000107550010000045581552961227</v>
          </cell>
          <cell r="M436" t="str">
            <v>35 -  São Paulo</v>
          </cell>
          <cell r="N436">
            <v>450</v>
          </cell>
        </row>
        <row r="437">
          <cell r="C437" t="str">
            <v>HOSPITAL NOSSA SENHORA DAS GRAÇAS - ANTIGO ALFA - CG Nº 024/2022</v>
          </cell>
          <cell r="E437" t="str">
            <v xml:space="preserve">3.10 - Material para Manutenção de Bens Móveis </v>
          </cell>
          <cell r="F437">
            <v>28248082000107</v>
          </cell>
          <cell r="G437" t="str">
            <v>MARALUCIA DO CARMO VENTURA MAROSTICA</v>
          </cell>
          <cell r="H437" t="str">
            <v>B</v>
          </cell>
          <cell r="I437" t="str">
            <v>S</v>
          </cell>
          <cell r="J437" t="str">
            <v>4557</v>
          </cell>
          <cell r="K437" t="str">
            <v>26/07/2024</v>
          </cell>
          <cell r="L437" t="str">
            <v>35240728248082000107550010000045571113244469</v>
          </cell>
          <cell r="M437" t="str">
            <v>35 -  São Paulo</v>
          </cell>
          <cell r="N437">
            <v>850</v>
          </cell>
        </row>
        <row r="438">
          <cell r="C438" t="str">
            <v>HOSPITAL NOSSA SENHORA DAS GRAÇAS - ANTIGO ALFA - CG Nº 024/2022</v>
          </cell>
          <cell r="E438" t="str">
            <v xml:space="preserve">3.10 - Material para Manutenção de Bens Móveis </v>
          </cell>
          <cell r="F438">
            <v>46012702000196</v>
          </cell>
          <cell r="G438" t="str">
            <v>TEC EQUIPAMENTOS E SERVIÇOS LTDA</v>
          </cell>
          <cell r="H438" t="str">
            <v>B</v>
          </cell>
          <cell r="I438" t="str">
            <v>S</v>
          </cell>
          <cell r="J438" t="str">
            <v>991</v>
          </cell>
          <cell r="K438" t="str">
            <v>02/08/2024</v>
          </cell>
          <cell r="L438" t="str">
            <v>35240846012702000196550010000009911113927104</v>
          </cell>
          <cell r="M438" t="str">
            <v>35 -  São Paulo</v>
          </cell>
          <cell r="N438">
            <v>65.400000000000006</v>
          </cell>
        </row>
        <row r="439">
          <cell r="C439" t="str">
            <v>HOSPITAL NOSSA SENHORA DAS GRAÇAS - ANTIGO ALFA - CG Nº 024/2022</v>
          </cell>
          <cell r="E439" t="str">
            <v xml:space="preserve">3.10 - Material para Manutenção de Bens Móveis </v>
          </cell>
          <cell r="F439">
            <v>53369089000124</v>
          </cell>
          <cell r="G439" t="str">
            <v>ZAX VAREJO E ATACADO LTDA</v>
          </cell>
          <cell r="H439" t="str">
            <v>B</v>
          </cell>
          <cell r="I439" t="str">
            <v>S</v>
          </cell>
          <cell r="J439" t="str">
            <v>303</v>
          </cell>
          <cell r="K439" t="str">
            <v>09/08/2024</v>
          </cell>
          <cell r="L439" t="str">
            <v>26240853369089000124550010000003031635455980</v>
          </cell>
          <cell r="M439" t="str">
            <v>26 -  Pernambuco</v>
          </cell>
          <cell r="N439">
            <v>245</v>
          </cell>
        </row>
        <row r="440">
          <cell r="C440" t="str">
            <v>HOSPITAL NOSSA SENHORA DAS GRAÇAS - ANTIGO ALFA - CG Nº 024/2022</v>
          </cell>
          <cell r="E440" t="str">
            <v xml:space="preserve">3.10 - Material para Manutenção de Bens Móveis </v>
          </cell>
          <cell r="F440">
            <v>53369089000124</v>
          </cell>
          <cell r="G440" t="str">
            <v>ZAX VAREJO E ATACADO LTDA</v>
          </cell>
          <cell r="H440" t="str">
            <v>B</v>
          </cell>
          <cell r="I440" t="str">
            <v>S</v>
          </cell>
          <cell r="J440" t="str">
            <v>309</v>
          </cell>
          <cell r="K440" t="str">
            <v>13/08/2024</v>
          </cell>
          <cell r="L440" t="str">
            <v>26240853369089000124550010000003091179143598</v>
          </cell>
          <cell r="M440" t="str">
            <v>26 -  Pernambuco</v>
          </cell>
          <cell r="N440">
            <v>1100</v>
          </cell>
        </row>
        <row r="441">
          <cell r="C441" t="str">
            <v>HOSPITAL NOSSA SENHORA DAS GRAÇAS - ANTIGO ALFA - CG Nº 024/2022</v>
          </cell>
          <cell r="E441" t="str">
            <v xml:space="preserve">3.10 - Material para Manutenção de Bens Móveis </v>
          </cell>
          <cell r="F441">
            <v>21820133000184</v>
          </cell>
          <cell r="G441" t="str">
            <v>R.R. FERREIRA MATERIAIS HOSPITALARES E ELETRICOS</v>
          </cell>
          <cell r="H441" t="str">
            <v>B</v>
          </cell>
          <cell r="I441" t="str">
            <v>S</v>
          </cell>
          <cell r="J441" t="str">
            <v>14745</v>
          </cell>
          <cell r="K441" t="str">
            <v>12/08/2024</v>
          </cell>
          <cell r="L441" t="str">
            <v>35240821820133000184550010000147451320052190</v>
          </cell>
          <cell r="M441" t="str">
            <v>35 -  São Paulo</v>
          </cell>
          <cell r="N441">
            <v>1170</v>
          </cell>
        </row>
        <row r="442">
          <cell r="C442" t="str">
            <v>HOSPITAL NOSSA SENHORA DAS GRAÇAS - ANTIGO ALFA - CG Nº 024/2022</v>
          </cell>
          <cell r="E442" t="str">
            <v xml:space="preserve">3.10 - Material para Manutenção de Bens Móveis </v>
          </cell>
          <cell r="F442">
            <v>21820133000184</v>
          </cell>
          <cell r="G442" t="str">
            <v>R.R. FERREIRA MATERIAIS HOSPITALARES E ELETRICOS</v>
          </cell>
          <cell r="H442" t="str">
            <v>B</v>
          </cell>
          <cell r="I442" t="str">
            <v>S</v>
          </cell>
          <cell r="J442" t="str">
            <v>14701</v>
          </cell>
          <cell r="K442" t="str">
            <v>06/08/2024</v>
          </cell>
          <cell r="L442" t="str">
            <v>35240821820133000184550010000147011638595005</v>
          </cell>
          <cell r="M442" t="str">
            <v>35 -  São Paulo</v>
          </cell>
          <cell r="N442">
            <v>489</v>
          </cell>
        </row>
        <row r="443">
          <cell r="C443" t="str">
            <v>HOSPITAL NOSSA SENHORA DAS GRAÇAS - ANTIGO ALFA - CG Nº 024/2022</v>
          </cell>
          <cell r="E443" t="str">
            <v xml:space="preserve">3.10 - Material para Manutenção de Bens Móveis </v>
          </cell>
          <cell r="F443">
            <v>21820133000184</v>
          </cell>
          <cell r="G443" t="str">
            <v>R.R. FERREIRA MATERIAIS HOSPITALARES E ELETRICOS</v>
          </cell>
          <cell r="H443" t="str">
            <v>B</v>
          </cell>
          <cell r="I443" t="str">
            <v>S</v>
          </cell>
          <cell r="J443" t="str">
            <v>14734</v>
          </cell>
          <cell r="K443" t="str">
            <v>08/08/2024</v>
          </cell>
          <cell r="L443" t="str">
            <v>35240821820133000184550010000147341437607538</v>
          </cell>
          <cell r="M443" t="str">
            <v>35 -  São Paulo</v>
          </cell>
          <cell r="N443">
            <v>7410</v>
          </cell>
        </row>
        <row r="444">
          <cell r="C444" t="str">
            <v>HOSPITAL NOSSA SENHORA DAS GRAÇAS - ANTIGO ALFA - CG Nº 024/2022</v>
          </cell>
          <cell r="E444" t="str">
            <v xml:space="preserve">3.10 - Material para Manutenção de Bens Móveis </v>
          </cell>
          <cell r="F444">
            <v>12853727000109</v>
          </cell>
          <cell r="G444" t="str">
            <v>KESA COMERCIO E SERVICOS TECNICOS LTDA</v>
          </cell>
          <cell r="H444" t="str">
            <v>B</v>
          </cell>
          <cell r="I444" t="str">
            <v>S</v>
          </cell>
          <cell r="J444" t="str">
            <v>7571</v>
          </cell>
          <cell r="K444" t="str">
            <v>02/07/2024</v>
          </cell>
          <cell r="L444" t="str">
            <v>26240712853727000109550010000075711829583480</v>
          </cell>
          <cell r="M444" t="str">
            <v>26 -  Pernambuco</v>
          </cell>
          <cell r="N444">
            <v>2010.8</v>
          </cell>
        </row>
        <row r="445">
          <cell r="C445" t="str">
            <v>HOSPITAL NOSSA SENHORA DAS GRAÇAS - ANTIGO ALFA - CG Nº 024/2022</v>
          </cell>
          <cell r="E445" t="str">
            <v xml:space="preserve">3.10 - Material para Manutenção de Bens Móveis </v>
          </cell>
          <cell r="F445">
            <v>21820133000184</v>
          </cell>
          <cell r="G445" t="str">
            <v>R.R. FERREIRA MATERIAIS HOSPITALARES E ELETRICOS</v>
          </cell>
          <cell r="H445" t="str">
            <v>B</v>
          </cell>
          <cell r="I445" t="str">
            <v>S</v>
          </cell>
          <cell r="J445" t="str">
            <v>14823</v>
          </cell>
          <cell r="K445" t="str">
            <v>22/08/2024</v>
          </cell>
          <cell r="L445" t="str">
            <v>35240821820133000184550010000148231332808365</v>
          </cell>
          <cell r="M445" t="str">
            <v>35 -  São Paulo</v>
          </cell>
          <cell r="N445">
            <v>1110</v>
          </cell>
        </row>
        <row r="446">
          <cell r="C446" t="str">
            <v>HOSPITAL NOSSA SENHORA DAS GRAÇAS - ANTIGO ALFA - CG Nº 024/2022</v>
          </cell>
          <cell r="E446" t="str">
            <v xml:space="preserve">3.10 - Material para Manutenção de Bens Móveis </v>
          </cell>
          <cell r="F446">
            <v>6069729000109</v>
          </cell>
          <cell r="G446" t="str">
            <v>MEDICA COMERCIO REP E IMPORTACAO LTDA</v>
          </cell>
          <cell r="H446" t="str">
            <v>B</v>
          </cell>
          <cell r="I446" t="str">
            <v>S</v>
          </cell>
          <cell r="J446" t="str">
            <v>41082</v>
          </cell>
          <cell r="K446" t="str">
            <v>28/08/2024</v>
          </cell>
          <cell r="L446" t="str">
            <v>26240806069729000109550010000410821000657748</v>
          </cell>
          <cell r="M446" t="str">
            <v>26 -  Pernambuco</v>
          </cell>
          <cell r="N446">
            <v>10133.200000000001</v>
          </cell>
        </row>
        <row r="447">
          <cell r="C447" t="str">
            <v>HOSPITAL NOSSA SENHORA DAS GRAÇAS - ANTIGO ALFA - CG Nº 024/2022</v>
          </cell>
          <cell r="E447" t="str">
            <v xml:space="preserve">3.10 - Material para Manutenção de Bens Móveis </v>
          </cell>
          <cell r="F447">
            <v>6069729000109</v>
          </cell>
          <cell r="G447" t="str">
            <v>MEDICA COMERCIO REP E IMPORTACAO LTDA</v>
          </cell>
          <cell r="H447" t="str">
            <v>B</v>
          </cell>
          <cell r="I447" t="str">
            <v>S</v>
          </cell>
          <cell r="J447" t="str">
            <v>40994</v>
          </cell>
          <cell r="K447" t="str">
            <v>21/08/2024</v>
          </cell>
          <cell r="L447" t="str">
            <v>26240806069729000109550010000409941000656879</v>
          </cell>
          <cell r="M447" t="str">
            <v>26 -  Pernambuco</v>
          </cell>
          <cell r="N447">
            <v>10133.200000000001</v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 xml:space="preserve">3.10 - Material para Manutenção de Bens Móveis </v>
          </cell>
          <cell r="F449">
            <v>53369089000124</v>
          </cell>
          <cell r="G449" t="str">
            <v>ZAX VAREJO E ATACADO LTDA</v>
          </cell>
          <cell r="H449" t="str">
            <v>B</v>
          </cell>
          <cell r="I449" t="str">
            <v>S</v>
          </cell>
          <cell r="J449" t="str">
            <v>373</v>
          </cell>
          <cell r="K449" t="str">
            <v>27/08/2024</v>
          </cell>
          <cell r="L449" t="str">
            <v>26240853369089000124550010000003731417902050</v>
          </cell>
          <cell r="M449" t="str">
            <v>26 -  Pernambuco</v>
          </cell>
          <cell r="N449">
            <v>3699</v>
          </cell>
        </row>
        <row r="450">
          <cell r="C450" t="str">
            <v>HOSPITAL NOSSA SENHORA DAS GRAÇAS - ANTIGO ALFA - CG Nº 024/2022</v>
          </cell>
          <cell r="E450" t="str">
            <v xml:space="preserve">3.8 - Uniformes, Tecidos e Aviamentos </v>
          </cell>
          <cell r="F450">
            <v>47455065000195</v>
          </cell>
          <cell r="G450" t="str">
            <v>INTERAGE - PRODUTOS MEDICOS HOSPITALAR</v>
          </cell>
          <cell r="H450" t="str">
            <v>B</v>
          </cell>
          <cell r="I450" t="str">
            <v>S</v>
          </cell>
          <cell r="J450" t="str">
            <v>179</v>
          </cell>
          <cell r="K450" t="str">
            <v>08/08/2024</v>
          </cell>
          <cell r="L450" t="str">
            <v>26240847455065000195550010000001791470460525</v>
          </cell>
          <cell r="M450" t="str">
            <v>26 -  Pernambuco</v>
          </cell>
          <cell r="N450">
            <v>519.20000000000005</v>
          </cell>
        </row>
        <row r="451">
          <cell r="C451" t="str">
            <v>HOSPITAL NOSSA SENHORA DAS GRAÇAS - ANTIGO ALFA - CG Nº 024/2022</v>
          </cell>
          <cell r="E451" t="str">
            <v xml:space="preserve">3.8 - Uniformes, Tecidos e Aviamentos </v>
          </cell>
          <cell r="F451">
            <v>22006201000139</v>
          </cell>
          <cell r="G451" t="str">
            <v>FORTPEL COMERCIO DE DESCARTAVEIS LTDA</v>
          </cell>
          <cell r="H451" t="str">
            <v>B</v>
          </cell>
          <cell r="I451" t="str">
            <v>S</v>
          </cell>
          <cell r="J451" t="str">
            <v>260247</v>
          </cell>
          <cell r="K451" t="str">
            <v>23/08/2024</v>
          </cell>
          <cell r="L451" t="str">
            <v>26240822006201000139550000002602471102602474</v>
          </cell>
          <cell r="M451" t="str">
            <v>26 -  Pernambuco</v>
          </cell>
          <cell r="N451">
            <v>266</v>
          </cell>
        </row>
        <row r="452">
          <cell r="C452" t="str">
            <v>HOSPITAL NOSSA SENHORA DAS GRAÇAS - ANTIGO ALFA - CG Nº 024/2022</v>
          </cell>
          <cell r="E452" t="str">
            <v xml:space="preserve">3.8 - Uniformes, Tecidos e Aviamentos </v>
          </cell>
          <cell r="F452">
            <v>22006201000139</v>
          </cell>
          <cell r="G452" t="str">
            <v>FORTPEL COMERCIO DE DESCARTAVEIS LTDA</v>
          </cell>
          <cell r="H452" t="str">
            <v>B</v>
          </cell>
          <cell r="I452" t="str">
            <v>S</v>
          </cell>
          <cell r="J452" t="str">
            <v>260049</v>
          </cell>
          <cell r="K452" t="str">
            <v>23/08/2024</v>
          </cell>
          <cell r="L452" t="str">
            <v>26240822006201000139550000002600491102600491</v>
          </cell>
          <cell r="M452" t="str">
            <v>26 -  Pernambuco</v>
          </cell>
          <cell r="N452">
            <v>944.84</v>
          </cell>
        </row>
        <row r="453">
          <cell r="C453" t="str">
            <v>HOSPITAL NOSSA SENHORA DAS GRAÇAS - ANTIGO ALFA - CG Nº 024/2022</v>
          </cell>
          <cell r="E453" t="str">
            <v xml:space="preserve">3.8 - Uniformes, Tecidos e Aviamentos </v>
          </cell>
          <cell r="F453">
            <v>27058274000198</v>
          </cell>
          <cell r="G453" t="str">
            <v>JATOBARRETTO CENTRO DE DISTRIBUICAO LTDA</v>
          </cell>
          <cell r="H453" t="str">
            <v>B</v>
          </cell>
          <cell r="I453" t="str">
            <v>S</v>
          </cell>
          <cell r="J453" t="str">
            <v>34333</v>
          </cell>
          <cell r="K453" t="str">
            <v>26/08/2024</v>
          </cell>
          <cell r="L453" t="str">
            <v>26240827058274000198550010000343331113997535</v>
          </cell>
          <cell r="M453" t="str">
            <v>26 -  Pernambuco</v>
          </cell>
          <cell r="N453">
            <v>497.06</v>
          </cell>
        </row>
        <row r="454">
          <cell r="C454" t="str">
            <v>HOSPITAL NOSSA SENHORA DAS GRAÇAS - ANTIGO ALFA - CG Nº 024/2022</v>
          </cell>
          <cell r="E454" t="str">
            <v xml:space="preserve">3.8 - Uniformes, Tecidos e Aviamentos </v>
          </cell>
          <cell r="F454">
            <v>18078521000127</v>
          </cell>
          <cell r="G454" t="str">
            <v>TUPAN FARMA DISTRIBUIDORA LTDA</v>
          </cell>
          <cell r="H454" t="str">
            <v>B</v>
          </cell>
          <cell r="I454" t="str">
            <v>S</v>
          </cell>
          <cell r="J454" t="str">
            <v>57533</v>
          </cell>
          <cell r="K454" t="str">
            <v>21/08/2024</v>
          </cell>
          <cell r="L454" t="str">
            <v>26240818078521000127550010000575331009570139</v>
          </cell>
          <cell r="M454" t="str">
            <v>26 -  Pernambuco</v>
          </cell>
          <cell r="N454">
            <v>7050</v>
          </cell>
        </row>
        <row r="455">
          <cell r="C455" t="str">
            <v>HOSPITAL NOSSA SENHORA DAS GRAÇAS - ANTIGO ALFA - CG Nº 024/2022</v>
          </cell>
          <cell r="E455" t="str">
            <v xml:space="preserve">3.8 - Uniformes, Tecidos e Aviamentos </v>
          </cell>
          <cell r="F455">
            <v>26012135000160</v>
          </cell>
          <cell r="G455" t="str">
            <v>ACB SEGURANCA EM EPI LTDA</v>
          </cell>
          <cell r="H455" t="str">
            <v>B</v>
          </cell>
          <cell r="I455" t="str">
            <v>S</v>
          </cell>
          <cell r="J455" t="str">
            <v>15622</v>
          </cell>
          <cell r="K455" t="str">
            <v>26/08/2024</v>
          </cell>
          <cell r="L455" t="str">
            <v>26240826012135000160550000000156221810499695</v>
          </cell>
          <cell r="M455" t="str">
            <v>26 -  Pernambuco</v>
          </cell>
          <cell r="N455">
            <v>368</v>
          </cell>
        </row>
        <row r="456">
          <cell r="C456" t="str">
            <v>HOSPITAL NOSSA SENHORA DAS GRAÇAS - ANTIGO ALFA - CG Nº 024/2022</v>
          </cell>
          <cell r="E456" t="str">
            <v xml:space="preserve">3.8 - Uniformes, Tecidos e Aviamentos </v>
          </cell>
          <cell r="F456">
            <v>26012135000160</v>
          </cell>
          <cell r="G456" t="str">
            <v>ACB SEGURANCA EM EPI LTDA</v>
          </cell>
          <cell r="H456" t="str">
            <v>B</v>
          </cell>
          <cell r="I456" t="str">
            <v>S</v>
          </cell>
          <cell r="J456" t="str">
            <v>15617</v>
          </cell>
          <cell r="K456" t="str">
            <v>26/08/2024</v>
          </cell>
          <cell r="L456" t="str">
            <v>26240826012135000160550000000156171926460221</v>
          </cell>
          <cell r="M456" t="str">
            <v>26 -  Pernambuco</v>
          </cell>
          <cell r="N456">
            <v>880</v>
          </cell>
        </row>
        <row r="457">
          <cell r="C457" t="str">
            <v>HOSPITAL NOSSA SENHORA DAS GRAÇAS - ANTIGO ALFA - CG Nº 024/2022</v>
          </cell>
          <cell r="E457" t="str">
            <v xml:space="preserve">3.8 - Uniformes, Tecidos e Aviamentos </v>
          </cell>
          <cell r="F457">
            <v>7264693000179</v>
          </cell>
          <cell r="G457" t="str">
            <v>RENASCER MERCANTIL FERRAGISTA LTDA</v>
          </cell>
          <cell r="H457" t="str">
            <v>B</v>
          </cell>
          <cell r="I457" t="str">
            <v>S</v>
          </cell>
          <cell r="J457" t="str">
            <v>765046</v>
          </cell>
          <cell r="K457" t="str">
            <v>27/08/2024</v>
          </cell>
          <cell r="L457" t="str">
            <v>26240807264693000179550010007650461538309400</v>
          </cell>
          <cell r="M457" t="str">
            <v>26 -  Pernambuco</v>
          </cell>
          <cell r="N457">
            <v>1148</v>
          </cell>
        </row>
        <row r="458">
          <cell r="C458" t="str">
            <v>HOSPITAL NOSSA SENHORA DAS GRAÇAS - ANTIGO ALFA - CG Nº 024/2022</v>
          </cell>
          <cell r="E458" t="str">
            <v xml:space="preserve">3.8 - Uniformes, Tecidos e Aviamentos </v>
          </cell>
          <cell r="F458">
            <v>47291882000155</v>
          </cell>
          <cell r="G458" t="str">
            <v>FERTEK EQUIPAMENTOS DE PROTECAO INDIVIDUAL LTDA</v>
          </cell>
          <cell r="H458" t="str">
            <v>B</v>
          </cell>
          <cell r="I458" t="str">
            <v>S</v>
          </cell>
          <cell r="J458" t="str">
            <v>2796</v>
          </cell>
          <cell r="K458" t="str">
            <v>28/08/2024</v>
          </cell>
          <cell r="L458" t="str">
            <v>26240847291882000155550010000027961073356740</v>
          </cell>
          <cell r="M458" t="str">
            <v>26 -  Pernambuco</v>
          </cell>
          <cell r="N458">
            <v>881.64</v>
          </cell>
        </row>
        <row r="459">
          <cell r="C459" t="str">
            <v>HOSPITAL NOSSA SENHORA DAS GRAÇAS - ANTIGO ALFA - CG Nº 024/2022</v>
          </cell>
          <cell r="E459" t="str">
            <v xml:space="preserve">3.8 - Uniformes, Tecidos e Aviamentos </v>
          </cell>
          <cell r="F459">
            <v>55598566000159</v>
          </cell>
          <cell r="G459" t="str">
            <v>PROTECAO FARDAMENTOS E ENXOVAIS LTDA</v>
          </cell>
          <cell r="H459" t="str">
            <v>B</v>
          </cell>
          <cell r="I459" t="str">
            <v>S</v>
          </cell>
          <cell r="J459" t="str">
            <v>21</v>
          </cell>
          <cell r="K459" t="str">
            <v>26/08/2024</v>
          </cell>
          <cell r="L459" t="str">
            <v>26240855598566000159550010000000211007005725</v>
          </cell>
          <cell r="M459" t="str">
            <v>26 -  Pernambuco</v>
          </cell>
          <cell r="N459">
            <v>2511</v>
          </cell>
        </row>
        <row r="460">
          <cell r="C460" t="str">
            <v>HOSPITAL NOSSA SENHORA DAS GRAÇAS - ANTIGO ALFA - CG Nº 024/2022</v>
          </cell>
          <cell r="E460" t="str">
            <v xml:space="preserve">3.8 - Uniformes, Tecidos e Aviamentos </v>
          </cell>
          <cell r="F460">
            <v>47291882000155</v>
          </cell>
          <cell r="G460" t="str">
            <v>FERTEK EQUIPAMENTOS DE PROTECAO INDIVIDUAL LTDA</v>
          </cell>
          <cell r="H460" t="str">
            <v>B</v>
          </cell>
          <cell r="I460" t="str">
            <v>S</v>
          </cell>
          <cell r="J460" t="str">
            <v>2774</v>
          </cell>
          <cell r="K460" t="str">
            <v>26/08/2024</v>
          </cell>
          <cell r="L460" t="str">
            <v>26240847291882000155550010000027741926201883</v>
          </cell>
          <cell r="M460" t="str">
            <v>26 -  Pernambuco</v>
          </cell>
          <cell r="N460">
            <v>267.95999999999998</v>
          </cell>
        </row>
        <row r="461">
          <cell r="C461" t="str">
            <v>HOSPITAL NOSSA SENHORA DAS GRAÇAS - ANTIGO ALFA - CG Nº 024/2022</v>
          </cell>
          <cell r="E461" t="str">
            <v>3.99 - Outras despesas com Material de Consumo</v>
          </cell>
          <cell r="F461">
            <v>14681538000113</v>
          </cell>
          <cell r="G461" t="str">
            <v>MTC COMERCIO E SERVICOS LTDA</v>
          </cell>
          <cell r="H461" t="str">
            <v>B</v>
          </cell>
          <cell r="I461" t="str">
            <v>S</v>
          </cell>
          <cell r="J461" t="str">
            <v>3003</v>
          </cell>
          <cell r="K461" t="str">
            <v>31/07/2024</v>
          </cell>
          <cell r="L461" t="str">
            <v>26240714681538000113550000000030031543538787</v>
          </cell>
          <cell r="M461" t="str">
            <v>26 -  Pernambuco</v>
          </cell>
          <cell r="N461">
            <v>3889.41</v>
          </cell>
        </row>
        <row r="462">
          <cell r="C462" t="str">
            <v>HOSPITAL NOSSA SENHORA DAS GRAÇAS - ANTIGO ALFA - CG Nº 024/2022</v>
          </cell>
          <cell r="E462" t="str">
            <v>3.99 - Outras despesas com Material de Consumo</v>
          </cell>
          <cell r="F462">
            <v>41200526000100</v>
          </cell>
          <cell r="G462" t="str">
            <v>LEAL DISTRIB MAT DE LIMPEZA ESCRITORIO</v>
          </cell>
          <cell r="H462" t="str">
            <v>B</v>
          </cell>
          <cell r="I462" t="str">
            <v>S</v>
          </cell>
          <cell r="J462" t="str">
            <v>5455</v>
          </cell>
          <cell r="K462" t="str">
            <v>16/08/2024</v>
          </cell>
          <cell r="L462" t="str">
            <v>26240841200526000100550010000054551318308566</v>
          </cell>
          <cell r="M462" t="str">
            <v>26 -  Pernambuco</v>
          </cell>
          <cell r="N462">
            <v>447</v>
          </cell>
        </row>
        <row r="463">
          <cell r="C463" t="str">
            <v>HOSPITAL NOSSA SENHORA DAS GRAÇAS - ANTIGO ALFA - CG Nº 024/2022</v>
          </cell>
          <cell r="E463" t="str">
            <v>3.99 - Outras despesas com Material de Consumo</v>
          </cell>
          <cell r="F463">
            <v>14681538000113</v>
          </cell>
          <cell r="G463" t="str">
            <v>MTC COMERCIO E SERVICOS LTDA</v>
          </cell>
          <cell r="H463" t="str">
            <v>B</v>
          </cell>
          <cell r="I463" t="str">
            <v>S</v>
          </cell>
          <cell r="J463" t="str">
            <v>3030</v>
          </cell>
          <cell r="K463" t="str">
            <v>14/08/2024</v>
          </cell>
          <cell r="L463" t="str">
            <v>26240814681538000113550000000030301330075772</v>
          </cell>
          <cell r="M463" t="str">
            <v>26 -  Pernambuco</v>
          </cell>
          <cell r="N463">
            <v>12628</v>
          </cell>
        </row>
        <row r="464">
          <cell r="C464" t="str">
            <v>HOSPITAL NOSSA SENHORA DAS GRAÇAS - ANTIGO ALFA - CG Nº 024/2022</v>
          </cell>
          <cell r="E464" t="str">
            <v>3.99 - Outras despesas com Material de Consumo</v>
          </cell>
          <cell r="F464">
            <v>35361251000186</v>
          </cell>
          <cell r="G464" t="str">
            <v>B D L COMERCIO DE ALIMENTOS LTDA</v>
          </cell>
          <cell r="H464" t="str">
            <v>B</v>
          </cell>
          <cell r="I464" t="str">
            <v>S</v>
          </cell>
          <cell r="J464" t="str">
            <v>1635</v>
          </cell>
          <cell r="K464" t="str">
            <v>26/08/2024</v>
          </cell>
          <cell r="L464" t="str">
            <v>26240835361251000186550010000016351880333353</v>
          </cell>
          <cell r="M464" t="str">
            <v>26 -  Pernambuco</v>
          </cell>
          <cell r="N464">
            <v>611.17999999999995</v>
          </cell>
        </row>
        <row r="465">
          <cell r="E465" t="str">
            <v/>
          </cell>
        </row>
        <row r="466">
          <cell r="C466" t="str">
            <v>HOSPITAL NOSSA SENHORA DAS GRAÇAS - ANTIGO ALFA - CG Nº 024/2022</v>
          </cell>
          <cell r="E466" t="str">
            <v>1.99 - Outras Despesas com Pessoal</v>
          </cell>
          <cell r="F466" t="str">
            <v>09.759.606/0001-80</v>
          </cell>
          <cell r="G466" t="str">
            <v>SIND DAS EMP DE TRANSP DE PASSAG DO EST DE PERNAMBUCO</v>
          </cell>
          <cell r="H466" t="str">
            <v>S</v>
          </cell>
          <cell r="I466" t="str">
            <v>S</v>
          </cell>
          <cell r="J466" t="str">
            <v>15851513</v>
          </cell>
          <cell r="K466">
            <v>45500</v>
          </cell>
          <cell r="M466" t="str">
            <v>2611606 - Recife - PE</v>
          </cell>
          <cell r="N466">
            <v>56629.61</v>
          </cell>
        </row>
        <row r="467">
          <cell r="C467" t="str">
            <v>HOSPITAL NOSSA SENHORA DAS GRAÇAS - ANTIGO ALFA - CG Nº 024/2022</v>
          </cell>
          <cell r="E467" t="str">
            <v>1.99 - Outras Despesas com Pessoal</v>
          </cell>
          <cell r="F467" t="str">
            <v>09.759.606/0001-80</v>
          </cell>
          <cell r="G467" t="str">
            <v>SIND DAS EMP DE TRANSP DE PASSAG DO EST DE PERNAMBUCO</v>
          </cell>
          <cell r="H467" t="str">
            <v>S</v>
          </cell>
          <cell r="I467" t="str">
            <v>S</v>
          </cell>
          <cell r="J467" t="str">
            <v>15883113</v>
          </cell>
          <cell r="K467">
            <v>45503</v>
          </cell>
          <cell r="M467" t="str">
            <v>2611606 - Recife - PE</v>
          </cell>
          <cell r="N467">
            <v>1028.23</v>
          </cell>
        </row>
        <row r="468">
          <cell r="C468" t="str">
            <v>HOSPITAL NOSSA SENHORA DAS GRAÇAS - ANTIGO ALFA - CG Nº 024/2022</v>
          </cell>
          <cell r="E468" t="str">
            <v>1.99 - Outras Despesas com Pessoal</v>
          </cell>
          <cell r="F468" t="str">
            <v>09.759.606/0001-80</v>
          </cell>
          <cell r="G468" t="str">
            <v>SIND DAS EMP DE TRANSP DE PASSAG DO EST DE PERNAMBUCO</v>
          </cell>
          <cell r="H468" t="str">
            <v>S</v>
          </cell>
          <cell r="I468" t="str">
            <v>S</v>
          </cell>
          <cell r="J468" t="str">
            <v>15980460</v>
          </cell>
          <cell r="K468">
            <v>45510</v>
          </cell>
          <cell r="M468" t="str">
            <v>2611606 - Recife - PE</v>
          </cell>
          <cell r="N468">
            <v>447.67</v>
          </cell>
        </row>
        <row r="469">
          <cell r="C469" t="str">
            <v>HOSPITAL NOSSA SENHORA DAS GRAÇAS - ANTIGO ALFA - CG Nº 024/2022</v>
          </cell>
          <cell r="E469" t="str">
            <v>1.99 - Outras Despesas com Pessoal</v>
          </cell>
          <cell r="F469" t="str">
            <v>09.759.606/0001-80</v>
          </cell>
          <cell r="G469" t="str">
            <v>SIND DAS EMP DE TRANSP DE PASSAG DO EST DE PERNAMBUCO</v>
          </cell>
          <cell r="H469" t="str">
            <v>S</v>
          </cell>
          <cell r="I469" t="str">
            <v>S</v>
          </cell>
          <cell r="J469" t="str">
            <v>15829131</v>
          </cell>
          <cell r="K469">
            <v>45499</v>
          </cell>
          <cell r="M469" t="str">
            <v>2611606 - Recife - PE</v>
          </cell>
          <cell r="N469">
            <v>2221.12</v>
          </cell>
        </row>
        <row r="470">
          <cell r="C470" t="str">
            <v>HOSPITAL NOSSA SENHORA DAS GRAÇAS - ANTIGO ALFA - CG Nº 024/2022</v>
          </cell>
          <cell r="E470" t="str">
            <v>1.99 - Outras Despesas com Pessoal</v>
          </cell>
          <cell r="F470" t="str">
            <v>33.608.308/0001-73</v>
          </cell>
          <cell r="G470" t="str">
            <v xml:space="preserve">MONGERAL SEGUROS E PREVIDENCIA </v>
          </cell>
          <cell r="H470" t="str">
            <v>S</v>
          </cell>
          <cell r="I470" t="str">
            <v>S</v>
          </cell>
          <cell r="J470" t="str">
            <v>SEGURO DE VIDA</v>
          </cell>
          <cell r="K470" t="str">
            <v>10/09/2024</v>
          </cell>
          <cell r="M470" t="str">
            <v>2611606 - Recife - PE</v>
          </cell>
          <cell r="N470">
            <v>3546.97</v>
          </cell>
        </row>
        <row r="471">
          <cell r="E471" t="str">
            <v/>
          </cell>
        </row>
        <row r="472">
          <cell r="C472" t="str">
            <v>HOSPITAL NOSSA SENHORA DAS GRAÇAS - ANTIGO ALFA - CG Nº 024/2022</v>
          </cell>
          <cell r="E472" t="str">
            <v xml:space="preserve">5.25 - Serviços Bancários </v>
          </cell>
          <cell r="F472" t="str">
            <v>09.039.744/0023-08</v>
          </cell>
          <cell r="G472" t="str">
            <v xml:space="preserve">FUNDAÇÃO GESTÃO HOSPITALAR MARTINIANO FERNANDES - FGH </v>
          </cell>
          <cell r="H472" t="str">
            <v>S</v>
          </cell>
          <cell r="I472" t="str">
            <v>N</v>
          </cell>
          <cell r="J472" t="str">
            <v>TARIFA BANCARIA</v>
          </cell>
          <cell r="K472">
            <v>45509</v>
          </cell>
          <cell r="M472" t="str">
            <v>2611606 - Recife - PE</v>
          </cell>
          <cell r="N472">
            <v>55.5</v>
          </cell>
        </row>
        <row r="473">
          <cell r="C473" t="str">
            <v>HOSPITAL NOSSA SENHORA DAS GRAÇAS - ANTIGO ALFA - CG Nº 024/2022</v>
          </cell>
          <cell r="E473" t="str">
            <v xml:space="preserve">5.25 - Serviços Bancários </v>
          </cell>
          <cell r="F473" t="str">
            <v>09.039.744/0023-08</v>
          </cell>
          <cell r="G473" t="str">
            <v xml:space="preserve">FUNDAÇÃO GESTÃO HOSPITALAR MARTINIANO FERNANDES - FGH </v>
          </cell>
          <cell r="H473" t="str">
            <v>S</v>
          </cell>
          <cell r="I473" t="str">
            <v>N</v>
          </cell>
          <cell r="J473" t="str">
            <v>TARIFA BANCARIA</v>
          </cell>
          <cell r="K473">
            <v>45510</v>
          </cell>
          <cell r="M473" t="str">
            <v>2611606 - Recife - PE</v>
          </cell>
          <cell r="N473">
            <v>13.1</v>
          </cell>
        </row>
        <row r="474">
          <cell r="C474" t="str">
            <v>HOSPITAL NOSSA SENHORA DAS GRAÇAS - ANTIGO ALFA - CG Nº 024/2022</v>
          </cell>
          <cell r="E474" t="str">
            <v xml:space="preserve">5.25 - Serviços Bancários </v>
          </cell>
          <cell r="F474" t="str">
            <v>09.039.744/0023-08</v>
          </cell>
          <cell r="G474" t="str">
            <v xml:space="preserve">FUNDAÇÃO GESTÃO HOSPITALAR MARTINIANO FERNANDES - FGH </v>
          </cell>
          <cell r="H474" t="str">
            <v>S</v>
          </cell>
          <cell r="I474" t="str">
            <v>N</v>
          </cell>
          <cell r="J474" t="str">
            <v>TARIFA BANCARIA</v>
          </cell>
          <cell r="K474">
            <v>45510</v>
          </cell>
          <cell r="M474" t="str">
            <v>2611606 - Recife - PE</v>
          </cell>
          <cell r="N474">
            <v>28.86</v>
          </cell>
        </row>
        <row r="475">
          <cell r="C475" t="str">
            <v>HOSPITAL NOSSA SENHORA DAS GRAÇAS - ANTIGO ALFA - CG Nº 024/2022</v>
          </cell>
          <cell r="E475" t="str">
            <v xml:space="preserve">5.25 - Serviços Bancários </v>
          </cell>
          <cell r="F475" t="str">
            <v>09.039.744/0023-08</v>
          </cell>
          <cell r="G475" t="str">
            <v xml:space="preserve">FUNDAÇÃO GESTÃO HOSPITALAR MARTINIANO FERNANDES - FGH </v>
          </cell>
          <cell r="H475" t="str">
            <v>S</v>
          </cell>
          <cell r="I475" t="str">
            <v>N</v>
          </cell>
          <cell r="J475" t="str">
            <v>TARIFA BANCARIA</v>
          </cell>
          <cell r="K475">
            <v>45512</v>
          </cell>
          <cell r="M475" t="str">
            <v>2611606 - Recife - PE</v>
          </cell>
          <cell r="N475">
            <v>31.08</v>
          </cell>
        </row>
        <row r="476">
          <cell r="C476" t="str">
            <v>HOSPITAL NOSSA SENHORA DAS GRAÇAS - ANTIGO ALFA - CG Nº 024/2022</v>
          </cell>
          <cell r="E476" t="str">
            <v xml:space="preserve">5.25 - Serviços Bancários </v>
          </cell>
          <cell r="F476" t="str">
            <v>09.039.744/0023-08</v>
          </cell>
          <cell r="G476" t="str">
            <v xml:space="preserve">FUNDAÇÃO GESTÃO HOSPITALAR MARTINIANO FERNANDES - FGH </v>
          </cell>
          <cell r="H476" t="str">
            <v>S</v>
          </cell>
          <cell r="I476" t="str">
            <v>N</v>
          </cell>
          <cell r="J476" t="str">
            <v>TARIFA BANCARIA</v>
          </cell>
          <cell r="K476">
            <v>45513</v>
          </cell>
          <cell r="M476" t="str">
            <v>2611606 - Recife - PE</v>
          </cell>
          <cell r="N476">
            <v>2.2200000000000002</v>
          </cell>
        </row>
        <row r="477">
          <cell r="C477" t="str">
            <v>HOSPITAL NOSSA SENHORA DAS GRAÇAS - ANTIGO ALFA - CG Nº 024/2022</v>
          </cell>
          <cell r="E477" t="str">
            <v xml:space="preserve">5.25 - Serviços Bancários </v>
          </cell>
          <cell r="F477" t="str">
            <v>09.039.744/0023-08</v>
          </cell>
          <cell r="G477" t="str">
            <v xml:space="preserve">FUNDAÇÃO GESTÃO HOSPITALAR MARTINIANO FERNANDES - FGH </v>
          </cell>
          <cell r="H477" t="str">
            <v>S</v>
          </cell>
          <cell r="I477" t="str">
            <v>N</v>
          </cell>
          <cell r="J477" t="str">
            <v>TARIFA BANCARIA</v>
          </cell>
          <cell r="K477">
            <v>45517</v>
          </cell>
          <cell r="M477" t="str">
            <v>2611606 - Recife - PE</v>
          </cell>
          <cell r="N477">
            <v>37.74</v>
          </cell>
        </row>
        <row r="478">
          <cell r="C478" t="str">
            <v>HOSPITAL NOSSA SENHORA DAS GRAÇAS - ANTIGO ALFA - CG Nº 024/2022</v>
          </cell>
          <cell r="E478" t="str">
            <v xml:space="preserve">5.25 - Serviços Bancários </v>
          </cell>
          <cell r="F478" t="str">
            <v>09.039.744/0023-08</v>
          </cell>
          <cell r="G478" t="str">
            <v xml:space="preserve">FUNDAÇÃO GESTÃO HOSPITALAR MARTINIANO FERNANDES - FGH </v>
          </cell>
          <cell r="H478" t="str">
            <v>S</v>
          </cell>
          <cell r="I478" t="str">
            <v>N</v>
          </cell>
          <cell r="J478" t="str">
            <v>TARIFA BANCARIA</v>
          </cell>
          <cell r="K478">
            <v>45519</v>
          </cell>
          <cell r="M478" t="str">
            <v>2611606 - Recife - PE</v>
          </cell>
          <cell r="N478">
            <v>42.18</v>
          </cell>
        </row>
        <row r="479">
          <cell r="C479" t="str">
            <v>HOSPITAL NOSSA SENHORA DAS GRAÇAS - ANTIGO ALFA - CG Nº 024/2022</v>
          </cell>
          <cell r="E479" t="str">
            <v xml:space="preserve">5.25 - Serviços Bancários </v>
          </cell>
          <cell r="F479" t="str">
            <v>09.039.744/0023-08</v>
          </cell>
          <cell r="G479" t="str">
            <v xml:space="preserve">FUNDAÇÃO GESTÃO HOSPITALAR MARTINIANO FERNANDES - FGH </v>
          </cell>
          <cell r="H479" t="str">
            <v>S</v>
          </cell>
          <cell r="I479" t="str">
            <v>N</v>
          </cell>
          <cell r="J479" t="str">
            <v>TARIFA BANCARIA</v>
          </cell>
          <cell r="K479">
            <v>45520</v>
          </cell>
          <cell r="M479" t="str">
            <v>2611606 - Recife - PE</v>
          </cell>
          <cell r="N479">
            <v>4.4400000000000004</v>
          </cell>
        </row>
        <row r="480">
          <cell r="C480" t="str">
            <v>HOSPITAL NOSSA SENHORA DAS GRAÇAS - ANTIGO ALFA - CG Nº 024/2022</v>
          </cell>
          <cell r="E480" t="str">
            <v xml:space="preserve">5.25 - Serviços Bancários </v>
          </cell>
          <cell r="F480" t="str">
            <v>09.039.744/0023-08</v>
          </cell>
          <cell r="G480" t="str">
            <v xml:space="preserve">FUNDAÇÃO GESTÃO HOSPITALAR MARTINIANO FERNANDES - FGH </v>
          </cell>
          <cell r="H480" t="str">
            <v>S</v>
          </cell>
          <cell r="I480" t="str">
            <v>N</v>
          </cell>
          <cell r="J480" t="str">
            <v>TARIFA BANCARIA</v>
          </cell>
          <cell r="K480">
            <v>45523</v>
          </cell>
          <cell r="M480" t="str">
            <v>2611606 - Recife - PE</v>
          </cell>
          <cell r="N480">
            <v>28.86</v>
          </cell>
        </row>
        <row r="481">
          <cell r="C481" t="str">
            <v>HOSPITAL NOSSA SENHORA DAS GRAÇAS - ANTIGO ALFA - CG Nº 024/2022</v>
          </cell>
          <cell r="E481" t="str">
            <v xml:space="preserve">5.25 - Serviços Bancários </v>
          </cell>
          <cell r="F481" t="str">
            <v>09.039.744/0023-08</v>
          </cell>
          <cell r="G481" t="str">
            <v xml:space="preserve">FUNDAÇÃO GESTÃO HOSPITALAR MARTINIANO FERNANDES - FGH </v>
          </cell>
          <cell r="H481" t="str">
            <v>S</v>
          </cell>
          <cell r="I481" t="str">
            <v>N</v>
          </cell>
          <cell r="J481" t="str">
            <v>TARIFA BANCARIA</v>
          </cell>
          <cell r="K481">
            <v>45524</v>
          </cell>
          <cell r="M481" t="str">
            <v>2611606 - Recife - PE</v>
          </cell>
          <cell r="N481">
            <v>13.32</v>
          </cell>
        </row>
        <row r="482">
          <cell r="C482" t="str">
            <v>HOSPITAL NOSSA SENHORA DAS GRAÇAS - ANTIGO ALFA - CG Nº 024/2022</v>
          </cell>
          <cell r="E482" t="str">
            <v xml:space="preserve">5.25 - Serviços Bancários </v>
          </cell>
          <cell r="F482" t="str">
            <v>09.039.744/0023-08</v>
          </cell>
          <cell r="G482" t="str">
            <v xml:space="preserve">FUNDAÇÃO GESTÃO HOSPITALAR MARTINIANO FERNANDES - FGH </v>
          </cell>
          <cell r="H482" t="str">
            <v>S</v>
          </cell>
          <cell r="I482" t="str">
            <v>N</v>
          </cell>
          <cell r="J482" t="str">
            <v>TARIFA BANCARIA</v>
          </cell>
          <cell r="K482">
            <v>45525</v>
          </cell>
          <cell r="M482" t="str">
            <v>2611606 - Recife - PE</v>
          </cell>
          <cell r="N482">
            <v>77.7</v>
          </cell>
        </row>
        <row r="483">
          <cell r="C483" t="str">
            <v>HOSPITAL NOSSA SENHORA DAS GRAÇAS - ANTIGO ALFA - CG Nº 024/2022</v>
          </cell>
          <cell r="E483" t="str">
            <v xml:space="preserve">5.25 - Serviços Bancários </v>
          </cell>
          <cell r="F483" t="str">
            <v>09.039.744/0023-08</v>
          </cell>
          <cell r="G483" t="str">
            <v xml:space="preserve">FUNDAÇÃO GESTÃO HOSPITALAR MARTINIANO FERNANDES - FGH </v>
          </cell>
          <cell r="H483" t="str">
            <v>S</v>
          </cell>
          <cell r="I483" t="str">
            <v>N</v>
          </cell>
          <cell r="J483" t="str">
            <v>TARIFA BANCARIA</v>
          </cell>
          <cell r="K483">
            <v>45526</v>
          </cell>
          <cell r="M483" t="str">
            <v>2611606 - Recife - PE</v>
          </cell>
          <cell r="N483">
            <v>2.2200000000000002</v>
          </cell>
        </row>
        <row r="484">
          <cell r="C484" t="str">
            <v>HOSPITAL NOSSA SENHORA DAS GRAÇAS - ANTIGO ALFA - CG Nº 024/2022</v>
          </cell>
          <cell r="E484" t="str">
            <v xml:space="preserve">5.25 - Serviços Bancários </v>
          </cell>
          <cell r="F484" t="str">
            <v>09.039.744/0023-08</v>
          </cell>
          <cell r="G484" t="str">
            <v xml:space="preserve">FUNDAÇÃO GESTÃO HOSPITALAR MARTINIANO FERNANDES - FGH </v>
          </cell>
          <cell r="H484" t="str">
            <v>S</v>
          </cell>
          <cell r="I484" t="str">
            <v>N</v>
          </cell>
          <cell r="J484" t="str">
            <v>TARIFA BANCARIA</v>
          </cell>
          <cell r="K484">
            <v>45527</v>
          </cell>
          <cell r="M484" t="str">
            <v>2611606 - Recife - PE</v>
          </cell>
          <cell r="N484">
            <v>2.2200000000000002</v>
          </cell>
        </row>
        <row r="485">
          <cell r="C485" t="str">
            <v>HOSPITAL NOSSA SENHORA DAS GRAÇAS - ANTIGO ALFA - CG Nº 024/2022</v>
          </cell>
          <cell r="E485" t="str">
            <v xml:space="preserve">5.25 - Serviços Bancários </v>
          </cell>
          <cell r="F485" t="str">
            <v>09.039.744/0023-08</v>
          </cell>
          <cell r="G485" t="str">
            <v xml:space="preserve">FUNDAÇÃO GESTÃO HOSPITALAR MARTINIANO FERNANDES - FGH </v>
          </cell>
          <cell r="H485" t="str">
            <v>S</v>
          </cell>
          <cell r="I485" t="str">
            <v>N</v>
          </cell>
          <cell r="J485" t="str">
            <v>TARIFA BANCARIA</v>
          </cell>
          <cell r="K485">
            <v>45530</v>
          </cell>
          <cell r="M485" t="str">
            <v>2611606 - Recife - PE</v>
          </cell>
          <cell r="N485">
            <v>122.1</v>
          </cell>
        </row>
        <row r="486">
          <cell r="C486" t="str">
            <v>HOSPITAL NOSSA SENHORA DAS GRAÇAS - ANTIGO ALFA - CG Nº 024/2022</v>
          </cell>
          <cell r="E486" t="str">
            <v xml:space="preserve">5.25 - Serviços Bancários </v>
          </cell>
          <cell r="F486" t="str">
            <v>09.039.744/0023-08</v>
          </cell>
          <cell r="G486" t="str">
            <v xml:space="preserve">FUNDAÇÃO GESTÃO HOSPITALAR MARTINIANO FERNANDES - FGH </v>
          </cell>
          <cell r="H486" t="str">
            <v>S</v>
          </cell>
          <cell r="I486" t="str">
            <v>N</v>
          </cell>
          <cell r="J486" t="str">
            <v>TARIFA BANCARIA</v>
          </cell>
          <cell r="K486">
            <v>45532</v>
          </cell>
          <cell r="M486" t="str">
            <v>2611606 - Recife - PE</v>
          </cell>
          <cell r="N486">
            <v>11.1</v>
          </cell>
        </row>
        <row r="487">
          <cell r="C487" t="str">
            <v>HOSPITAL NOSSA SENHORA DAS GRAÇAS - ANTIGO ALFA - CG Nº 024/2022</v>
          </cell>
          <cell r="E487" t="str">
            <v xml:space="preserve">5.25 - Serviços Bancários </v>
          </cell>
          <cell r="F487" t="str">
            <v>09.039.744/0023-08</v>
          </cell>
          <cell r="G487" t="str">
            <v xml:space="preserve">FUNDAÇÃO GESTÃO HOSPITALAR MARTINIANO FERNANDES - FGH </v>
          </cell>
          <cell r="H487" t="str">
            <v>S</v>
          </cell>
          <cell r="I487" t="str">
            <v>N</v>
          </cell>
          <cell r="J487" t="str">
            <v>TARIFA BANCARIA</v>
          </cell>
          <cell r="K487">
            <v>45533</v>
          </cell>
          <cell r="M487" t="str">
            <v>2611606 - Recife - PE</v>
          </cell>
          <cell r="N487">
            <v>6.66</v>
          </cell>
        </row>
        <row r="488">
          <cell r="C488" t="str">
            <v>HOSPITAL NOSSA SENHORA DAS GRAÇAS - ANTIGO ALFA - CG Nº 024/2022</v>
          </cell>
          <cell r="E488" t="str">
            <v xml:space="preserve">5.25 - Serviços Bancários </v>
          </cell>
          <cell r="F488" t="str">
            <v>09.039.744/0023-08</v>
          </cell>
          <cell r="G488" t="str">
            <v xml:space="preserve">FUNDAÇÃO GESTÃO HOSPITALAR MARTINIANO FERNANDES - FGH </v>
          </cell>
          <cell r="H488" t="str">
            <v>S</v>
          </cell>
          <cell r="I488" t="str">
            <v>N</v>
          </cell>
          <cell r="J488" t="str">
            <v>TARIFA BANCARIA</v>
          </cell>
          <cell r="K488">
            <v>45534</v>
          </cell>
          <cell r="M488" t="str">
            <v>2611606 - Recife - PE</v>
          </cell>
          <cell r="N488">
            <v>42.18</v>
          </cell>
        </row>
        <row r="489">
          <cell r="C489" t="str">
            <v>HOSPITAL NOSSA SENHORA DAS GRAÇAS - ANTIGO ALFA - CG Nº 024/2022</v>
          </cell>
          <cell r="E489" t="str">
            <v xml:space="preserve">5.25 - Serviços Bancários </v>
          </cell>
          <cell r="F489" t="str">
            <v>09.039.744/0023-08</v>
          </cell>
          <cell r="G489" t="str">
            <v xml:space="preserve">FUNDAÇÃO GESTÃO HOSPITALAR MARTINIANO FERNANDES - FGH </v>
          </cell>
          <cell r="H489" t="str">
            <v>S</v>
          </cell>
          <cell r="I489" t="str">
            <v>N</v>
          </cell>
          <cell r="J489" t="str">
            <v>TAR CC REAL TIME PAGFOR</v>
          </cell>
          <cell r="K489">
            <v>45510</v>
          </cell>
          <cell r="M489" t="str">
            <v>2611606 - Recife - PE</v>
          </cell>
          <cell r="N489">
            <v>1.95</v>
          </cell>
        </row>
        <row r="490">
          <cell r="E490" t="str">
            <v/>
          </cell>
        </row>
        <row r="491">
          <cell r="C491" t="str">
            <v>HOSPITAL NOSSA SENHORA DAS GRAÇAS - ANTIGO ALFA - CG Nº 024/2022</v>
          </cell>
          <cell r="E491" t="str">
            <v>5.99 - Outros Serviços de Terceiros Pessoa Jurídica</v>
          </cell>
          <cell r="F491" t="str">
            <v>09.039.744/0023-08</v>
          </cell>
          <cell r="G491" t="str">
            <v xml:space="preserve">FUNDAÇÃO GESTÃO HOSPITALAR MARTINIANO FERNANDES - FGH </v>
          </cell>
          <cell r="H491" t="str">
            <v>S</v>
          </cell>
          <cell r="I491" t="str">
            <v>N</v>
          </cell>
          <cell r="J491" t="str">
            <v xml:space="preserve">CIM </v>
          </cell>
          <cell r="K491">
            <v>45526</v>
          </cell>
          <cell r="M491" t="str">
            <v>2611606 - Recife - PE</v>
          </cell>
          <cell r="N491">
            <v>1011.84</v>
          </cell>
        </row>
        <row r="492">
          <cell r="C492" t="str">
            <v>HOSPITAL NOSSA SENHORA DAS GRAÇAS - ANTIGO ALFA - CG Nº 024/2022</v>
          </cell>
          <cell r="E492" t="str">
            <v>5.99 - Outros Serviços de Terceiros Pessoa Jurídica</v>
          </cell>
          <cell r="F492" t="str">
            <v>09.039.744/0023-08</v>
          </cell>
          <cell r="G492" t="str">
            <v xml:space="preserve">FUNDAÇÃO GESTÃO HOSPITALAR MARTINIANO FERNANDES - FGH </v>
          </cell>
          <cell r="H492" t="str">
            <v>S</v>
          </cell>
          <cell r="I492" t="str">
            <v>N</v>
          </cell>
          <cell r="J492" t="str">
            <v xml:space="preserve">CORPO DE BOMBEIROS </v>
          </cell>
          <cell r="K492">
            <v>45534</v>
          </cell>
          <cell r="M492" t="str">
            <v>2611606 - Recife - PE</v>
          </cell>
          <cell r="N492">
            <v>3646.36</v>
          </cell>
        </row>
        <row r="493">
          <cell r="E493" t="str">
            <v/>
          </cell>
        </row>
        <row r="494">
          <cell r="C494" t="str">
            <v>HOSPITAL NOSSA SENHORA DAS GRAÇAS - ANTIGO ALFA - CG Nº 024/2022</v>
          </cell>
          <cell r="E494" t="str">
            <v xml:space="preserve">5.25 - Serviços Bancários </v>
          </cell>
          <cell r="F494" t="str">
            <v>09.039.744/0023-08</v>
          </cell>
          <cell r="G494" t="str">
            <v>FUNDACAO GESTAO HOSPITALAR MARTINIANO FERNANDES - FGH</v>
          </cell>
          <cell r="H494" t="str">
            <v>S</v>
          </cell>
          <cell r="I494" t="str">
            <v>N</v>
          </cell>
          <cell r="J494" t="str">
            <v>TARIFA BANCARIA Multi Empresa 2</v>
          </cell>
          <cell r="K494">
            <v>45505</v>
          </cell>
          <cell r="M494" t="str">
            <v>2611606 - Recife - PE</v>
          </cell>
          <cell r="N494">
            <v>299.10000000000002</v>
          </cell>
        </row>
        <row r="495">
          <cell r="E495" t="str">
            <v/>
          </cell>
        </row>
        <row r="496">
          <cell r="C496" t="str">
            <v>HOSPITAL NOSSA SENHORA DAS GRAÇAS - ANTIGO ALFA - CG Nº 024/2022</v>
          </cell>
          <cell r="E496" t="str">
            <v>4.7 - Apoio Administrativo, Técnico e Operacional</v>
          </cell>
          <cell r="F496">
            <v>6768492454</v>
          </cell>
          <cell r="G496" t="str">
            <v>MARIANA DE MELO SILVA</v>
          </cell>
          <cell r="H496" t="str">
            <v>S</v>
          </cell>
          <cell r="I496" t="str">
            <v>N</v>
          </cell>
          <cell r="J496" t="str">
            <v>RPA</v>
          </cell>
          <cell r="K496">
            <v>45535</v>
          </cell>
          <cell r="M496" t="str">
            <v>2611606 - Recife - PE</v>
          </cell>
          <cell r="N496">
            <v>2746.66</v>
          </cell>
        </row>
        <row r="497">
          <cell r="C497" t="str">
            <v>HOSPITAL NOSSA SENHORA DAS GRAÇAS - ANTIGO ALFA - CG Nº 024/2022</v>
          </cell>
          <cell r="E497" t="str">
            <v>4.6 - Serviços de Profissionais de Saúde</v>
          </cell>
          <cell r="F497">
            <v>1589834402</v>
          </cell>
          <cell r="G497" t="str">
            <v>HELLYTON MITCHAEL FIRMINO CAVALCANTI</v>
          </cell>
          <cell r="H497" t="str">
            <v>S</v>
          </cell>
          <cell r="I497" t="str">
            <v>N</v>
          </cell>
          <cell r="J497" t="str">
            <v>RPA</v>
          </cell>
          <cell r="K497">
            <v>45535</v>
          </cell>
          <cell r="M497" t="str">
            <v>2611606 - Recife - PE</v>
          </cell>
          <cell r="N497">
            <v>16232.7</v>
          </cell>
        </row>
        <row r="498">
          <cell r="C498" t="str">
            <v>HOSPITAL NOSSA SENHORA DAS GRAÇAS - ANTIGO ALFA - CG Nº 024/2022</v>
          </cell>
          <cell r="E498" t="str">
            <v>4.6 - Serviços de Profissionais de Saúde</v>
          </cell>
          <cell r="F498">
            <v>1142571408</v>
          </cell>
          <cell r="G498" t="str">
            <v>OLIVER NOBREGA REINAUX</v>
          </cell>
          <cell r="H498" t="str">
            <v>S</v>
          </cell>
          <cell r="I498" t="str">
            <v>N</v>
          </cell>
          <cell r="J498" t="str">
            <v>RPA</v>
          </cell>
          <cell r="K498">
            <v>45535</v>
          </cell>
          <cell r="M498" t="str">
            <v>2611606 - Recife - PE</v>
          </cell>
          <cell r="N498">
            <v>6988.66</v>
          </cell>
        </row>
        <row r="499">
          <cell r="C499" t="str">
            <v>HOSPITAL NOSSA SENHORA DAS GRAÇAS - ANTIGO ALFA - CG Nº 024/2022</v>
          </cell>
          <cell r="E499" t="str">
            <v>4.6 - Serviços de Profissionais de Saúde</v>
          </cell>
          <cell r="F499">
            <v>7932908485</v>
          </cell>
          <cell r="G499" t="str">
            <v>IGOR RIBEIRO DUARTE</v>
          </cell>
          <cell r="H499" t="str">
            <v>S</v>
          </cell>
          <cell r="I499" t="str">
            <v>N</v>
          </cell>
          <cell r="J499" t="str">
            <v>RPA</v>
          </cell>
          <cell r="K499">
            <v>45535</v>
          </cell>
          <cell r="M499" t="str">
            <v>2611606 - Recife - PE</v>
          </cell>
          <cell r="N499">
            <v>18884.29</v>
          </cell>
        </row>
        <row r="500">
          <cell r="C500" t="str">
            <v>HOSPITAL NOSSA SENHORA DAS GRAÇAS - ANTIGO ALFA - CG Nº 024/2022</v>
          </cell>
          <cell r="E500" t="str">
            <v>4.6 - Serviços de Profissionais de Saúde</v>
          </cell>
          <cell r="F500">
            <v>8170035414</v>
          </cell>
          <cell r="G500" t="str">
            <v>THALITA GOMES SAMPAIO QUEIROGA</v>
          </cell>
          <cell r="H500" t="str">
            <v>S</v>
          </cell>
          <cell r="I500" t="str">
            <v>N</v>
          </cell>
          <cell r="J500" t="str">
            <v>RPA</v>
          </cell>
          <cell r="K500">
            <v>45535</v>
          </cell>
          <cell r="M500" t="str">
            <v>2611606 - Recife - PE</v>
          </cell>
          <cell r="N500">
            <v>10567.36</v>
          </cell>
        </row>
        <row r="501">
          <cell r="E501" t="str">
            <v/>
          </cell>
        </row>
        <row r="502">
          <cell r="C502" t="str">
            <v>HOSPITAL NOSSA SENHORA DAS GRAÇAS - ANTIGO ALFA - CG Nº 024/2022</v>
          </cell>
          <cell r="E502" t="str">
            <v>5.19 - Serviços Gráficos, de Encadernação e de Emolduração</v>
          </cell>
          <cell r="F502" t="str">
            <v>36.142.001/0001-18</v>
          </cell>
          <cell r="G502" t="str">
            <v>GESSICA OLIVEIRA DOS SANTOS</v>
          </cell>
          <cell r="H502" t="str">
            <v>S</v>
          </cell>
          <cell r="I502" t="str">
            <v>S</v>
          </cell>
          <cell r="J502">
            <v>98</v>
          </cell>
          <cell r="K502">
            <v>45513</v>
          </cell>
          <cell r="M502" t="str">
            <v>2611606 - Recife - PE</v>
          </cell>
          <cell r="N502">
            <v>70</v>
          </cell>
        </row>
        <row r="503">
          <cell r="C503" t="str">
            <v>HOSPITAL NOSSA SENHORA DAS GRAÇAS - ANTIGO ALFA - CG Nº 024/2022</v>
          </cell>
          <cell r="E503" t="str">
            <v>5.5 - Reparo e Manutenção de Máquinas e Equipamentos</v>
          </cell>
          <cell r="F503" t="str">
            <v>23.933.834/0001-55</v>
          </cell>
          <cell r="G503" t="str">
            <v>MARGARETH SANDRA DE CARVALHO MARINHO</v>
          </cell>
          <cell r="H503" t="str">
            <v>S</v>
          </cell>
          <cell r="I503" t="str">
            <v>S</v>
          </cell>
          <cell r="J503">
            <v>92</v>
          </cell>
          <cell r="K503">
            <v>45525</v>
          </cell>
          <cell r="L503" t="str">
            <v>26116062223933834000155000155000000000009224088630118370</v>
          </cell>
          <cell r="M503" t="str">
            <v>2611606 - Recife - PE</v>
          </cell>
          <cell r="N503">
            <v>1495</v>
          </cell>
        </row>
        <row r="504">
          <cell r="C504" t="str">
            <v>HOSPITAL NOSSA SENHORA DAS GRAÇAS - ANTIGO ALFA - CG Nº 024/2022</v>
          </cell>
          <cell r="E504" t="str">
            <v>5.19 - Serviços Gráficos, de Encadernação e de Emolduração</v>
          </cell>
          <cell r="F504" t="str">
            <v>30.825.872/0001-50</v>
          </cell>
          <cell r="G504" t="str">
            <v>MARCELO RICARDO DOS SANTOS</v>
          </cell>
          <cell r="H504" t="str">
            <v>S</v>
          </cell>
          <cell r="I504" t="str">
            <v>S</v>
          </cell>
          <cell r="J504">
            <v>187</v>
          </cell>
          <cell r="K504">
            <v>45530</v>
          </cell>
          <cell r="L504" t="str">
            <v>26116062230825872000150000000000018724085303458291</v>
          </cell>
          <cell r="M504" t="str">
            <v>2611606 - Recife - PE</v>
          </cell>
          <cell r="N504">
            <v>7.5</v>
          </cell>
        </row>
        <row r="505">
          <cell r="C505" t="str">
            <v>HOSPITAL NOSSA SENHORA DAS GRAÇAS - ANTIGO ALFA - CG Nº 024/2022</v>
          </cell>
          <cell r="E505" t="str">
            <v>5.99 - Outros Serviços de Terceiros Pessoa Jurídica</v>
          </cell>
          <cell r="F505" t="str">
            <v>10.816.775/0002-74</v>
          </cell>
          <cell r="G505" t="str">
            <v>INSPETORIA SALESIANA DO NORDESTE DO BRASIL</v>
          </cell>
          <cell r="H505" t="str">
            <v>S</v>
          </cell>
          <cell r="I505" t="str">
            <v>S</v>
          </cell>
          <cell r="J505" t="str">
            <v>00021433</v>
          </cell>
          <cell r="K505">
            <v>45519</v>
          </cell>
          <cell r="L505" t="str">
            <v>8BPF-JTFV</v>
          </cell>
          <cell r="M505" t="str">
            <v>2611606 - Recife - PE</v>
          </cell>
          <cell r="N505">
            <v>980</v>
          </cell>
        </row>
        <row r="506">
          <cell r="C506" t="str">
            <v>HOSPITAL NOSSA SENHORA DAS GRAÇAS - ANTIGO ALFA - CG Nº 024/2022</v>
          </cell>
          <cell r="E506" t="str">
            <v>5.17 - Manutenção de Software, Certificação Digital e Microfilmagem</v>
          </cell>
          <cell r="F506" t="str">
            <v>43.184.527/0001-26</v>
          </cell>
          <cell r="G506" t="str">
            <v>CONECTE-SE LTDA</v>
          </cell>
          <cell r="H506" t="str">
            <v>S</v>
          </cell>
          <cell r="I506" t="str">
            <v>S</v>
          </cell>
          <cell r="J506" t="str">
            <v>00003820</v>
          </cell>
          <cell r="K506">
            <v>45511</v>
          </cell>
          <cell r="L506" t="str">
            <v>UUK3-QAC8</v>
          </cell>
          <cell r="M506" t="str">
            <v>2611606 - Recife - PE</v>
          </cell>
          <cell r="N506">
            <v>283.31</v>
          </cell>
        </row>
        <row r="507">
          <cell r="C507" t="str">
            <v>HOSPITAL NOSSA SENHORA DAS GRAÇAS - ANTIGO ALFA - CG Nº 024/2022</v>
          </cell>
          <cell r="E507" t="str">
            <v>5.17 - Manutenção de Software, Certificação Digital e Microfilmagem</v>
          </cell>
          <cell r="F507" t="str">
            <v>05.620.302/0002-67</v>
          </cell>
          <cell r="G507" t="str">
            <v>GREEN PAPER FREE SOLUCOES SEM PAPEL LTDA</v>
          </cell>
          <cell r="H507" t="str">
            <v>S</v>
          </cell>
          <cell r="I507" t="str">
            <v>S</v>
          </cell>
          <cell r="J507" t="str">
            <v>00007701</v>
          </cell>
          <cell r="K507">
            <v>45526</v>
          </cell>
          <cell r="L507" t="str">
            <v>7V4Q-NUZYU</v>
          </cell>
          <cell r="M507" t="str">
            <v>2602308 - Bonito - PE</v>
          </cell>
          <cell r="N507">
            <v>3057</v>
          </cell>
        </row>
        <row r="508">
          <cell r="C508" t="str">
            <v>HOSPITAL NOSSA SENHORA DAS GRAÇAS - ANTIGO ALFA - CG Nº 024/2022</v>
          </cell>
          <cell r="E508" t="str">
            <v>5.99 - Outros Serviços de Terceiros Pessoa Jurídica</v>
          </cell>
          <cell r="F508" t="str">
            <v>35.676.951/0001-60</v>
          </cell>
          <cell r="G508" t="str">
            <v>IMGL CONSULTORIA &amp; TREINAMENTO LTDA</v>
          </cell>
          <cell r="H508" t="str">
            <v>S</v>
          </cell>
          <cell r="I508" t="str">
            <v>S</v>
          </cell>
          <cell r="J508" t="str">
            <v>00000283</v>
          </cell>
          <cell r="K508">
            <v>45533</v>
          </cell>
          <cell r="L508" t="str">
            <v>XE16-8SMY</v>
          </cell>
          <cell r="M508" t="str">
            <v>2611606 - Recife - PE</v>
          </cell>
          <cell r="N508">
            <v>629.79999999999995</v>
          </cell>
        </row>
        <row r="509">
          <cell r="C509" t="str">
            <v>HOSPITAL NOSSA SENHORA DAS GRAÇAS - ANTIGO ALFA - CG Nº 024/2022</v>
          </cell>
          <cell r="E509" t="str">
            <v>5.5 - Reparo e Manutenção de Máquinas e Equipamentos</v>
          </cell>
          <cell r="F509" t="str">
            <v>15.064.893/0001-06</v>
          </cell>
          <cell r="G509" t="str">
            <v>FERNANDO FERREIRA DE LIMA JUNIOR EPP</v>
          </cell>
          <cell r="H509" t="str">
            <v>S</v>
          </cell>
          <cell r="I509" t="str">
            <v>S</v>
          </cell>
          <cell r="J509" t="str">
            <v>00007304</v>
          </cell>
          <cell r="K509">
            <v>45527</v>
          </cell>
          <cell r="L509" t="str">
            <v>8VAW-KQGI</v>
          </cell>
          <cell r="M509" t="str">
            <v>2611606 - Recife - PE</v>
          </cell>
          <cell r="N509">
            <v>200</v>
          </cell>
        </row>
        <row r="510">
          <cell r="C510" t="str">
            <v>HOSPITAL NOSSA SENHORA DAS GRAÇAS - ANTIGO ALFA - CG Nº 024/2022</v>
          </cell>
          <cell r="E510" t="str">
            <v>5.99 - Outros Serviços de Terceiros Pessoa Jurídica</v>
          </cell>
          <cell r="F510" t="str">
            <v>16.096.506/0001-86</v>
          </cell>
          <cell r="G510" t="str">
            <v>CRIARH CONSULTORIA LTDA ME</v>
          </cell>
          <cell r="H510" t="str">
            <v>S</v>
          </cell>
          <cell r="I510" t="str">
            <v>S</v>
          </cell>
          <cell r="J510" t="str">
            <v>00000566</v>
          </cell>
          <cell r="K510">
            <v>45523</v>
          </cell>
          <cell r="L510" t="str">
            <v>BS59-2ZMW</v>
          </cell>
          <cell r="M510" t="str">
            <v>2611606 - Recife - PE</v>
          </cell>
          <cell r="N510">
            <v>2772</v>
          </cell>
        </row>
        <row r="511">
          <cell r="C511" t="str">
            <v>HOSPITAL NOSSA SENHORA DAS GRAÇAS - ANTIGO ALFA - CG Nº 024/2022</v>
          </cell>
          <cell r="E511" t="str">
            <v>5.99 - Outros Serviços de Terceiros Pessoa Jurídica</v>
          </cell>
          <cell r="F511" t="str">
            <v>16.096.506/0001-86</v>
          </cell>
          <cell r="G511" t="str">
            <v>CRIARH CONSULTORIA LTDA ME</v>
          </cell>
          <cell r="H511" t="str">
            <v>S</v>
          </cell>
          <cell r="I511" t="str">
            <v>S</v>
          </cell>
          <cell r="J511" t="str">
            <v>00000589</v>
          </cell>
          <cell r="K511">
            <v>45533</v>
          </cell>
          <cell r="L511" t="str">
            <v>ZJPF-FRYZ</v>
          </cell>
          <cell r="M511" t="str">
            <v>2611606 - Recife - PE</v>
          </cell>
          <cell r="N511">
            <v>393.94</v>
          </cell>
        </row>
        <row r="512">
          <cell r="C512" t="str">
            <v>HOSPITAL NOSSA SENHORA DAS GRAÇAS - ANTIGO ALFA - CG Nº 024/2022</v>
          </cell>
          <cell r="E512" t="str">
            <v>5.18 - Teledonia Fixa</v>
          </cell>
          <cell r="F512" t="str">
            <v>32.520.797/0001-44</v>
          </cell>
          <cell r="G512" t="str">
            <v>ALBERTE TONY DE SOUZA LTDA</v>
          </cell>
          <cell r="H512" t="str">
            <v>S</v>
          </cell>
          <cell r="I512" t="str">
            <v>S</v>
          </cell>
          <cell r="J512" t="str">
            <v>00004084</v>
          </cell>
          <cell r="K512">
            <v>45526</v>
          </cell>
          <cell r="L512" t="str">
            <v>1DE7-KBZL</v>
          </cell>
          <cell r="M512" t="str">
            <v>2611606 - Recife - PE</v>
          </cell>
          <cell r="N512">
            <v>2680</v>
          </cell>
        </row>
        <row r="513">
          <cell r="C513" t="str">
            <v>HOSPITAL NOSSA SENHORA DAS GRAÇAS - ANTIGO ALFA - CG Nº 024/2022</v>
          </cell>
          <cell r="E513" t="str">
            <v>5.19 - Serviços Gráficos, de Encadernação e de Emolduração</v>
          </cell>
          <cell r="F513" t="str">
            <v>10.473.437/0001-04</v>
          </cell>
          <cell r="G513" t="str">
            <v>FOTO BELEZA ARTES COMERCIO LTDA</v>
          </cell>
          <cell r="H513" t="str">
            <v>S</v>
          </cell>
          <cell r="I513" t="str">
            <v>S</v>
          </cell>
          <cell r="J513" t="str">
            <v>00024420</v>
          </cell>
          <cell r="K513">
            <v>45537</v>
          </cell>
          <cell r="L513" t="str">
            <v>BQLT-MYZN</v>
          </cell>
          <cell r="M513" t="str">
            <v>2611606 - Recife - PE</v>
          </cell>
          <cell r="N513">
            <v>1132</v>
          </cell>
        </row>
        <row r="514">
          <cell r="C514" t="str">
            <v>HOSPITAL NOSSA SENHORA DAS GRAÇAS - ANTIGO ALFA - CG Nº 024/2022</v>
          </cell>
          <cell r="E514" t="str">
            <v>5.3 - Locação de Máquinas e Equipamentos</v>
          </cell>
          <cell r="F514" t="str">
            <v>05.097.661/0001-09</v>
          </cell>
          <cell r="G514" t="str">
            <v>CONTAGE CONSULTORIA EM TELECOMUNICACOES E MONITORAMENTO LTDA</v>
          </cell>
          <cell r="H514" t="str">
            <v>S</v>
          </cell>
          <cell r="I514" t="str">
            <v>S</v>
          </cell>
          <cell r="J514" t="str">
            <v>FAT009575</v>
          </cell>
          <cell r="K514">
            <v>45510</v>
          </cell>
          <cell r="M514" t="str">
            <v>2611606 - Recife - PE</v>
          </cell>
          <cell r="N514">
            <v>2860</v>
          </cell>
        </row>
        <row r="515">
          <cell r="C515" t="str">
            <v>HOSPITAL NOSSA SENHORA DAS GRAÇAS - ANTIGO ALFA - CG Nº 024/2022</v>
          </cell>
          <cell r="E515" t="str">
            <v>5.17 - Manutenção de Software, Certificação Digital e Microfilmagem</v>
          </cell>
          <cell r="F515" t="str">
            <v>09.236.362/0001-50</v>
          </cell>
          <cell r="G515" t="str">
            <v>SELECTY TECNOLOGIA PARA RH LTDA - ME</v>
          </cell>
          <cell r="H515" t="str">
            <v>S</v>
          </cell>
          <cell r="I515" t="str">
            <v>S</v>
          </cell>
          <cell r="J515">
            <v>11884</v>
          </cell>
          <cell r="K515">
            <v>45536</v>
          </cell>
          <cell r="L515" t="str">
            <v>30GCM10R</v>
          </cell>
          <cell r="M515" t="str">
            <v>4106902 - Curitiba - PR</v>
          </cell>
          <cell r="N515">
            <v>152</v>
          </cell>
        </row>
        <row r="516">
          <cell r="C516" t="str">
            <v>HOSPITAL NOSSA SENHORA DAS GRAÇAS - ANTIGO ALFA - CG Nº 024/2022</v>
          </cell>
          <cell r="E516" t="str">
            <v>5.1 - Locação de Equipamentos Médicos-Hospitalares</v>
          </cell>
          <cell r="F516" t="str">
            <v>54.365.677/0001-52</v>
          </cell>
          <cell r="G516" t="str">
            <v>TECH RENT LTDA</v>
          </cell>
          <cell r="H516" t="str">
            <v>S</v>
          </cell>
          <cell r="I516" t="str">
            <v>S</v>
          </cell>
          <cell r="J516" t="str">
            <v>00000224</v>
          </cell>
          <cell r="K516">
            <v>45537</v>
          </cell>
          <cell r="L516" t="str">
            <v>cwc4-98ya</v>
          </cell>
          <cell r="M516" t="str">
            <v>2611606 - Recife - PE</v>
          </cell>
          <cell r="N516">
            <v>96210</v>
          </cell>
        </row>
        <row r="517">
          <cell r="C517" t="str">
            <v>HOSPITAL NOSSA SENHORA DAS GRAÇAS - ANTIGO ALFA - CG Nº 024/2022</v>
          </cell>
          <cell r="E517" t="str">
            <v>5.18 - Teledonia Fixa</v>
          </cell>
          <cell r="F517" t="str">
            <v>11.844.663/0001-09</v>
          </cell>
          <cell r="G517" t="str">
            <v>1 TELECOM SERV. TECNOLOGIA EM INTERNET LTDA</v>
          </cell>
          <cell r="H517" t="str">
            <v>S</v>
          </cell>
          <cell r="I517" t="str">
            <v>S</v>
          </cell>
          <cell r="J517">
            <v>123331</v>
          </cell>
          <cell r="K517">
            <v>45521</v>
          </cell>
          <cell r="M517" t="str">
            <v>2611606 - Recife - PE</v>
          </cell>
          <cell r="N517">
            <v>450</v>
          </cell>
        </row>
        <row r="518">
          <cell r="C518" t="str">
            <v>HOSPITAL NOSSA SENHORA DAS GRAÇAS - ANTIGO ALFA - CG Nº 024/2022</v>
          </cell>
          <cell r="E518" t="str">
            <v>5.18 - Teledonia Fixa</v>
          </cell>
          <cell r="F518" t="str">
            <v>11.844.663/0001-09</v>
          </cell>
          <cell r="G518" t="str">
            <v>1 TELECOM SERV. TECNOLOGIA EM INTERNET LTDA</v>
          </cell>
          <cell r="H518" t="str">
            <v>S</v>
          </cell>
          <cell r="I518" t="str">
            <v>S</v>
          </cell>
          <cell r="J518">
            <v>148782</v>
          </cell>
          <cell r="K518">
            <v>45521</v>
          </cell>
          <cell r="M518" t="str">
            <v>2611606 - Recife - PE</v>
          </cell>
          <cell r="N518">
            <v>450</v>
          </cell>
        </row>
        <row r="519">
          <cell r="C519" t="str">
            <v>HOSPITAL NOSSA SENHORA DAS GRAÇAS - ANTIGO ALFA - CG Nº 024/2022</v>
          </cell>
          <cell r="E519" t="str">
            <v>5.18 - Teledonia Fixa</v>
          </cell>
          <cell r="F519" t="str">
            <v>71.208.516/0165-00</v>
          </cell>
          <cell r="G519" t="str">
            <v>ALGAR TELECOM S.A.</v>
          </cell>
          <cell r="H519" t="str">
            <v>S</v>
          </cell>
          <cell r="I519" t="str">
            <v>S</v>
          </cell>
          <cell r="J519">
            <v>470371716</v>
          </cell>
          <cell r="K519">
            <v>45525</v>
          </cell>
          <cell r="M519" t="str">
            <v>2611606 - Recife - PE</v>
          </cell>
          <cell r="N519">
            <v>1200.02</v>
          </cell>
        </row>
        <row r="520">
          <cell r="C520" t="str">
            <v>HOSPITAL NOSSA SENHORA DAS GRAÇAS - ANTIGO ALFA - CG Nº 024/2022</v>
          </cell>
          <cell r="E520" t="str">
            <v>5.18 - Teledonia Fixa</v>
          </cell>
          <cell r="F520" t="str">
            <v>71.208.516/0236-20</v>
          </cell>
          <cell r="G520" t="str">
            <v>ALGAR TELECOM S.A.</v>
          </cell>
          <cell r="H520" t="str">
            <v>S</v>
          </cell>
          <cell r="I520" t="str">
            <v>S</v>
          </cell>
          <cell r="J520" t="str">
            <v>00003769</v>
          </cell>
          <cell r="K520">
            <v>45525</v>
          </cell>
          <cell r="L520" t="str">
            <v>TPFZ-R24J</v>
          </cell>
          <cell r="M520" t="str">
            <v>2611606 - Recife - PE</v>
          </cell>
          <cell r="N520">
            <v>100</v>
          </cell>
        </row>
        <row r="521">
          <cell r="C521" t="str">
            <v>HOSPITAL NOSSA SENHORA DAS GRAÇAS - ANTIGO ALFA - CG Nº 024/2022</v>
          </cell>
          <cell r="E521" t="str">
            <v>5.17 - Manutenção de Software, Certificação Digital e Microfilmagem</v>
          </cell>
          <cell r="F521" t="str">
            <v>45.384.884/0001-63</v>
          </cell>
          <cell r="G521" t="str">
            <v>WEBDOX DO BRASIL LTDA</v>
          </cell>
          <cell r="H521" t="str">
            <v>S</v>
          </cell>
          <cell r="I521" t="str">
            <v>S</v>
          </cell>
          <cell r="J521" t="str">
            <v>00001172</v>
          </cell>
          <cell r="K521">
            <v>45530</v>
          </cell>
          <cell r="L521" t="str">
            <v>GYVI-1Z2I</v>
          </cell>
          <cell r="M521" t="str">
            <v>3550308 - São Paulo - SP</v>
          </cell>
          <cell r="N521">
            <v>1440</v>
          </cell>
        </row>
        <row r="522">
          <cell r="C522" t="str">
            <v>HOSPITAL NOSSA SENHORA DAS GRAÇAS - ANTIGO ALFA - CG Nº 024/2022</v>
          </cell>
          <cell r="E522" t="str">
            <v>5.99 - Outros Serviços de Terceiros Pessoa Jurídica</v>
          </cell>
          <cell r="F522" t="str">
            <v>06.317.907/0001-65</v>
          </cell>
          <cell r="G522" t="str">
            <v>RUI JORGE DE A. PIRES - ME</v>
          </cell>
          <cell r="H522" t="str">
            <v>S</v>
          </cell>
          <cell r="I522" t="str">
            <v>S</v>
          </cell>
          <cell r="J522" t="str">
            <v>00009741</v>
          </cell>
          <cell r="K522">
            <v>45538</v>
          </cell>
          <cell r="L522" t="str">
            <v>JUJV-38NK</v>
          </cell>
          <cell r="M522" t="str">
            <v>2611606 - Recife - PE</v>
          </cell>
          <cell r="N522">
            <v>3000</v>
          </cell>
        </row>
        <row r="523">
          <cell r="C523" t="str">
            <v>HOSPITAL NOSSA SENHORA DAS GRAÇAS - ANTIGO ALFA - CG Nº 024/2022</v>
          </cell>
          <cell r="E523" t="str">
            <v>5.3 - Locação de Máquinas e Equipamentos</v>
          </cell>
          <cell r="F523" t="str">
            <v>40.938.508/0001-50</v>
          </cell>
          <cell r="G523" t="str">
            <v>MAQ-LAREM MAQUINAS MOVEIS E EQUIPAMENTOS</v>
          </cell>
          <cell r="H523" t="str">
            <v>S</v>
          </cell>
          <cell r="I523" t="str">
            <v>S</v>
          </cell>
          <cell r="J523" t="str">
            <v>Z27768</v>
          </cell>
          <cell r="K523">
            <v>45532</v>
          </cell>
          <cell r="M523" t="str">
            <v>2507507 - João Pessoa - PB</v>
          </cell>
          <cell r="N523">
            <v>13850</v>
          </cell>
        </row>
        <row r="524">
          <cell r="C524" t="str">
            <v>HOSPITAL NOSSA SENHORA DAS GRAÇAS - ANTIGO ALFA - CG Nº 024/2022</v>
          </cell>
          <cell r="E524" t="str">
            <v>5.1 - Locação de Equipamentos Médicos-Hospitalares</v>
          </cell>
          <cell r="F524" t="str">
            <v>43.559.107/0001-87</v>
          </cell>
          <cell r="G524" t="str">
            <v>SARAH LIMA GUSMAO NERES - EPP</v>
          </cell>
          <cell r="H524" t="str">
            <v>S</v>
          </cell>
          <cell r="I524" t="str">
            <v>S</v>
          </cell>
          <cell r="J524" t="str">
            <v>01977</v>
          </cell>
          <cell r="K524">
            <v>45537</v>
          </cell>
          <cell r="M524" t="str">
            <v>2611606 - Recife - PE</v>
          </cell>
          <cell r="N524">
            <v>11250.9</v>
          </cell>
        </row>
        <row r="525">
          <cell r="C525" t="str">
            <v>HOSPITAL NOSSA SENHORA DAS GRAÇAS - ANTIGO ALFA - CG Nº 024/2022</v>
          </cell>
          <cell r="E525" t="str">
            <v>5.3 - Locação de Máquinas e Equipamentos</v>
          </cell>
          <cell r="F525" t="str">
            <v>44.283.333/0005-74</v>
          </cell>
          <cell r="G525" t="str">
            <v>SCM PARTICIPACOES S.A.</v>
          </cell>
          <cell r="H525" t="str">
            <v>S</v>
          </cell>
          <cell r="I525" t="str">
            <v>S</v>
          </cell>
          <cell r="J525">
            <v>29099</v>
          </cell>
          <cell r="K525">
            <v>45513</v>
          </cell>
          <cell r="M525" t="str">
            <v>2611606 - Recife - PE</v>
          </cell>
          <cell r="N525">
            <v>68150</v>
          </cell>
        </row>
        <row r="526">
          <cell r="C526" t="str">
            <v>HOSPITAL NOSSA SENHORA DAS GRAÇAS - ANTIGO ALFA - CG Nº 024/2022</v>
          </cell>
          <cell r="E526" t="str">
            <v>5.3 - Locação de Máquinas e Equipamentos</v>
          </cell>
          <cell r="F526" t="str">
            <v>10.279.299/0001-19</v>
          </cell>
          <cell r="G526" t="str">
            <v>RGRAPH LOC. COM. E SERV. LTDA</v>
          </cell>
          <cell r="H526" t="str">
            <v>S</v>
          </cell>
          <cell r="I526" t="str">
            <v>S</v>
          </cell>
          <cell r="J526" t="str">
            <v>08212</v>
          </cell>
          <cell r="K526">
            <v>45539</v>
          </cell>
          <cell r="M526" t="str">
            <v>2611606 - Recife - PE</v>
          </cell>
          <cell r="N526">
            <v>780</v>
          </cell>
        </row>
        <row r="527">
          <cell r="C527" t="str">
            <v>HOSPITAL NOSSA SENHORA DAS GRAÇAS - ANTIGO ALFA - CG Nº 024/2022</v>
          </cell>
          <cell r="E527" t="str">
            <v>5.17 - Manutenção de Software, Certificação Digital e Microfilmagem</v>
          </cell>
          <cell r="F527" t="str">
            <v>23.209.298/0001-40</v>
          </cell>
          <cell r="G527" t="str">
            <v>GOHEALTH PRODUTOS DIGITAIS LTDA</v>
          </cell>
          <cell r="H527" t="str">
            <v>S</v>
          </cell>
          <cell r="I527" t="str">
            <v>S</v>
          </cell>
          <cell r="J527" t="str">
            <v>00000067</v>
          </cell>
          <cell r="K527">
            <v>45540</v>
          </cell>
          <cell r="L527" t="str">
            <v>PMEF-6AFP</v>
          </cell>
          <cell r="M527" t="str">
            <v>3550308 - São Paulo - SP</v>
          </cell>
          <cell r="N527">
            <v>920.52</v>
          </cell>
        </row>
        <row r="528">
          <cell r="C528" t="str">
            <v>HOSPITAL NOSSA SENHORA DAS GRAÇAS - ANTIGO ALFA - CG Nº 024/2022</v>
          </cell>
          <cell r="E528" t="str">
            <v>5.17 - Manutenção de Software, Certificação Digital e Microfilmagem</v>
          </cell>
          <cell r="F528" t="str">
            <v>03.124.977/0001-09</v>
          </cell>
          <cell r="G528" t="str">
            <v>MV SISTEMAS DE MEDICINA DIAGNOSTICA LTDA</v>
          </cell>
          <cell r="H528" t="str">
            <v>S</v>
          </cell>
          <cell r="I528" t="str">
            <v>S</v>
          </cell>
          <cell r="J528" t="str">
            <v>00003364</v>
          </cell>
          <cell r="K528">
            <v>45512</v>
          </cell>
          <cell r="L528" t="str">
            <v>G8VQ-C4YC</v>
          </cell>
          <cell r="M528" t="str">
            <v>3305802 - Teresópolis - RJ</v>
          </cell>
          <cell r="N528">
            <v>3018</v>
          </cell>
        </row>
        <row r="529">
          <cell r="C529" t="str">
            <v>HOSPITAL NOSSA SENHORA DAS GRAÇAS - ANTIGO ALFA - CG Nº 024/2022</v>
          </cell>
          <cell r="E529" t="str">
            <v>5.5 - Reparo e Manutenção de Máquinas e Equipamentos</v>
          </cell>
          <cell r="F529" t="str">
            <v>15.651.204/0001-60</v>
          </cell>
          <cell r="G529" t="str">
            <v>ROGERIO ARAUJO DE LIMA</v>
          </cell>
          <cell r="H529" t="str">
            <v>S</v>
          </cell>
          <cell r="I529" t="str">
            <v>S</v>
          </cell>
          <cell r="J529">
            <v>134</v>
          </cell>
          <cell r="K529">
            <v>45544</v>
          </cell>
          <cell r="M529" t="str">
            <v>2607901 - Jaboatão dos Guararapes - PE</v>
          </cell>
          <cell r="N529">
            <v>760</v>
          </cell>
        </row>
        <row r="530">
          <cell r="C530" t="str">
            <v>HOSPITAL NOSSA SENHORA DAS GRAÇAS - ANTIGO ALFA - CG Nº 024/2022</v>
          </cell>
          <cell r="E530" t="str">
            <v>5.17 - Manutenção de Software, Certificação Digital e Microfilmagem</v>
          </cell>
          <cell r="F530" t="str">
            <v>92.306.257/0007-80</v>
          </cell>
          <cell r="G530" t="str">
            <v>MV INFORMATICA NORDESTE LTDA</v>
          </cell>
          <cell r="H530" t="str">
            <v>S</v>
          </cell>
          <cell r="I530" t="str">
            <v>S</v>
          </cell>
          <cell r="J530" t="str">
            <v>00078161</v>
          </cell>
          <cell r="K530">
            <v>45541</v>
          </cell>
          <cell r="L530" t="str">
            <v>S8YR-MEZT</v>
          </cell>
          <cell r="M530" t="str">
            <v>2611606 - Recife - PE</v>
          </cell>
          <cell r="N530">
            <v>49003.85</v>
          </cell>
        </row>
        <row r="531">
          <cell r="C531" t="str">
            <v>HOSPITAL NOSSA SENHORA DAS GRAÇAS - ANTIGO ALFA - CG Nº 024/2022</v>
          </cell>
          <cell r="E531" t="str">
            <v>5.17 - Manutenção de Software, Certificação Digital e Microfilmagem</v>
          </cell>
          <cell r="F531" t="str">
            <v>05.020.356/0001-00</v>
          </cell>
          <cell r="G531" t="str">
            <v>BID COMERCIO E SERVICOS EM TECNOLOGIA DA INFORMACAO LTDA</v>
          </cell>
          <cell r="H531" t="str">
            <v>S</v>
          </cell>
          <cell r="I531" t="str">
            <v>S</v>
          </cell>
          <cell r="J531" t="str">
            <v>00007127</v>
          </cell>
          <cell r="K531">
            <v>45537</v>
          </cell>
          <cell r="L531" t="str">
            <v>8F6T-Y2YI</v>
          </cell>
          <cell r="M531" t="str">
            <v>2611606 - Recife - PE</v>
          </cell>
          <cell r="N531">
            <v>1644.29</v>
          </cell>
        </row>
        <row r="532">
          <cell r="C532" t="str">
            <v>HOSPITAL NOSSA SENHORA DAS GRAÇAS - ANTIGO ALFA - CG Nº 024/2022</v>
          </cell>
          <cell r="E532" t="str">
            <v>5.17 - Manutenção de Software, Certificação Digital e Microfilmagem</v>
          </cell>
          <cell r="F532" t="str">
            <v>08.399.167/0001-89</v>
          </cell>
          <cell r="G532" t="str">
            <v>ICTS GLOBAL DO BRASIL LTDA</v>
          </cell>
          <cell r="H532" t="str">
            <v>S</v>
          </cell>
          <cell r="I532" t="str">
            <v>S</v>
          </cell>
          <cell r="J532" t="str">
            <v>061876</v>
          </cell>
          <cell r="K532">
            <v>45541</v>
          </cell>
          <cell r="L532" t="str">
            <v>317U-3937.4152.6164399-W</v>
          </cell>
          <cell r="M532" t="str">
            <v>3505708 - Barueri - SP</v>
          </cell>
          <cell r="N532">
            <v>594.58000000000004</v>
          </cell>
        </row>
        <row r="533">
          <cell r="C533" t="str">
            <v>HOSPITAL NOSSA SENHORA DAS GRAÇAS - ANTIGO ALFA - CG Nº 024/2022</v>
          </cell>
          <cell r="E533" t="str">
            <v>5.17 - Manutenção de Software, Certificação Digital e Microfilmagem</v>
          </cell>
          <cell r="F533" t="str">
            <v>23.064.331/0001-90</v>
          </cell>
          <cell r="G533" t="str">
            <v>FLOWTI TECNOLOGIA LTDA</v>
          </cell>
          <cell r="H533" t="str">
            <v>S</v>
          </cell>
          <cell r="I533" t="str">
            <v>S</v>
          </cell>
          <cell r="J533">
            <v>3102</v>
          </cell>
          <cell r="K533">
            <v>45538</v>
          </cell>
          <cell r="M533" t="str">
            <v>4202909 - Brusque - SC</v>
          </cell>
          <cell r="N533">
            <v>11998.33</v>
          </cell>
        </row>
        <row r="534">
          <cell r="C534" t="str">
            <v>HOSPITAL NOSSA SENHORA DAS GRAÇAS - ANTIGO ALFA - CG Nº 024/2022</v>
          </cell>
          <cell r="E534" t="str">
            <v>5.3 - Locação de Máquinas e Equipamentos</v>
          </cell>
          <cell r="F534" t="str">
            <v>24.801.362/0001-40</v>
          </cell>
          <cell r="G534" t="str">
            <v>AMD TECNOLOGIA DA INFORMACAO E SISTEMAS</v>
          </cell>
          <cell r="H534" t="str">
            <v>S</v>
          </cell>
          <cell r="I534" t="str">
            <v>S</v>
          </cell>
          <cell r="J534">
            <v>1050</v>
          </cell>
          <cell r="K534">
            <v>45537</v>
          </cell>
          <cell r="M534" t="str">
            <v>2611606 - Recife - PE</v>
          </cell>
          <cell r="N534">
            <v>1095</v>
          </cell>
        </row>
        <row r="535">
          <cell r="C535" t="str">
            <v>HOSPITAL NOSSA SENHORA DAS GRAÇAS - ANTIGO ALFA - CG Nº 024/2022</v>
          </cell>
          <cell r="E535" t="str">
            <v>5.3 - Locação de Máquinas e Equipamentos</v>
          </cell>
          <cell r="F535" t="str">
            <v>24.801.362/0001-40</v>
          </cell>
          <cell r="G535" t="str">
            <v>AMD TECNOLOGIA DA INFORMACAO E SISTEMAS</v>
          </cell>
          <cell r="H535" t="str">
            <v>S</v>
          </cell>
          <cell r="I535" t="str">
            <v>S</v>
          </cell>
          <cell r="J535">
            <v>1024</v>
          </cell>
          <cell r="K535">
            <v>45537</v>
          </cell>
          <cell r="M535" t="str">
            <v>2611606 - Recife - PE</v>
          </cell>
          <cell r="N535">
            <v>4980</v>
          </cell>
        </row>
        <row r="536">
          <cell r="C536" t="str">
            <v>HOSPITAL NOSSA SENHORA DAS GRAÇAS - ANTIGO ALFA - CG Nº 024/2022</v>
          </cell>
          <cell r="E536" t="str">
            <v>5.2 - Serviços Técnicos Profissionais</v>
          </cell>
          <cell r="F536" t="str">
            <v>08.204.365/0001-40</v>
          </cell>
          <cell r="G536" t="str">
            <v>META - MEDICINA ESPECIALIZADA DO TRABALHO</v>
          </cell>
          <cell r="H536" t="str">
            <v>S</v>
          </cell>
          <cell r="I536" t="str">
            <v>S</v>
          </cell>
          <cell r="J536" t="str">
            <v>00020800</v>
          </cell>
          <cell r="K536">
            <v>45544</v>
          </cell>
          <cell r="L536" t="str">
            <v>CKGG-BLA2</v>
          </cell>
          <cell r="M536" t="str">
            <v>2611606 - Recife - PE</v>
          </cell>
          <cell r="N536">
            <v>2800</v>
          </cell>
        </row>
        <row r="537">
          <cell r="C537" t="str">
            <v>HOSPITAL NOSSA SENHORA DAS GRAÇAS - ANTIGO ALFA - CG Nº 024/2022</v>
          </cell>
          <cell r="E537" t="str">
            <v>5.9 - Telefonia Móvel</v>
          </cell>
          <cell r="F537" t="str">
            <v>02.558.157/0008-39</v>
          </cell>
          <cell r="G537" t="str">
            <v>TELEFONICA BRASIL S.A. (VIVO)</v>
          </cell>
          <cell r="H537" t="str">
            <v>S</v>
          </cell>
          <cell r="I537" t="str">
            <v>S</v>
          </cell>
          <cell r="J537">
            <v>7132515</v>
          </cell>
          <cell r="K537">
            <v>45547</v>
          </cell>
          <cell r="M537" t="str">
            <v>2611606 - Recife - PE</v>
          </cell>
          <cell r="N537">
            <v>953.99</v>
          </cell>
        </row>
        <row r="538">
          <cell r="C538" t="str">
            <v>HOSPITAL NOSSA SENHORA DAS GRAÇAS - ANTIGO ALFA - CG Nº 024/2022</v>
          </cell>
          <cell r="E538" t="str">
            <v>5.16 - Serviços Médico-Hospitalares, Odotonlogia e Laboratoriais</v>
          </cell>
          <cell r="F538" t="str">
            <v>20.781.808/0001-60</v>
          </cell>
          <cell r="G538" t="str">
            <v>INTENSIVA GESTAO HOSPITALAR E SERVICOS EM SAUDE LTDA</v>
          </cell>
          <cell r="H538" t="str">
            <v>S</v>
          </cell>
          <cell r="I538" t="str">
            <v>S</v>
          </cell>
          <cell r="J538" t="str">
            <v>00000362</v>
          </cell>
          <cell r="K538">
            <v>45546</v>
          </cell>
          <cell r="L538" t="str">
            <v>g1gj-iyb3</v>
          </cell>
          <cell r="M538" t="str">
            <v>2611606 - Recife - PE</v>
          </cell>
          <cell r="N538">
            <v>25516.85</v>
          </cell>
        </row>
        <row r="539">
          <cell r="C539" t="str">
            <v>HOSPITAL NOSSA SENHORA DAS GRAÇAS - ANTIGO ALFA - CG Nº 024/2022</v>
          </cell>
          <cell r="E539" t="str">
            <v>5.16 - Serviços Médico-Hospitalares, Odotonlogia e Laboratoriais</v>
          </cell>
          <cell r="F539" t="str">
            <v>47.877.068/0001-17</v>
          </cell>
          <cell r="G539" t="str">
            <v>TM SERVICOS MEDICOS LTDA</v>
          </cell>
          <cell r="H539" t="str">
            <v>S</v>
          </cell>
          <cell r="I539" t="str">
            <v>S</v>
          </cell>
          <cell r="J539" t="str">
            <v>00000086</v>
          </cell>
          <cell r="K539">
            <v>45545</v>
          </cell>
          <cell r="L539" t="str">
            <v>PMJX-NA4R</v>
          </cell>
          <cell r="M539" t="str">
            <v>2611606 - Recife - PE</v>
          </cell>
          <cell r="N539">
            <v>21734.18</v>
          </cell>
        </row>
        <row r="540">
          <cell r="C540" t="str">
            <v>HOSPITAL NOSSA SENHORA DAS GRAÇAS - ANTIGO ALFA - CG Nº 024/2022</v>
          </cell>
          <cell r="E540" t="str">
            <v>5.16 - Serviços Médico-Hospitalares, Odotonlogia e Laboratoriais</v>
          </cell>
          <cell r="F540" t="str">
            <v>47.565.754/0001-52</v>
          </cell>
          <cell r="G540" t="str">
            <v>A4 SAUDE LTDA</v>
          </cell>
          <cell r="H540" t="str">
            <v>S</v>
          </cell>
          <cell r="I540" t="str">
            <v>S</v>
          </cell>
          <cell r="J540" t="str">
            <v>00000073</v>
          </cell>
          <cell r="K540">
            <v>45541</v>
          </cell>
          <cell r="L540" t="str">
            <v>IX9Z-RZXT</v>
          </cell>
          <cell r="M540" t="str">
            <v>2611606 - Recife - PE</v>
          </cell>
          <cell r="N540">
            <v>38528.21</v>
          </cell>
        </row>
        <row r="541">
          <cell r="C541" t="str">
            <v>HOSPITAL NOSSA SENHORA DAS GRAÇAS - ANTIGO ALFA - CG Nº 024/2022</v>
          </cell>
          <cell r="E541" t="str">
            <v>5.16 - Serviços Médico-Hospitalares, Odotonlogia e Laboratoriais</v>
          </cell>
          <cell r="F541" t="str">
            <v>24.790.992/0001-66</v>
          </cell>
          <cell r="G541" t="str">
            <v>REZENDE SERVICOS MEDICOS LTDA ME</v>
          </cell>
          <cell r="H541" t="str">
            <v>S</v>
          </cell>
          <cell r="I541" t="str">
            <v>S</v>
          </cell>
          <cell r="J541" t="str">
            <v>00000079</v>
          </cell>
          <cell r="K541">
            <v>45541</v>
          </cell>
          <cell r="L541" t="str">
            <v>PNAR-8TJZ</v>
          </cell>
          <cell r="M541" t="str">
            <v>2611606 - Recife - PE</v>
          </cell>
          <cell r="N541">
            <v>4808.8500000000004</v>
          </cell>
        </row>
        <row r="542">
          <cell r="C542" t="str">
            <v>HOSPITAL NOSSA SENHORA DAS GRAÇAS - ANTIGO ALFA - CG Nº 024/2022</v>
          </cell>
          <cell r="E542" t="str">
            <v>5.16 - Serviços Médico-Hospitalares, Odotonlogia e Laboratoriais</v>
          </cell>
          <cell r="F542" t="str">
            <v>31.256.735/0001-04</v>
          </cell>
          <cell r="G542" t="str">
            <v>ALVES E ARAUJO ATIVIDADE MEDICA LTDA</v>
          </cell>
          <cell r="H542" t="str">
            <v>S</v>
          </cell>
          <cell r="I542" t="str">
            <v>S</v>
          </cell>
          <cell r="J542" t="str">
            <v>00000194</v>
          </cell>
          <cell r="K542">
            <v>45544</v>
          </cell>
          <cell r="L542" t="str">
            <v>RDUJ-DLG1</v>
          </cell>
          <cell r="M542" t="str">
            <v>2611606 - Recife - PE</v>
          </cell>
          <cell r="N542">
            <v>20831.52</v>
          </cell>
        </row>
        <row r="543">
          <cell r="C543" t="str">
            <v>HOSPITAL NOSSA SENHORA DAS GRAÇAS - ANTIGO ALFA - CG Nº 024/2022</v>
          </cell>
          <cell r="E543" t="str">
            <v>5.16 - Serviços Médico-Hospitalares, Odotonlogia e Laboratoriais</v>
          </cell>
          <cell r="F543" t="str">
            <v>36.395.498/0001-86</v>
          </cell>
          <cell r="G543" t="str">
            <v>DAEDALUS CURSOS PROFISSIONAIS E SERVICOS MEDICOS LTDA</v>
          </cell>
          <cell r="H543" t="str">
            <v>S</v>
          </cell>
          <cell r="I543" t="str">
            <v>S</v>
          </cell>
          <cell r="J543" t="str">
            <v>00001052</v>
          </cell>
          <cell r="K543">
            <v>45544</v>
          </cell>
          <cell r="L543" t="str">
            <v>B9BR-JG3J</v>
          </cell>
          <cell r="M543" t="str">
            <v>2611606 - Recife - PE</v>
          </cell>
          <cell r="N543">
            <v>32887.24</v>
          </cell>
        </row>
        <row r="544">
          <cell r="C544" t="str">
            <v>HOSPITAL NOSSA SENHORA DAS GRAÇAS - ANTIGO ALFA - CG Nº 024/2022</v>
          </cell>
          <cell r="E544" t="str">
            <v>5.16 - Serviços Médico-Hospitalares, Odotonlogia e Laboratoriais</v>
          </cell>
          <cell r="F544" t="str">
            <v>37.573.362/0001-81</v>
          </cell>
          <cell r="G544" t="str">
            <v>HEALTH CLINIC SERVICOS MEDICOS LTDA</v>
          </cell>
          <cell r="H544" t="str">
            <v>S</v>
          </cell>
          <cell r="I544" t="str">
            <v>S</v>
          </cell>
          <cell r="J544" t="str">
            <v>000000466</v>
          </cell>
          <cell r="K544">
            <v>45545</v>
          </cell>
          <cell r="L544" t="str">
            <v>KHEE89925</v>
          </cell>
          <cell r="M544" t="str">
            <v>2609600 - Olinda - PE</v>
          </cell>
          <cell r="N544">
            <v>20770.759999999998</v>
          </cell>
        </row>
        <row r="545">
          <cell r="C545" t="str">
            <v>HOSPITAL NOSSA SENHORA DAS GRAÇAS - ANTIGO ALFA - CG Nº 024/2022</v>
          </cell>
          <cell r="E545" t="str">
            <v>5.16 - Serviços Médico-Hospitalares, Odotonlogia e Laboratoriais</v>
          </cell>
          <cell r="F545" t="str">
            <v>34.293.461/0001-11</v>
          </cell>
          <cell r="G545" t="str">
            <v>TOP MAISMED SERVICOS MEDICOS LTDA</v>
          </cell>
          <cell r="H545" t="str">
            <v>S</v>
          </cell>
          <cell r="I545" t="str">
            <v>S</v>
          </cell>
          <cell r="J545" t="str">
            <v>00000379</v>
          </cell>
          <cell r="K545">
            <v>45544</v>
          </cell>
          <cell r="L545" t="str">
            <v>UWHG-J7TV</v>
          </cell>
          <cell r="M545" t="str">
            <v>2611606 - Recife - PE</v>
          </cell>
          <cell r="N545">
            <v>16980.52</v>
          </cell>
        </row>
        <row r="546">
          <cell r="C546" t="str">
            <v>HOSPITAL NOSSA SENHORA DAS GRAÇAS - ANTIGO ALFA - CG Nº 024/2022</v>
          </cell>
          <cell r="E546" t="str">
            <v>5.16 - Serviços Médico-Hospitalares, Odotonlogia e Laboratoriais</v>
          </cell>
          <cell r="F546" t="str">
            <v>41.162.811/0001-76</v>
          </cell>
          <cell r="G546" t="str">
            <v>CLINICA LUBAMBO SERVICOS MEDICOS LTDA</v>
          </cell>
          <cell r="H546" t="str">
            <v>S</v>
          </cell>
          <cell r="I546" t="str">
            <v>S</v>
          </cell>
          <cell r="J546" t="str">
            <v>00000289</v>
          </cell>
          <cell r="K546">
            <v>45543</v>
          </cell>
          <cell r="L546" t="str">
            <v>5UHF-HRUB</v>
          </cell>
          <cell r="M546" t="str">
            <v>2611606 - Recife - PE</v>
          </cell>
          <cell r="N546">
            <v>11153.06</v>
          </cell>
        </row>
        <row r="547">
          <cell r="C547" t="str">
            <v>HOSPITAL NOSSA SENHORA DAS GRAÇAS - ANTIGO ALFA - CG Nº 024/2022</v>
          </cell>
          <cell r="E547" t="str">
            <v>5.1 - Locação de Equipamentos Médicos-Hospitalares</v>
          </cell>
          <cell r="F547" t="str">
            <v>06.069.729/0001-09</v>
          </cell>
          <cell r="G547" t="str">
            <v>MEDICA COMERCIO REPRESENTACAO E IMPORTACAO LTDA</v>
          </cell>
          <cell r="H547" t="str">
            <v>S</v>
          </cell>
          <cell r="I547" t="str">
            <v>S</v>
          </cell>
          <cell r="J547">
            <v>3994</v>
          </cell>
          <cell r="K547">
            <v>45523</v>
          </cell>
          <cell r="M547" t="str">
            <v>2611606 - Recife - PE</v>
          </cell>
          <cell r="N547">
            <v>7858.4</v>
          </cell>
        </row>
        <row r="548">
          <cell r="C548" t="str">
            <v>HOSPITAL NOSSA SENHORA DAS GRAÇAS - ANTIGO ALFA - CG Nº 024/2022</v>
          </cell>
          <cell r="E548" t="str">
            <v>5.1 - Locação de Equipamentos Médicos-Hospitalares</v>
          </cell>
          <cell r="F548" t="str">
            <v>09.395.586/0001-05</v>
          </cell>
          <cell r="G548" t="str">
            <v>SEC IMAGE SERVICOS E COMERCIO LTDA</v>
          </cell>
          <cell r="H548" t="str">
            <v>S</v>
          </cell>
          <cell r="I548" t="str">
            <v>S</v>
          </cell>
          <cell r="J548" t="str">
            <v>000000717</v>
          </cell>
          <cell r="K548">
            <v>45537</v>
          </cell>
          <cell r="L548" t="str">
            <v>CITR07938</v>
          </cell>
          <cell r="M548" t="str">
            <v>2610707 - Paulista - PE</v>
          </cell>
          <cell r="N548">
            <v>6000</v>
          </cell>
        </row>
        <row r="549">
          <cell r="C549" t="str">
            <v>HOSPITAL NOSSA SENHORA DAS GRAÇAS - ANTIGO ALFA - CG Nº 024/2022</v>
          </cell>
          <cell r="E549" t="str">
            <v>5.5 - Reparo e Manutenção de Máquinas e Equipamentos</v>
          </cell>
          <cell r="F549" t="str">
            <v>07.146.768/0001-17</v>
          </cell>
          <cell r="G549" t="str">
            <v>SERV IMAGEM NORDESTE ASSISTENCIA</v>
          </cell>
          <cell r="H549" t="str">
            <v>S</v>
          </cell>
          <cell r="I549" t="str">
            <v>S</v>
          </cell>
          <cell r="J549" t="str">
            <v>000006219</v>
          </cell>
          <cell r="K549">
            <v>45527</v>
          </cell>
          <cell r="L549" t="str">
            <v>WQIO35756</v>
          </cell>
          <cell r="M549" t="str">
            <v>2607901 - Jaboatão dos Guararapes - PE</v>
          </cell>
          <cell r="N549">
            <v>15200</v>
          </cell>
        </row>
        <row r="550">
          <cell r="C550" t="str">
            <v>HOSPITAL NOSSA SENHORA DAS GRAÇAS - ANTIGO ALFA - CG Nº 024/2022</v>
          </cell>
          <cell r="E550" t="str">
            <v>5.99 - Outros Serviços de Terceiros Pessoa Jurídica</v>
          </cell>
          <cell r="F550" t="str">
            <v>37.078.195/0001-00</v>
          </cell>
          <cell r="G550" t="str">
            <v>ALFATERAPIA RENAL SERVICOS DE DIALISE E NEFROLOGIA LTDA</v>
          </cell>
          <cell r="H550" t="str">
            <v>S</v>
          </cell>
          <cell r="I550" t="str">
            <v>S</v>
          </cell>
          <cell r="J550" t="str">
            <v>00000107</v>
          </cell>
          <cell r="K550">
            <v>45538</v>
          </cell>
          <cell r="L550" t="str">
            <v>ITAZ-LJRY</v>
          </cell>
          <cell r="M550" t="str">
            <v>2611606 - Recife - PE</v>
          </cell>
          <cell r="N550">
            <v>14500</v>
          </cell>
        </row>
        <row r="551">
          <cell r="C551" t="str">
            <v>HOSPITAL NOSSA SENHORA DAS GRAÇAS - ANTIGO ALFA - CG Nº 024/2022</v>
          </cell>
          <cell r="E551" t="str">
            <v>5.99 - Outros Serviços de Terceiros Pessoa Jurídica</v>
          </cell>
          <cell r="F551" t="str">
            <v>70.226.840/0001-52</v>
          </cell>
          <cell r="G551" t="str">
            <v>DIAGNO DIAGNOSTICOS AVANCADOS POR IMAGEM LTDA</v>
          </cell>
          <cell r="H551" t="str">
            <v>S</v>
          </cell>
          <cell r="I551" t="str">
            <v>S</v>
          </cell>
          <cell r="J551" t="str">
            <v>00002674</v>
          </cell>
          <cell r="K551">
            <v>45546</v>
          </cell>
          <cell r="L551" t="str">
            <v>6KEL-EK1Z</v>
          </cell>
          <cell r="M551" t="str">
            <v>2611606 - Recife - PE</v>
          </cell>
          <cell r="N551">
            <v>43290</v>
          </cell>
        </row>
        <row r="552">
          <cell r="C552" t="str">
            <v>HOSPITAL NOSSA SENHORA DAS GRAÇAS - ANTIGO ALFA - CG Nº 024/2022</v>
          </cell>
          <cell r="E552" t="str">
            <v>5.99 - Outros Serviços de Terceiros Pessoa Jurídica</v>
          </cell>
          <cell r="F552" t="str">
            <v>37.078.195/0001-00</v>
          </cell>
          <cell r="G552" t="str">
            <v>ALFATERAPIA RENAL SERVICOS DE DIALISE E NEFROLOGIA LTDA</v>
          </cell>
          <cell r="H552" t="str">
            <v>S</v>
          </cell>
          <cell r="I552" t="str">
            <v>S</v>
          </cell>
          <cell r="J552" t="str">
            <v>00000108</v>
          </cell>
          <cell r="K552">
            <v>45548</v>
          </cell>
          <cell r="L552" t="str">
            <v>22QU-ZX9Y</v>
          </cell>
          <cell r="M552" t="str">
            <v>2611606 - Recife - PE</v>
          </cell>
          <cell r="N552">
            <v>142160</v>
          </cell>
        </row>
        <row r="553">
          <cell r="C553" t="str">
            <v>HOSPITAL NOSSA SENHORA DAS GRAÇAS - ANTIGO ALFA - CG Nº 024/2022</v>
          </cell>
          <cell r="E553" t="str">
            <v>5.99 - Outros Serviços de Terceiros Pessoa Jurídica</v>
          </cell>
          <cell r="F553" t="str">
            <v>11.735.586/0001-59</v>
          </cell>
          <cell r="G553" t="str">
            <v>FUNDACAO DE APOIO AO DESENVOLVIMENTO DA UNIVERSIDADE FE</v>
          </cell>
          <cell r="H553" t="str">
            <v>S</v>
          </cell>
          <cell r="I553" t="str">
            <v>S</v>
          </cell>
          <cell r="J553" t="str">
            <v>00078252</v>
          </cell>
          <cell r="K553">
            <v>45540</v>
          </cell>
          <cell r="L553" t="str">
            <v>9gg6-6tlv</v>
          </cell>
          <cell r="M553" t="str">
            <v>2611606 - Recife - PE</v>
          </cell>
          <cell r="N553">
            <v>1203</v>
          </cell>
        </row>
        <row r="554">
          <cell r="C554" t="str">
            <v>HOSPITAL NOSSA SENHORA DAS GRAÇAS - ANTIGO ALFA - CG Nº 024/2022</v>
          </cell>
          <cell r="E554" t="str">
            <v>5.16 - Serviços Médico-Hospitalares, Odotonlogia e Laboratoriais</v>
          </cell>
          <cell r="F554" t="str">
            <v>04.539.279/0001-37</v>
          </cell>
          <cell r="G554" t="str">
            <v>CIENTIFICALAB PRODUTOS LABORATORIAIS E SISTEMAS LTDA</v>
          </cell>
          <cell r="H554" t="str">
            <v>S</v>
          </cell>
          <cell r="I554" t="str">
            <v>S</v>
          </cell>
          <cell r="J554" t="str">
            <v>013702</v>
          </cell>
          <cell r="K554">
            <v>45540</v>
          </cell>
          <cell r="L554" t="str">
            <v>180S.9922.7431.5044799-Z</v>
          </cell>
          <cell r="M554" t="str">
            <v>3505708 - Barueri - SP</v>
          </cell>
          <cell r="N554">
            <v>146531.53</v>
          </cell>
        </row>
        <row r="555">
          <cell r="C555" t="str">
            <v>HOSPITAL NOSSA SENHORA DAS GRAÇAS - ANTIGO ALFA - CG Nº 024/2022</v>
          </cell>
          <cell r="E555" t="str">
            <v>5.99 - Outros Serviços de Terceiros Pessoa Jurídica</v>
          </cell>
          <cell r="F555" t="str">
            <v>12.332.754/0001-28</v>
          </cell>
          <cell r="G555" t="str">
            <v>PAULO WAGNER SAMPAIO DA SILVA (AQUA PAQUE)</v>
          </cell>
          <cell r="H555" t="str">
            <v>S</v>
          </cell>
          <cell r="I555" t="str">
            <v>S</v>
          </cell>
          <cell r="J555" t="str">
            <v>00002041</v>
          </cell>
          <cell r="K555">
            <v>45538</v>
          </cell>
          <cell r="L555" t="str">
            <v>ED1X-THYD</v>
          </cell>
          <cell r="M555" t="str">
            <v>2611606 - Recife - PE</v>
          </cell>
          <cell r="N555">
            <v>3690.75</v>
          </cell>
        </row>
        <row r="556">
          <cell r="C556" t="str">
            <v>HOSPITAL NOSSA SENHORA DAS GRAÇAS - ANTIGO ALFA - CG Nº 024/2022</v>
          </cell>
          <cell r="E556" t="str">
            <v>5.99 - Outros Serviços de Terceiros Pessoa Jurídica</v>
          </cell>
          <cell r="F556" t="str">
            <v>12.332.754/0001-28</v>
          </cell>
          <cell r="G556" t="str">
            <v>PAULO WAGNER SAMPAIO DA SILVA (AQUA PAQUE)</v>
          </cell>
          <cell r="H556" t="str">
            <v>S</v>
          </cell>
          <cell r="I556" t="str">
            <v>S</v>
          </cell>
          <cell r="J556" t="str">
            <v>00002040</v>
          </cell>
          <cell r="K556">
            <v>45538</v>
          </cell>
          <cell r="L556" t="str">
            <v>KS9M-QXGY</v>
          </cell>
          <cell r="M556" t="str">
            <v>2611606 - Recife - PE</v>
          </cell>
          <cell r="N556">
            <v>2190</v>
          </cell>
        </row>
        <row r="557">
          <cell r="C557" t="str">
            <v>HOSPITAL NOSSA SENHORA DAS GRAÇAS - ANTIGO ALFA - CG Nº 024/2022</v>
          </cell>
          <cell r="E557" t="str">
            <v>5.16 - Serviços Médico-Hospitalares, Odotonlogia e Laboratoriais</v>
          </cell>
          <cell r="F557" t="str">
            <v>24.392.243/0001-80</v>
          </cell>
          <cell r="G557" t="str">
            <v>SERVICO DE IMAGENS RADIOGRAFICAS DO RECIFE LTDA</v>
          </cell>
          <cell r="H557" t="str">
            <v>S</v>
          </cell>
          <cell r="I557" t="str">
            <v>S</v>
          </cell>
          <cell r="J557" t="str">
            <v>00030544</v>
          </cell>
          <cell r="K557">
            <v>45538</v>
          </cell>
          <cell r="L557" t="str">
            <v>4JLP-MLQB</v>
          </cell>
          <cell r="M557" t="str">
            <v>2611606 - Recife - PE</v>
          </cell>
          <cell r="N557">
            <v>5530</v>
          </cell>
        </row>
        <row r="558">
          <cell r="C558" t="str">
            <v>HOSPITAL NOSSA SENHORA DAS GRAÇAS - ANTIGO ALFA - CG Nº 024/2022</v>
          </cell>
          <cell r="E558" t="str">
            <v>5.16 - Serviços Médico-Hospitalares, Odotonlogia e Laboratoriais</v>
          </cell>
          <cell r="F558" t="str">
            <v>49.215.215/0001-19</v>
          </cell>
          <cell r="G558" t="str">
            <v>USH - UROLOGIA SERVICO HOSPITALAR LTDA</v>
          </cell>
          <cell r="H558" t="str">
            <v>S</v>
          </cell>
          <cell r="I558" t="str">
            <v>S</v>
          </cell>
          <cell r="J558" t="str">
            <v>00000137</v>
          </cell>
          <cell r="K558">
            <v>45552</v>
          </cell>
          <cell r="L558" t="str">
            <v>7EA4N-6GCM</v>
          </cell>
          <cell r="M558" t="str">
            <v>2611606 - Recife - PE</v>
          </cell>
          <cell r="N558">
            <v>130000</v>
          </cell>
        </row>
        <row r="559">
          <cell r="C559" t="str">
            <v>HOSPITAL NOSSA SENHORA DAS GRAÇAS - ANTIGO ALFA - CG Nº 024/2022</v>
          </cell>
          <cell r="E559" t="str">
            <v>5.8 - Locação de Veículos Automotores</v>
          </cell>
          <cell r="F559" t="str">
            <v>07.901.782/0002-60</v>
          </cell>
          <cell r="G559" t="str">
            <v>SAFETYMED ASSESSORIA MEDICA LTDA</v>
          </cell>
          <cell r="H559" t="str">
            <v>S</v>
          </cell>
          <cell r="I559" t="str">
            <v>S</v>
          </cell>
          <cell r="J559" t="str">
            <v>00008448</v>
          </cell>
          <cell r="K559">
            <v>45537</v>
          </cell>
          <cell r="L559" t="str">
            <v>UQVM-TXEA</v>
          </cell>
          <cell r="M559" t="str">
            <v>2611606 - Recife - PE</v>
          </cell>
          <cell r="N559">
            <v>56897.3</v>
          </cell>
        </row>
        <row r="560">
          <cell r="C560" t="str">
            <v>HOSPITAL NOSSA SENHORA DAS GRAÇAS - ANTIGO ALFA - CG Nº 024/2022</v>
          </cell>
          <cell r="E560" t="str">
            <v>5.16 - Serviços Médico-Hospitalares, Odotonlogia e Laboratoriais</v>
          </cell>
          <cell r="F560" t="str">
            <v>47.380.888/0001-07</v>
          </cell>
          <cell r="G560" t="str">
            <v>MTNY SERVICOS MEDICOS LTDA</v>
          </cell>
          <cell r="H560" t="str">
            <v>S</v>
          </cell>
          <cell r="I560" t="str">
            <v>S</v>
          </cell>
          <cell r="J560" t="str">
            <v>00000057</v>
          </cell>
          <cell r="K560">
            <v>45548</v>
          </cell>
          <cell r="L560" t="str">
            <v>YJQK-GUDP</v>
          </cell>
          <cell r="M560" t="str">
            <v>2611606 - Recife - PE</v>
          </cell>
          <cell r="N560">
            <v>52841.75</v>
          </cell>
        </row>
        <row r="561">
          <cell r="C561" t="str">
            <v>HOSPITAL NOSSA SENHORA DAS GRAÇAS - ANTIGO ALFA - CG Nº 024/2022</v>
          </cell>
          <cell r="E561" t="str">
            <v>5.16 - Serviços Médico-Hospitalares, Odotonlogia e Laboratoriais</v>
          </cell>
          <cell r="F561" t="str">
            <v>52.235.170/0001-59</v>
          </cell>
          <cell r="G561" t="str">
            <v>MRM SERVICOS MEDICOS LTDA</v>
          </cell>
          <cell r="H561" t="str">
            <v>S</v>
          </cell>
          <cell r="I561" t="str">
            <v>S</v>
          </cell>
          <cell r="J561" t="str">
            <v>00000006</v>
          </cell>
          <cell r="K561">
            <v>45541</v>
          </cell>
          <cell r="L561" t="str">
            <v>ZLWX-VWLN</v>
          </cell>
          <cell r="M561" t="str">
            <v>2611606 - Recife - PE</v>
          </cell>
          <cell r="N561">
            <v>11153.06</v>
          </cell>
        </row>
        <row r="562">
          <cell r="C562" t="str">
            <v>HOSPITAL NOSSA SENHORA DAS GRAÇAS - ANTIGO ALFA - CG Nº 024/2022</v>
          </cell>
          <cell r="E562" t="str">
            <v>5.16 - Serviços Médico-Hospitalares, Odotonlogia e Laboratoriais</v>
          </cell>
          <cell r="F562" t="str">
            <v>20.915.564/0001-61</v>
          </cell>
          <cell r="G562" t="str">
            <v>CM PATRIOTA LTDA</v>
          </cell>
          <cell r="H562" t="str">
            <v>S</v>
          </cell>
          <cell r="I562" t="str">
            <v>S</v>
          </cell>
          <cell r="J562" t="str">
            <v>000399</v>
          </cell>
          <cell r="K562">
            <v>45546</v>
          </cell>
          <cell r="L562" t="str">
            <v>240911110713384</v>
          </cell>
          <cell r="M562" t="str">
            <v>2604007 - Carpina - PE</v>
          </cell>
          <cell r="N562">
            <v>25451.86</v>
          </cell>
        </row>
        <row r="563">
          <cell r="C563" t="str">
            <v>HOSPITAL NOSSA SENHORA DAS GRAÇAS - ANTIGO ALFA - CG Nº 024/2022</v>
          </cell>
          <cell r="E563" t="str">
            <v>5.16 - Serviços Médico-Hospitalares, Odotonlogia e Laboratoriais</v>
          </cell>
          <cell r="F563" t="str">
            <v>42.650.867/0001-32</v>
          </cell>
          <cell r="G563" t="str">
            <v>GLOBAL SAUDE LTDA</v>
          </cell>
          <cell r="H563" t="str">
            <v>S</v>
          </cell>
          <cell r="I563" t="str">
            <v>S</v>
          </cell>
          <cell r="J563" t="str">
            <v>000000082</v>
          </cell>
          <cell r="K563">
            <v>45545</v>
          </cell>
          <cell r="L563" t="str">
            <v>bulx92806</v>
          </cell>
          <cell r="M563" t="str">
            <v>2609600 - Olinda - PE</v>
          </cell>
          <cell r="N563">
            <v>32727</v>
          </cell>
        </row>
        <row r="564">
          <cell r="C564" t="str">
            <v>HOSPITAL NOSSA SENHORA DAS GRAÇAS - ANTIGO ALFA - CG Nº 024/2022</v>
          </cell>
          <cell r="E564" t="str">
            <v>5.16 - Serviços Médico-Hospitalares, Odotonlogia e Laboratoriais</v>
          </cell>
          <cell r="F564" t="str">
            <v>48.025.021/0001-98</v>
          </cell>
          <cell r="G564" t="str">
            <v>RAILDGM SERVICOS MEDICOS LTDA</v>
          </cell>
          <cell r="H564" t="str">
            <v>S</v>
          </cell>
          <cell r="I564" t="str">
            <v>S</v>
          </cell>
          <cell r="J564" t="str">
            <v>00000106</v>
          </cell>
          <cell r="K564">
            <v>45552</v>
          </cell>
          <cell r="L564" t="str">
            <v>PWTU-AWYF</v>
          </cell>
          <cell r="M564" t="str">
            <v>2611606 - Recife - PE</v>
          </cell>
          <cell r="N564">
            <v>52020.25</v>
          </cell>
        </row>
        <row r="565">
          <cell r="C565" t="str">
            <v>HOSPITAL NOSSA SENHORA DAS GRAÇAS - ANTIGO ALFA - CG Nº 024/2022</v>
          </cell>
          <cell r="E565" t="str">
            <v>5.16 - Serviços Médico-Hospitalares, Odotonlogia e Laboratoriais</v>
          </cell>
          <cell r="F565" t="str">
            <v>52.758.311/0001-18</v>
          </cell>
          <cell r="G565" t="str">
            <v>INTEGRAMED SERVICOS DE SAUDE E GESTAO LTDA</v>
          </cell>
          <cell r="H565" t="str">
            <v>S</v>
          </cell>
          <cell r="I565" t="str">
            <v>S</v>
          </cell>
          <cell r="J565" t="str">
            <v>00000015</v>
          </cell>
          <cell r="K565">
            <v>45548</v>
          </cell>
          <cell r="L565" t="str">
            <v>STB9-34KP</v>
          </cell>
          <cell r="M565" t="str">
            <v>2611606 - Recife - PE</v>
          </cell>
          <cell r="N565">
            <v>45814.8</v>
          </cell>
        </row>
        <row r="566">
          <cell r="C566" t="str">
            <v>HOSPITAL NOSSA SENHORA DAS GRAÇAS - ANTIGO ALFA - CG Nº 024/2022</v>
          </cell>
          <cell r="E566" t="str">
            <v>5.16 - Serviços Médico-Hospitalares, Odotonlogia e Laboratoriais</v>
          </cell>
          <cell r="F566" t="str">
            <v>54.222.900/0001-02</v>
          </cell>
          <cell r="G566" t="str">
            <v>CIR TOR ALFA SERVICOS MEDICOS LTDA</v>
          </cell>
          <cell r="H566" t="str">
            <v>S</v>
          </cell>
          <cell r="I566" t="str">
            <v>S</v>
          </cell>
          <cell r="J566" t="str">
            <v>00000006</v>
          </cell>
          <cell r="K566">
            <v>45538</v>
          </cell>
          <cell r="L566" t="str">
            <v>VTZB-CERX</v>
          </cell>
          <cell r="M566" t="str">
            <v>2611606 - Recife - PE</v>
          </cell>
          <cell r="N566">
            <v>58000</v>
          </cell>
        </row>
        <row r="567">
          <cell r="C567" t="str">
            <v>HOSPITAL NOSSA SENHORA DAS GRAÇAS - ANTIGO ALFA - CG Nº 024/2022</v>
          </cell>
          <cell r="E567" t="str">
            <v>5.16 - Serviços Médico-Hospitalares, Odotonlogia e Laboratoriais</v>
          </cell>
          <cell r="F567" t="str">
            <v>47.338.913/0001-86</v>
          </cell>
          <cell r="G567" t="str">
            <v>DMP MEDICOS ASSOCIADOS E PARTICIPACOES LTDA</v>
          </cell>
          <cell r="H567" t="str">
            <v>S</v>
          </cell>
          <cell r="I567" t="str">
            <v>S</v>
          </cell>
          <cell r="J567" t="str">
            <v>000000114</v>
          </cell>
          <cell r="K567">
            <v>45551</v>
          </cell>
          <cell r="L567" t="str">
            <v>RXMW49551</v>
          </cell>
          <cell r="M567" t="str">
            <v>2610707 - Paulista - PE</v>
          </cell>
          <cell r="N567">
            <v>112200</v>
          </cell>
        </row>
        <row r="568">
          <cell r="C568" t="str">
            <v>HOSPITAL NOSSA SENHORA DAS GRAÇAS - ANTIGO ALFA - CG Nº 024/2022</v>
          </cell>
          <cell r="E568" t="str">
            <v>5.99 - Outros Serviços de Terceiros Pessoa Jurídica</v>
          </cell>
          <cell r="F568" t="str">
            <v>35.521.046/0001-30</v>
          </cell>
          <cell r="G568" t="str">
            <v>TGI - CONSULTORIA EM GESTAO EMPRESARIAL</v>
          </cell>
          <cell r="H568" t="str">
            <v>S</v>
          </cell>
          <cell r="I568" t="str">
            <v>S</v>
          </cell>
          <cell r="J568" t="str">
            <v>00025154</v>
          </cell>
          <cell r="K568">
            <v>45511</v>
          </cell>
          <cell r="L568" t="str">
            <v>CLBJ-PXQW</v>
          </cell>
          <cell r="M568" t="str">
            <v>2611606 - Recife - PE</v>
          </cell>
          <cell r="N568">
            <v>3600</v>
          </cell>
        </row>
        <row r="569">
          <cell r="C569" t="str">
            <v>HOSPITAL NOSSA SENHORA DAS GRAÇAS - ANTIGO ALFA - CG Nº 024/2022</v>
          </cell>
          <cell r="E569" t="str">
            <v>5.5 - Reparo e Manutenção de Máquinas e Equipamentos</v>
          </cell>
          <cell r="F569" t="str">
            <v>58.295.213/0023-83</v>
          </cell>
          <cell r="G569" t="str">
            <v>PHILIPS MEDICAL SYSTEMS LTDA</v>
          </cell>
          <cell r="H569" t="str">
            <v>S</v>
          </cell>
          <cell r="I569" t="str">
            <v>S</v>
          </cell>
          <cell r="J569" t="str">
            <v>00017066</v>
          </cell>
          <cell r="K569">
            <v>45506</v>
          </cell>
          <cell r="L569" t="str">
            <v>K2CB-I24X</v>
          </cell>
          <cell r="M569" t="str">
            <v>3125101 - Extrema - MG</v>
          </cell>
          <cell r="N569">
            <v>24590</v>
          </cell>
        </row>
        <row r="570">
          <cell r="C570" t="str">
            <v>HOSPITAL NOSSA SENHORA DAS GRAÇAS - ANTIGO ALFA - CG Nº 024/2022</v>
          </cell>
          <cell r="E570" t="str">
            <v>5.16 - Serviços Médico-Hospitalares, Odotonlogia e Laboratoriais</v>
          </cell>
          <cell r="F570" t="str">
            <v>52.298.245/0001-40</v>
          </cell>
          <cell r="G570" t="str">
            <v>THR SERVICOS MEDICOS LTDA</v>
          </cell>
          <cell r="H570" t="str">
            <v>S</v>
          </cell>
          <cell r="I570" t="str">
            <v>S</v>
          </cell>
          <cell r="J570" t="str">
            <v>00000030</v>
          </cell>
          <cell r="K570">
            <v>45553</v>
          </cell>
          <cell r="L570" t="str">
            <v>Y24J-FJCV</v>
          </cell>
          <cell r="M570" t="str">
            <v>2611606 - Recife - PE</v>
          </cell>
          <cell r="N570">
            <v>14021.77</v>
          </cell>
        </row>
        <row r="571">
          <cell r="C571" t="str">
            <v>HOSPITAL NOSSA SENHORA DAS GRAÇAS - ANTIGO ALFA - CG Nº 024/2022</v>
          </cell>
          <cell r="E571" t="str">
            <v>5.1 - Locação de Equipamentos Médicos-Hospitalares</v>
          </cell>
          <cell r="F571" t="str">
            <v>06.889.652/0001-05</v>
          </cell>
          <cell r="G571" t="str">
            <v>AURION EQUIPAMENTOS ELETRONICOS LTDA</v>
          </cell>
          <cell r="H571" t="str">
            <v>S</v>
          </cell>
          <cell r="I571" t="str">
            <v>S</v>
          </cell>
          <cell r="J571">
            <v>412</v>
          </cell>
          <cell r="K571">
            <v>45539</v>
          </cell>
          <cell r="M571" t="str">
            <v>3550308 - São Paulo - SP</v>
          </cell>
          <cell r="N571">
            <v>339.2</v>
          </cell>
        </row>
        <row r="572">
          <cell r="C572" t="str">
            <v>HOSPITAL NOSSA SENHORA DAS GRAÇAS - ANTIGO ALFA - CG Nº 024/2022</v>
          </cell>
          <cell r="E572" t="str">
            <v>5.16 - Serviços Médico-Hospitalares, Odotonlogia e Laboratoriais</v>
          </cell>
          <cell r="F572" t="str">
            <v>47.412.307/0001-63</v>
          </cell>
          <cell r="G572" t="str">
            <v>AGMPI SERVICOS MEDICOS LTDA</v>
          </cell>
          <cell r="H572" t="str">
            <v>S</v>
          </cell>
          <cell r="I572" t="str">
            <v>S</v>
          </cell>
          <cell r="J572" t="str">
            <v>00000031</v>
          </cell>
          <cell r="K572">
            <v>45553</v>
          </cell>
          <cell r="L572" t="str">
            <v>T3ER-V66L</v>
          </cell>
          <cell r="M572" t="str">
            <v>2611606 - Recife - PE</v>
          </cell>
          <cell r="N572">
            <v>44737.01</v>
          </cell>
        </row>
        <row r="573">
          <cell r="C573" t="str">
            <v>HOSPITAL NOSSA SENHORA DAS GRAÇAS - ANTIGO ALFA - CG Nº 024/2022</v>
          </cell>
          <cell r="E573" t="str">
            <v>5.16 - Serviços Médico-Hospitalares, Odotonlogia e Laboratoriais</v>
          </cell>
          <cell r="F573" t="str">
            <v>47.835.761/0001-27</v>
          </cell>
          <cell r="G573" t="str">
            <v>RBLFG SERVICOS MEDICOS LTDA</v>
          </cell>
          <cell r="H573" t="str">
            <v>S</v>
          </cell>
          <cell r="I573" t="str">
            <v>S</v>
          </cell>
          <cell r="J573" t="str">
            <v>00000053</v>
          </cell>
          <cell r="K573">
            <v>45548</v>
          </cell>
          <cell r="L573" t="str">
            <v>HHBZ-RGL6</v>
          </cell>
          <cell r="M573" t="str">
            <v>2611606 - Recife - PE</v>
          </cell>
          <cell r="N573">
            <v>32719.43</v>
          </cell>
        </row>
        <row r="574">
          <cell r="C574" t="str">
            <v>HOSPITAL NOSSA SENHORA DAS GRAÇAS - ANTIGO ALFA - CG Nº 024/2022</v>
          </cell>
          <cell r="E574" t="str">
            <v>5.16 - Serviços Médico-Hospitalares, Odotonlogia e Laboratoriais</v>
          </cell>
          <cell r="F574" t="str">
            <v>47.993.782/0001-70</v>
          </cell>
          <cell r="G574" t="str">
            <v>GDCR SERVICOS MEDICOS LTDA</v>
          </cell>
          <cell r="H574" t="str">
            <v>S</v>
          </cell>
          <cell r="I574" t="str">
            <v>S</v>
          </cell>
          <cell r="J574" t="str">
            <v>00000054</v>
          </cell>
          <cell r="K574">
            <v>45548</v>
          </cell>
          <cell r="L574" t="str">
            <v>NJVU-3AHI</v>
          </cell>
          <cell r="M574" t="str">
            <v>2611606 - Recife - PE</v>
          </cell>
          <cell r="N574">
            <v>30787.49</v>
          </cell>
        </row>
        <row r="575">
          <cell r="C575" t="str">
            <v>HOSPITAL NOSSA SENHORA DAS GRAÇAS - ANTIGO ALFA - CG Nº 024/2022</v>
          </cell>
          <cell r="E575" t="str">
            <v>5.16 - Serviços Médico-Hospitalares, Odotonlogia e Laboratoriais</v>
          </cell>
          <cell r="F575" t="str">
            <v>26.245.293/0001-60</v>
          </cell>
          <cell r="G575" t="str">
            <v>LS PERNAMBUCO ASSISTENCIA MEDICA LTDA</v>
          </cell>
          <cell r="H575" t="str">
            <v>S</v>
          </cell>
          <cell r="I575" t="str">
            <v>S</v>
          </cell>
          <cell r="J575" t="str">
            <v>00005022</v>
          </cell>
          <cell r="K575">
            <v>45548</v>
          </cell>
          <cell r="L575" t="str">
            <v>6ULU-AWEJ</v>
          </cell>
          <cell r="M575" t="str">
            <v>2611606 - Recife - PE</v>
          </cell>
          <cell r="N575">
            <v>212598.89</v>
          </cell>
        </row>
        <row r="576">
          <cell r="C576" t="str">
            <v>HOSPITAL NOSSA SENHORA DAS GRAÇAS - ANTIGO ALFA - CG Nº 024/2022</v>
          </cell>
          <cell r="E576" t="str">
            <v>5.16 - Serviços Médico-Hospitalares, Odotonlogia e Laboratoriais</v>
          </cell>
          <cell r="F576" t="str">
            <v>30.013.275/0001-20</v>
          </cell>
          <cell r="G576" t="str">
            <v>INFECTOVITA SERVICOS MEDICOS E HOSPITALARES LTDA</v>
          </cell>
          <cell r="H576" t="str">
            <v>S</v>
          </cell>
          <cell r="I576" t="str">
            <v>S</v>
          </cell>
          <cell r="J576" t="str">
            <v>00000400</v>
          </cell>
          <cell r="K576">
            <v>45537</v>
          </cell>
          <cell r="L576" t="str">
            <v>DFPY-MZJR</v>
          </cell>
          <cell r="M576" t="str">
            <v>2611606 - Recife - PE</v>
          </cell>
          <cell r="N576">
            <v>25000</v>
          </cell>
        </row>
        <row r="577">
          <cell r="C577" t="str">
            <v>HOSPITAL NOSSA SENHORA DAS GRAÇAS - ANTIGO ALFA - CG Nº 024/2022</v>
          </cell>
          <cell r="E577" t="str">
            <v>5.16 - Serviços Médico-Hospitalares, Odotonlogia e Laboratoriais</v>
          </cell>
          <cell r="F577" t="str">
            <v>29.794.817/0001-60</v>
          </cell>
          <cell r="G577" t="str">
            <v>RADINOVAR SERVICOS DE DIAGNOSTICOS LTDA</v>
          </cell>
          <cell r="H577" t="str">
            <v>S</v>
          </cell>
          <cell r="I577" t="str">
            <v>S</v>
          </cell>
          <cell r="J577">
            <v>661</v>
          </cell>
          <cell r="K577">
            <v>45545</v>
          </cell>
          <cell r="L577" t="str">
            <v>8NSG6NFFM</v>
          </cell>
          <cell r="M577" t="str">
            <v>2604106 - Caruaru - PE</v>
          </cell>
          <cell r="N577">
            <v>22306.12</v>
          </cell>
        </row>
        <row r="578">
          <cell r="C578" t="str">
            <v>HOSPITAL NOSSA SENHORA DAS GRAÇAS - ANTIGO ALFA - CG Nº 024/2022</v>
          </cell>
          <cell r="E578" t="str">
            <v>5.16 - Serviços Médico-Hospitalares, Odotonlogia e Laboratoriais</v>
          </cell>
          <cell r="F578" t="str">
            <v>39.725.375/0001-54</v>
          </cell>
          <cell r="G578" t="str">
            <v>BORGES E LOBO SERVICOS MEDICOS LTDA</v>
          </cell>
          <cell r="H578" t="str">
            <v>S</v>
          </cell>
          <cell r="I578" t="str">
            <v>S</v>
          </cell>
          <cell r="J578" t="str">
            <v>00000097</v>
          </cell>
          <cell r="K578">
            <v>45548</v>
          </cell>
          <cell r="L578" t="str">
            <v>859Z-RJWB</v>
          </cell>
          <cell r="M578" t="str">
            <v>2611606 - Recife - PE</v>
          </cell>
          <cell r="N578">
            <v>10682.91</v>
          </cell>
        </row>
        <row r="579">
          <cell r="C579" t="str">
            <v>HOSPITAL NOSSA SENHORA DAS GRAÇAS - ANTIGO ALFA - CG Nº 024/2022</v>
          </cell>
          <cell r="E579" t="str">
            <v>5.16 - Serviços Médico-Hospitalares, Odotonlogia e Laboratoriais</v>
          </cell>
          <cell r="F579" t="str">
            <v>38.823.495/0001-21</v>
          </cell>
          <cell r="G579" t="str">
            <v>CENTRALMED ATIVIDADES MEDICAS LTDA</v>
          </cell>
          <cell r="H579" t="str">
            <v>S</v>
          </cell>
          <cell r="I579" t="str">
            <v>S</v>
          </cell>
          <cell r="J579" t="str">
            <v>00001326</v>
          </cell>
          <cell r="K579">
            <v>45547</v>
          </cell>
          <cell r="L579" t="str">
            <v>8UV4-W32K</v>
          </cell>
          <cell r="M579" t="str">
            <v>2611606 - Recife - PE</v>
          </cell>
          <cell r="N579">
            <v>17900</v>
          </cell>
        </row>
        <row r="580">
          <cell r="C580" t="str">
            <v>HOSPITAL NOSSA SENHORA DAS GRAÇAS - ANTIGO ALFA - CG Nº 024/2022</v>
          </cell>
          <cell r="E580" t="str">
            <v>5.1 - Locação de Equipamentos Médicos-Hospitalares</v>
          </cell>
          <cell r="F580" t="str">
            <v>10.444.624/0001-51</v>
          </cell>
          <cell r="G580" t="str">
            <v>SISNAC PRODUTOS PARA SAUDE LTDA</v>
          </cell>
          <cell r="H580" t="str">
            <v>S</v>
          </cell>
          <cell r="I580" t="str">
            <v>S</v>
          </cell>
          <cell r="J580">
            <v>4491</v>
          </cell>
          <cell r="K580">
            <v>45538</v>
          </cell>
          <cell r="M580" t="str">
            <v>3550308 - São Paulo - SP</v>
          </cell>
          <cell r="N580">
            <v>8687</v>
          </cell>
        </row>
        <row r="581">
          <cell r="E581" t="str">
            <v/>
          </cell>
        </row>
        <row r="582">
          <cell r="C582" t="str">
            <v>HOSPITAL NOSSA SENHORA DAS GRAÇAS - ANTIGO ALFA - CG Nº 024/2022</v>
          </cell>
          <cell r="E582" t="str">
            <v>5.17 - Manutenção de Software, Certificação Digital e Microfilmagem</v>
          </cell>
          <cell r="F582" t="str">
            <v>05.620.302/0002-67</v>
          </cell>
          <cell r="G582" t="str">
            <v>GREEN PAPER FREE SOLUCOES SEM PAPEL LTDA</v>
          </cell>
          <cell r="H582" t="str">
            <v>S</v>
          </cell>
          <cell r="I582" t="str">
            <v>S</v>
          </cell>
          <cell r="J582" t="str">
            <v>00007671</v>
          </cell>
          <cell r="K582">
            <v>45523</v>
          </cell>
          <cell r="L582" t="str">
            <v>1WVQ-KHMWX</v>
          </cell>
          <cell r="M582" t="str">
            <v>2602308 - Bonito - PE</v>
          </cell>
          <cell r="N582">
            <v>3057</v>
          </cell>
        </row>
        <row r="583">
          <cell r="C583" t="str">
            <v>HOSPITAL NOSSA SENHORA DAS GRAÇAS - ANTIGO ALFA - CG Nº 024/2022</v>
          </cell>
          <cell r="E583" t="str">
            <v>5.16 - Serviços Médico-Hospitalares, Odotonlogia e Laboratoriais</v>
          </cell>
          <cell r="F583" t="str">
            <v>48.063.696/0001-21</v>
          </cell>
          <cell r="G583" t="str">
            <v>TI SERVICOS MEDICOS LTDA</v>
          </cell>
          <cell r="H583" t="str">
            <v>S</v>
          </cell>
          <cell r="I583" t="str">
            <v>S</v>
          </cell>
          <cell r="J583" t="str">
            <v>00000032</v>
          </cell>
          <cell r="K583">
            <v>45537</v>
          </cell>
          <cell r="L583" t="str">
            <v>NG2H-ETIE</v>
          </cell>
          <cell r="M583" t="str">
            <v>2611606 - Recife - PE</v>
          </cell>
          <cell r="N583">
            <v>47733.120000000003</v>
          </cell>
        </row>
        <row r="584">
          <cell r="C584" t="str">
            <v>HOSPITAL NOSSA SENHORA DAS GRAÇAS - ANTIGO ALFA - CG Nº 024/2022</v>
          </cell>
          <cell r="E584" t="str">
            <v>5.17 - Manutenção de Software, Certificação Digital e Microfilmagem</v>
          </cell>
          <cell r="F584" t="str">
            <v>45.384.884/0001-63</v>
          </cell>
          <cell r="G584" t="str">
            <v>WEBDOX DO BRASIL LTDA</v>
          </cell>
          <cell r="H584" t="str">
            <v>S</v>
          </cell>
          <cell r="I584" t="str">
            <v>S</v>
          </cell>
          <cell r="J584" t="str">
            <v>00001192</v>
          </cell>
          <cell r="K584">
            <v>45531</v>
          </cell>
          <cell r="L584" t="str">
            <v>Z52G-JRUX</v>
          </cell>
          <cell r="M584" t="str">
            <v>3550308 - São Paulo - SP</v>
          </cell>
          <cell r="N584">
            <v>1320</v>
          </cell>
        </row>
        <row r="585">
          <cell r="C585" t="str">
            <v>HOSPITAL NOSSA SENHORA DAS GRAÇAS - ANTIGO ALFA - CG Nº 024/2022</v>
          </cell>
          <cell r="E585" t="str">
            <v>5.19 - Serviços Gráficos, de Encadernação e de Emolduração</v>
          </cell>
          <cell r="F585" t="str">
            <v>42.561.028/0001-48</v>
          </cell>
          <cell r="G585" t="str">
            <v>DEBORA LUIZA GOMES ALBUQUERQUE</v>
          </cell>
          <cell r="H585" t="str">
            <v>S</v>
          </cell>
          <cell r="I585" t="str">
            <v>S</v>
          </cell>
          <cell r="J585">
            <v>76</v>
          </cell>
          <cell r="K585">
            <v>45482</v>
          </cell>
          <cell r="M585" t="str">
            <v>2611606 - Recife - PE</v>
          </cell>
          <cell r="N585">
            <v>250</v>
          </cell>
        </row>
        <row r="586">
          <cell r="C586" t="str">
            <v>HOSPITAL NOSSA SENHORA DAS GRAÇAS - ANTIGO ALFA - CG Nº 024/2022</v>
          </cell>
          <cell r="E586" t="str">
            <v>5.99 - Outros Serviços de Terceiros Pessoa Jurídica</v>
          </cell>
          <cell r="F586" t="str">
            <v>37.814.890/0001-85</v>
          </cell>
          <cell r="G586" t="str">
            <v>BIOXXI NORDESTE ESTERILIZACOES LTDA</v>
          </cell>
          <cell r="H586" t="str">
            <v>S</v>
          </cell>
          <cell r="I586" t="str">
            <v>S</v>
          </cell>
          <cell r="J586" t="str">
            <v>00003484</v>
          </cell>
          <cell r="K586">
            <v>45506</v>
          </cell>
          <cell r="L586" t="str">
            <v>8PMI-REDY</v>
          </cell>
          <cell r="M586" t="str">
            <v>2611606 - Recife - PE</v>
          </cell>
          <cell r="N586">
            <v>128169.81</v>
          </cell>
        </row>
        <row r="587">
          <cell r="C587" t="str">
            <v>HOSPITAL NOSSA SENHORA DAS GRAÇAS - ANTIGO ALFA - CG Nº 024/2022</v>
          </cell>
          <cell r="E587" t="str">
            <v>5.17 - Manutenção de Software, Certificação Digital e Microfilmagem</v>
          </cell>
          <cell r="F587" t="str">
            <v>53.113.791/0001-22</v>
          </cell>
          <cell r="G587" t="str">
            <v>TOTVS S.A.</v>
          </cell>
          <cell r="H587" t="str">
            <v>S</v>
          </cell>
          <cell r="I587" t="str">
            <v>S</v>
          </cell>
          <cell r="J587" t="str">
            <v>03868008</v>
          </cell>
          <cell r="K587">
            <v>45456</v>
          </cell>
          <cell r="L587" t="str">
            <v>WMYQ-LP3Q</v>
          </cell>
          <cell r="M587" t="str">
            <v>3550308 - São Paulo - SP</v>
          </cell>
          <cell r="N587">
            <v>1290.71</v>
          </cell>
        </row>
        <row r="588">
          <cell r="C588" t="str">
            <v>HOSPITAL NOSSA SENHORA DAS GRAÇAS - ANTIGO ALFA - CG Nº 024/2022</v>
          </cell>
          <cell r="E588" t="str">
            <v>5.17 - Manutenção de Software, Certificação Digital e Microfilmagem</v>
          </cell>
          <cell r="F588" t="str">
            <v>53.113.791/0001-22</v>
          </cell>
          <cell r="G588" t="str">
            <v>TOTVS S.A.</v>
          </cell>
          <cell r="H588" t="str">
            <v>S</v>
          </cell>
          <cell r="I588" t="str">
            <v>S</v>
          </cell>
          <cell r="J588" t="str">
            <v>03879719</v>
          </cell>
          <cell r="K588">
            <v>45476</v>
          </cell>
          <cell r="L588" t="str">
            <v>6BFQ-LIPV</v>
          </cell>
          <cell r="M588" t="str">
            <v>3550308 - São Paulo - SP</v>
          </cell>
          <cell r="N588">
            <v>1809.86</v>
          </cell>
        </row>
        <row r="589">
          <cell r="C589" t="str">
            <v>HOSPITAL NOSSA SENHORA DAS GRAÇAS - ANTIGO ALFA - CG Nº 024/2022</v>
          </cell>
          <cell r="E589" t="str">
            <v>5.17 - Manutenção de Software, Certificação Digital e Microfilmagem</v>
          </cell>
          <cell r="F589" t="str">
            <v>53.113.791/0001-22</v>
          </cell>
          <cell r="G589" t="str">
            <v>TOTVS S.A.</v>
          </cell>
          <cell r="H589" t="str">
            <v>S</v>
          </cell>
          <cell r="I589" t="str">
            <v>S</v>
          </cell>
          <cell r="J589" t="str">
            <v>03831734</v>
          </cell>
          <cell r="K589">
            <v>45418</v>
          </cell>
          <cell r="L589" t="str">
            <v>NTUI-EZ7U</v>
          </cell>
          <cell r="M589" t="str">
            <v>3550308 - São Paulo - SP</v>
          </cell>
          <cell r="N589">
            <v>1809.86</v>
          </cell>
        </row>
        <row r="590">
          <cell r="C590" t="str">
            <v>HOSPITAL NOSSA SENHORA DAS GRAÇAS - ANTIGO ALFA - CG Nº 024/2022</v>
          </cell>
          <cell r="E590" t="str">
            <v>5.17 - Manutenção de Software, Certificação Digital e Microfilmagem</v>
          </cell>
          <cell r="F590" t="str">
            <v>53.113.791/0001-22</v>
          </cell>
          <cell r="G590" t="str">
            <v>TOTVS S.A.</v>
          </cell>
          <cell r="H590" t="str">
            <v>S</v>
          </cell>
          <cell r="I590" t="str">
            <v>S</v>
          </cell>
          <cell r="J590" t="str">
            <v>03844012</v>
          </cell>
          <cell r="K590">
            <v>45427</v>
          </cell>
          <cell r="L590" t="str">
            <v>IGEV-IYUX</v>
          </cell>
          <cell r="M590" t="str">
            <v>3550308 - São Paulo - SP</v>
          </cell>
          <cell r="N590">
            <v>1320.63</v>
          </cell>
        </row>
        <row r="591">
          <cell r="C591" t="str">
            <v>HOSPITAL NOSSA SENHORA DAS GRAÇAS - ANTIGO ALFA - CG Nº 024/2022</v>
          </cell>
          <cell r="E591" t="str">
            <v>5.17 - Manutenção de Software, Certificação Digital e Microfilmagem</v>
          </cell>
          <cell r="F591" t="str">
            <v>53.113.791/0001-22</v>
          </cell>
          <cell r="G591" t="str">
            <v>TOTVS S.A.</v>
          </cell>
          <cell r="H591" t="str">
            <v>S</v>
          </cell>
          <cell r="I591" t="str">
            <v>S</v>
          </cell>
          <cell r="J591" t="str">
            <v>03831758</v>
          </cell>
          <cell r="K591">
            <v>45418</v>
          </cell>
          <cell r="L591" t="str">
            <v>3P7G-1CSZ</v>
          </cell>
          <cell r="M591" t="str">
            <v>3550308 - São Paulo - SP</v>
          </cell>
          <cell r="N591">
            <v>1038.04</v>
          </cell>
        </row>
        <row r="592">
          <cell r="C592" t="str">
            <v>HOSPITAL NOSSA SENHORA DAS GRAÇAS - ANTIGO ALFA - CG Nº 024/2022</v>
          </cell>
          <cell r="E592" t="str">
            <v>5.17 - Manutenção de Software, Certificação Digital e Microfilmagem</v>
          </cell>
          <cell r="F592" t="str">
            <v>53.113.791/0001-22</v>
          </cell>
          <cell r="G592" t="str">
            <v>TOTVS S.A.</v>
          </cell>
          <cell r="H592" t="str">
            <v>S</v>
          </cell>
          <cell r="I592" t="str">
            <v>S</v>
          </cell>
          <cell r="J592" t="str">
            <v>03831746</v>
          </cell>
          <cell r="K592">
            <v>45418</v>
          </cell>
          <cell r="L592" t="str">
            <v>KGQS-PVSC</v>
          </cell>
          <cell r="M592" t="str">
            <v>3550308 - São Paulo - SP</v>
          </cell>
          <cell r="N592">
            <v>6017.86</v>
          </cell>
        </row>
        <row r="593">
          <cell r="C593" t="str">
            <v>HOSPITAL NOSSA SENHORA DAS GRAÇAS - ANTIGO ALFA - CG Nº 024/2022</v>
          </cell>
          <cell r="E593" t="str">
            <v>5.17 - Manutenção de Software, Certificação Digital e Microfilmagem</v>
          </cell>
          <cell r="F593" t="str">
            <v>53.113.791/0001-22</v>
          </cell>
          <cell r="G593" t="str">
            <v>TOTVS S.A.</v>
          </cell>
          <cell r="H593" t="str">
            <v>S</v>
          </cell>
          <cell r="I593" t="str">
            <v>S</v>
          </cell>
          <cell r="J593" t="str">
            <v>03844036</v>
          </cell>
          <cell r="K593">
            <v>45427</v>
          </cell>
          <cell r="L593" t="str">
            <v>PRLQ-GHVB</v>
          </cell>
          <cell r="M593" t="str">
            <v>3550308 - São Paulo - SP</v>
          </cell>
          <cell r="N593">
            <v>1290.71</v>
          </cell>
        </row>
        <row r="594">
          <cell r="C594" t="str">
            <v>HOSPITAL NOSSA SENHORA DAS GRAÇAS - ANTIGO ALFA - CG Nº 024/2022</v>
          </cell>
          <cell r="E594" t="str">
            <v>5.17 - Manutenção de Software, Certificação Digital e Microfilmagem</v>
          </cell>
          <cell r="F594" t="str">
            <v>53.113.791/0001-22</v>
          </cell>
          <cell r="G594" t="str">
            <v>TOTVS S.A.</v>
          </cell>
          <cell r="H594" t="str">
            <v>S</v>
          </cell>
          <cell r="I594" t="str">
            <v>S</v>
          </cell>
          <cell r="J594" t="str">
            <v>03856323</v>
          </cell>
          <cell r="K594">
            <v>45449</v>
          </cell>
          <cell r="L594" t="str">
            <v>SMZB-TWGF</v>
          </cell>
          <cell r="M594" t="str">
            <v>3550308 - São Paulo - SP</v>
          </cell>
          <cell r="N594">
            <v>1809.86</v>
          </cell>
        </row>
        <row r="595">
          <cell r="C595" t="str">
            <v>HOSPITAL NOSSA SENHORA DAS GRAÇAS - ANTIGO ALFA - CG Nº 024/2022</v>
          </cell>
          <cell r="E595" t="str">
            <v>5.17 - Manutenção de Software, Certificação Digital e Microfilmagem</v>
          </cell>
          <cell r="F595" t="str">
            <v>53.113.791/0001-22</v>
          </cell>
          <cell r="G595" t="str">
            <v>TOTVS S.A.</v>
          </cell>
          <cell r="H595" t="str">
            <v>S</v>
          </cell>
          <cell r="I595" t="str">
            <v>S</v>
          </cell>
          <cell r="J595" t="str">
            <v>03856411</v>
          </cell>
          <cell r="K595">
            <v>45449</v>
          </cell>
          <cell r="L595" t="str">
            <v>WDLB-VBV5</v>
          </cell>
          <cell r="M595" t="str">
            <v>3550308 - São Paulo - SP</v>
          </cell>
          <cell r="N595">
            <v>1076.3399999999999</v>
          </cell>
        </row>
        <row r="596">
          <cell r="C596" t="str">
            <v>HOSPITAL NOSSA SENHORA DAS GRAÇAS - ANTIGO ALFA - CG Nº 024/2022</v>
          </cell>
          <cell r="E596" t="str">
            <v>5.17 - Manutenção de Software, Certificação Digital e Microfilmagem</v>
          </cell>
          <cell r="F596" t="str">
            <v>53.113.791/0001-22</v>
          </cell>
          <cell r="G596" t="str">
            <v>TOTVS S.A.</v>
          </cell>
          <cell r="H596" t="str">
            <v>S</v>
          </cell>
          <cell r="I596" t="str">
            <v>S</v>
          </cell>
          <cell r="J596" t="str">
            <v>03856408</v>
          </cell>
          <cell r="K596">
            <v>45449</v>
          </cell>
          <cell r="L596" t="str">
            <v>QJLR-ULZQ</v>
          </cell>
          <cell r="M596" t="str">
            <v>3550308 - São Paulo - SP</v>
          </cell>
          <cell r="N596">
            <v>6017.86</v>
          </cell>
        </row>
        <row r="597">
          <cell r="C597" t="str">
            <v>HOSPITAL NOSSA SENHORA DAS GRAÇAS - ANTIGO ALFA - CG Nº 024/2022</v>
          </cell>
          <cell r="E597" t="str">
            <v>5.17 - Manutenção de Software, Certificação Digital e Microfilmagem</v>
          </cell>
          <cell r="F597" t="str">
            <v>53.113.791/0001-22</v>
          </cell>
          <cell r="G597" t="str">
            <v>TOTVS S.A.</v>
          </cell>
          <cell r="H597" t="str">
            <v>S</v>
          </cell>
          <cell r="I597" t="str">
            <v>S</v>
          </cell>
          <cell r="J597" t="str">
            <v>03867990</v>
          </cell>
          <cell r="K597">
            <v>45456</v>
          </cell>
          <cell r="L597" t="str">
            <v>BJ3I-MW7C</v>
          </cell>
          <cell r="M597" t="str">
            <v>3550308 - São Paulo - SP</v>
          </cell>
          <cell r="N597">
            <v>1320.63</v>
          </cell>
        </row>
        <row r="598">
          <cell r="C598" t="str">
            <v>HOSPITAL NOSSA SENHORA DAS GRAÇAS - ANTIGO ALFA - CG Nº 024/2022</v>
          </cell>
          <cell r="E598" t="str">
            <v>5.17 - Manutenção de Software, Certificação Digital e Microfilmagem</v>
          </cell>
          <cell r="F598" t="str">
            <v>53.113.791/0001-22</v>
          </cell>
          <cell r="G598" t="str">
            <v>TOTVS S.A.</v>
          </cell>
          <cell r="H598" t="str">
            <v>S</v>
          </cell>
          <cell r="I598" t="str">
            <v>S</v>
          </cell>
          <cell r="J598" t="str">
            <v>03879749</v>
          </cell>
          <cell r="K598">
            <v>45476</v>
          </cell>
          <cell r="L598" t="str">
            <v>PHQU-UXRR</v>
          </cell>
          <cell r="M598" t="str">
            <v>3550308 - São Paulo - SP</v>
          </cell>
          <cell r="N598">
            <v>6017.86</v>
          </cell>
        </row>
        <row r="599">
          <cell r="C599" t="str">
            <v>HOSPITAL NOSSA SENHORA DAS GRAÇAS - ANTIGO ALFA - CG Nº 024/2022</v>
          </cell>
          <cell r="E599" t="str">
            <v>5.17 - Manutenção de Software, Certificação Digital e Microfilmagem</v>
          </cell>
          <cell r="F599" t="str">
            <v>53.113.791/0001-22</v>
          </cell>
          <cell r="G599" t="str">
            <v>TOTVS S.A.</v>
          </cell>
          <cell r="H599" t="str">
            <v>S</v>
          </cell>
          <cell r="I599" t="str">
            <v>S</v>
          </cell>
          <cell r="J599" t="str">
            <v>03879819</v>
          </cell>
          <cell r="K599">
            <v>45476</v>
          </cell>
          <cell r="L599" t="str">
            <v>9G9Y-YJSS</v>
          </cell>
          <cell r="M599" t="str">
            <v>3550308 - São Paulo - SP</v>
          </cell>
          <cell r="N599">
            <v>1076.3399999999999</v>
          </cell>
        </row>
        <row r="600">
          <cell r="C600" t="str">
            <v>HOSPITAL NOSSA SENHORA DAS GRAÇAS - ANTIGO ALFA - CG Nº 024/2022</v>
          </cell>
          <cell r="E600" t="str">
            <v>5.17 - Manutenção de Software, Certificação Digital e Microfilmagem</v>
          </cell>
          <cell r="F600" t="str">
            <v>53.113.791/0001-22</v>
          </cell>
          <cell r="G600" t="str">
            <v>TOTVS S.A.</v>
          </cell>
          <cell r="H600" t="str">
            <v>S</v>
          </cell>
          <cell r="I600" t="str">
            <v>S</v>
          </cell>
          <cell r="J600" t="str">
            <v>03831725</v>
          </cell>
          <cell r="K600" t="str">
            <v>06/05/2024</v>
          </cell>
          <cell r="L600" t="str">
            <v>PU2Z-SHDS</v>
          </cell>
          <cell r="M600" t="str">
            <v>3550308 - São Paulo - SP</v>
          </cell>
          <cell r="N600">
            <v>1433.59</v>
          </cell>
        </row>
        <row r="601">
          <cell r="C601" t="str">
            <v>HOSPITAL NOSSA SENHORA DAS GRAÇAS - ANTIGO ALFA - CG Nº 024/2022</v>
          </cell>
          <cell r="E601" t="str">
            <v>5.99 - Outros Serviços de Terceiros Pessoa Jurídica</v>
          </cell>
          <cell r="F601" t="str">
            <v>58.921.792/0001-17</v>
          </cell>
          <cell r="G601" t="str">
            <v>PLANISA PLANEJAMENTO E ORGANIZACAO DE INSTITUICOES DE SAUDE</v>
          </cell>
          <cell r="H601" t="str">
            <v>S</v>
          </cell>
          <cell r="I601" t="str">
            <v>S</v>
          </cell>
          <cell r="J601" t="str">
            <v>00034230</v>
          </cell>
          <cell r="K601">
            <v>45509</v>
          </cell>
          <cell r="L601" t="str">
            <v>RTUT-99RT</v>
          </cell>
          <cell r="M601" t="str">
            <v>3550308 - São Paulo - SP</v>
          </cell>
          <cell r="N601">
            <v>4823.03</v>
          </cell>
        </row>
        <row r="602">
          <cell r="C602" t="str">
            <v>HOSPITAL NOSSA SENHORA DAS GRAÇAS - ANTIGO ALFA - CG Nº 024/2022</v>
          </cell>
          <cell r="E602" t="str">
            <v>5.12 - Energia Elétrica</v>
          </cell>
          <cell r="F602" t="str">
            <v>10.835.932/0001-08</v>
          </cell>
          <cell r="G602" t="str">
            <v>COMPANHIA ENERGETICA DE PERNAMBUCO</v>
          </cell>
          <cell r="H602" t="str">
            <v>S</v>
          </cell>
          <cell r="I602" t="str">
            <v>S</v>
          </cell>
          <cell r="J602" t="str">
            <v>323403878</v>
          </cell>
          <cell r="K602">
            <v>45539</v>
          </cell>
          <cell r="M602" t="str">
            <v>2611606 - Recife - PE</v>
          </cell>
          <cell r="N602">
            <v>207797.97</v>
          </cell>
        </row>
        <row r="603">
          <cell r="C603" t="str">
            <v>HOSPITAL NOSSA SENHORA DAS GRAÇAS - ANTIGO ALFA - CG Nº 024/2022</v>
          </cell>
          <cell r="E603" t="str">
            <v>5.13 - Água e Esgoto</v>
          </cell>
          <cell r="F603" t="str">
            <v>09.769.035/0001-64</v>
          </cell>
          <cell r="G603" t="str">
            <v>COMPANHIA PERNAMBUCANA DE SANEAMENTO</v>
          </cell>
          <cell r="H603" t="str">
            <v>S</v>
          </cell>
          <cell r="I603" t="str">
            <v>S</v>
          </cell>
          <cell r="J603" t="str">
            <v>20240853916317</v>
          </cell>
          <cell r="K603">
            <v>45527</v>
          </cell>
          <cell r="M603" t="str">
            <v>2611606 - Recife - PE</v>
          </cell>
          <cell r="N603">
            <v>37531.18</v>
          </cell>
        </row>
        <row r="604">
          <cell r="C604" t="str">
            <v>HOSPITAL NOSSA SENHORA DAS GRAÇAS - ANTIGO ALFA - CG Nº 024/2022</v>
          </cell>
          <cell r="E604" t="str">
            <v>5.2 - Serviços Técnicos Profissionais</v>
          </cell>
          <cell r="F604" t="str">
            <v>09.425.434/0001-08</v>
          </cell>
          <cell r="G604" t="str">
            <v>BLACK ADVOGADOS ASSOCIADOS</v>
          </cell>
          <cell r="H604" t="str">
            <v>S</v>
          </cell>
          <cell r="I604" t="str">
            <v>S</v>
          </cell>
          <cell r="J604" t="str">
            <v>00002961</v>
          </cell>
          <cell r="K604">
            <v>45540</v>
          </cell>
          <cell r="L604" t="str">
            <v>cc6d-g95i</v>
          </cell>
          <cell r="M604" t="str">
            <v>2611606 - Recife - PE</v>
          </cell>
          <cell r="N604">
            <v>13525.5</v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39F3-5E3B-4B6D-B9E3-A396039CC4CF}">
  <sheetPr>
    <tabColor theme="3" tint="0.79998168889431442"/>
  </sheetPr>
  <dimension ref="A1:L1992"/>
  <sheetViews>
    <sheetView showGridLines="0" tabSelected="1" zoomScale="90" zoomScaleNormal="90" workbookViewId="0">
      <selection activeCell="C10" sqref="C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8063955000108</v>
      </c>
      <c r="E2" s="5" t="str">
        <f>'[1]TCE - ANEXO IV - Preencher'!G11</f>
        <v>MEDICAL PANIAGUA PRODUTOS 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25112</v>
      </c>
      <c r="I2" s="6" t="str">
        <f>IF('[1]TCE - ANEXO IV - Preencher'!K11="","",'[1]TCE - ANEXO IV - Preencher'!K11)</f>
        <v>19/07/2024</v>
      </c>
      <c r="J2" s="5" t="str">
        <f>'[1]TCE - ANEXO IV - Preencher'!L11</f>
        <v>35240708063955000108550010000251121880847459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2150</v>
      </c>
    </row>
    <row r="3" spans="1:12" s="8" customFormat="1" ht="19.5" customHeight="1" x14ac:dyDescent="0.2">
      <c r="A3" s="3">
        <f>IFERROR(VLOOKUP(B3,'[1]DADOS (OCULTAR)'!$Q$3:$S$136,3,0),"")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24028351000179</v>
      </c>
      <c r="E3" s="5" t="str">
        <f>'[1]TCE - ANEXO IV - Preencher'!G12</f>
        <v>SOL E MAR CONFECCAO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1261</v>
      </c>
      <c r="I3" s="6" t="str">
        <f>IF('[1]TCE - ANEXO IV - Preencher'!K12="","",'[1]TCE - ANEXO IV - Preencher'!K12)</f>
        <v>01/08/2024</v>
      </c>
      <c r="J3" s="5" t="str">
        <f>'[1]TCE - ANEXO IV - Preencher'!L12</f>
        <v>26240824028351000179550010000012611225527007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2560</v>
      </c>
    </row>
    <row r="4" spans="1:12" s="8" customFormat="1" ht="19.5" customHeight="1" x14ac:dyDescent="0.2">
      <c r="A4" s="3">
        <f>IFERROR(VLOOKUP(B4,'[1]DADOS (OCULTAR)'!$Q$3:$S$136,3,0),"")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7199135000177</v>
      </c>
      <c r="E4" s="5" t="str">
        <f>'[1]TCE - ANEXO IV - Preencher'!G13</f>
        <v>HOSPSETE - DISTRIBUIDORA DE MATERIAIS MEDICO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18658</v>
      </c>
      <c r="I4" s="6" t="str">
        <f>IF('[1]TCE - ANEXO IV - Preencher'!K13="","",'[1]TCE - ANEXO IV - Preencher'!K13)</f>
        <v>01/08/2024</v>
      </c>
      <c r="J4" s="5" t="str">
        <f>'[1]TCE - ANEXO IV - Preencher'!L13</f>
        <v>26240807199135000177550010000186581000206820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1853</v>
      </c>
    </row>
    <row r="5" spans="1:12" s="8" customFormat="1" ht="19.5" customHeight="1" x14ac:dyDescent="0.2">
      <c r="A5" s="3">
        <f>IFERROR(VLOOKUP(B5,'[1]DADOS (OCULTAR)'!$Q$3:$S$136,3,0),"")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21216468000198</v>
      </c>
      <c r="E5" s="5" t="str">
        <f>'[1]TCE - ANEXO IV - Preencher'!G14</f>
        <v>SANMED DIST  PROD MEDICO HOSPITALARES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9362</v>
      </c>
      <c r="I5" s="6" t="str">
        <f>IF('[1]TCE - ANEXO IV - Preencher'!K14="","",'[1]TCE - ANEXO IV - Preencher'!K14)</f>
        <v>31/07/2024</v>
      </c>
      <c r="J5" s="5" t="str">
        <f>'[1]TCE - ANEXO IV - Preencher'!L14</f>
        <v>26240721216468000198550010000093621212202409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792</v>
      </c>
    </row>
    <row r="6" spans="1:12" s="8" customFormat="1" ht="19.5" customHeight="1" x14ac:dyDescent="0.2">
      <c r="A6" s="3">
        <f>IFERROR(VLOOKUP(B6,'[1]DADOS (OCULTAR)'!$Q$3:$S$136,3,0),"")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10978106000118</v>
      </c>
      <c r="E6" s="5" t="str">
        <f>'[1]TCE - ANEXO IV - Preencher'!G15</f>
        <v>CIRURGICA FAMED DISTRIBUIDORA DE PRODUTOS HOSPITALARE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2729</v>
      </c>
      <c r="I6" s="6" t="str">
        <f>IF('[1]TCE - ANEXO IV - Preencher'!K15="","",'[1]TCE - ANEXO IV - Preencher'!K15)</f>
        <v>31/07/2024</v>
      </c>
      <c r="J6" s="5" t="str">
        <f>'[1]TCE - ANEXO IV - Preencher'!L15</f>
        <v>26240710978106000118550010000027291848176250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1660</v>
      </c>
    </row>
    <row r="7" spans="1:12" s="8" customFormat="1" ht="19.5" customHeight="1" x14ac:dyDescent="0.2">
      <c r="A7" s="3">
        <f>IFERROR(VLOOKUP(B7,'[1]DADOS (OCULTAR)'!$Q$3:$S$136,3,0),"")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21216468000198</v>
      </c>
      <c r="E7" s="5" t="str">
        <f>'[1]TCE - ANEXO IV - Preencher'!G16</f>
        <v>SANMED DIST  PROD MEDICO HOSPITALARES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9370</v>
      </c>
      <c r="I7" s="6" t="str">
        <f>IF('[1]TCE - ANEXO IV - Preencher'!K16="","",'[1]TCE - ANEXO IV - Preencher'!K16)</f>
        <v>01/08/2024</v>
      </c>
      <c r="J7" s="5" t="str">
        <f>'[1]TCE - ANEXO IV - Preencher'!L16</f>
        <v>26240821216468000198550010000093701213202408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4305.6000000000004</v>
      </c>
    </row>
    <row r="8" spans="1:12" s="8" customFormat="1" ht="19.5" customHeight="1" x14ac:dyDescent="0.2">
      <c r="A8" s="3">
        <f>IFERROR(VLOOKUP(B8,'[1]DADOS (OCULTAR)'!$Q$3:$S$136,3,0),"")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11449180000290</v>
      </c>
      <c r="E8" s="5" t="str">
        <f>'[1]TCE - ANEXO IV - Preencher'!G17</f>
        <v>DPROSMED DISTRIBUIDORA DE PRODUTOS MEDICO-HOSPITALAR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18588</v>
      </c>
      <c r="I8" s="6" t="str">
        <f>IF('[1]TCE - ANEXO IV - Preencher'!K17="","",'[1]TCE - ANEXO IV - Preencher'!K17)</f>
        <v>31/07/2024</v>
      </c>
      <c r="J8" s="5" t="str">
        <f>'[1]TCE - ANEXO IV - Preencher'!L17</f>
        <v>26240711449180000290550010000185881000410720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1577</v>
      </c>
    </row>
    <row r="9" spans="1:12" s="8" customFormat="1" ht="19.5" customHeight="1" x14ac:dyDescent="0.2">
      <c r="A9" s="3">
        <f>IFERROR(VLOOKUP(B9,'[1]DADOS (OCULTAR)'!$Q$3:$S$136,3,0),"")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24425720000167</v>
      </c>
      <c r="E9" s="5" t="str">
        <f>'[1]TCE - ANEXO IV - Preencher'!G18</f>
        <v>ORIGINAL SUPRIMENTOS E EQUIPAMENTOS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8924</v>
      </c>
      <c r="I9" s="6" t="str">
        <f>IF('[1]TCE - ANEXO IV - Preencher'!K18="","",'[1]TCE - ANEXO IV - Preencher'!K18)</f>
        <v>02/08/2024</v>
      </c>
      <c r="J9" s="5" t="str">
        <f>'[1]TCE - ANEXO IV - Preencher'!L18</f>
        <v>26240824425720000167550010000089241490082264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1680</v>
      </c>
    </row>
    <row r="10" spans="1:12" s="8" customFormat="1" ht="19.5" customHeight="1" x14ac:dyDescent="0.2">
      <c r="A10" s="3">
        <f>IFERROR(VLOOKUP(B10,'[1]DADOS (OCULTAR)'!$Q$3:$S$136,3,0),"")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7199135000177</v>
      </c>
      <c r="E10" s="5" t="str">
        <f>'[1]TCE - ANEXO IV - Preencher'!G19</f>
        <v>HOSPSETE - DISTRIBUIDORA DE MATERIAIS MEDICO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18672</v>
      </c>
      <c r="I10" s="6" t="str">
        <f>IF('[1]TCE - ANEXO IV - Preencher'!K19="","",'[1]TCE - ANEXO IV - Preencher'!K19)</f>
        <v>05/08/2024</v>
      </c>
      <c r="J10" s="5" t="str">
        <f>'[1]TCE - ANEXO IV - Preencher'!L19</f>
        <v>26240807199135000177550010000186721000206969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1005</v>
      </c>
    </row>
    <row r="11" spans="1:12" s="8" customFormat="1" ht="19.5" customHeight="1" x14ac:dyDescent="0.2">
      <c r="A11" s="3">
        <f>IFERROR(VLOOKUP(B11,'[1]DADOS (OCULTAR)'!$Q$3:$S$136,3,0),"")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36997</v>
      </c>
      <c r="I11" s="6" t="str">
        <f>IF('[1]TCE - ANEXO IV - Preencher'!K20="","",'[1]TCE - ANEXO IV - Preencher'!K20)</f>
        <v>02/08/2024</v>
      </c>
      <c r="J11" s="5" t="str">
        <f>'[1]TCE - ANEXO IV - Preencher'!L20</f>
        <v>26240808674752000301550010000369971246234702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651</v>
      </c>
    </row>
    <row r="12" spans="1:12" s="8" customFormat="1" ht="19.5" customHeight="1" x14ac:dyDescent="0.2">
      <c r="A12" s="3">
        <f>IFERROR(VLOOKUP(B12,'[1]DADOS (OCULTAR)'!$Q$3:$S$136,3,0),"")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36888</v>
      </c>
      <c r="I12" s="6" t="str">
        <f>IF('[1]TCE - ANEXO IV - Preencher'!K21="","",'[1]TCE - ANEXO IV - Preencher'!K21)</f>
        <v>31/07/2024</v>
      </c>
      <c r="J12" s="5" t="str">
        <f>'[1]TCE - ANEXO IV - Preencher'!L21</f>
        <v>26240708674752000301550010000368881985902707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5159.2</v>
      </c>
    </row>
    <row r="13" spans="1:12" s="8" customFormat="1" ht="19.5" customHeight="1" x14ac:dyDescent="0.2">
      <c r="A13" s="3">
        <f>IFERROR(VLOOKUP(B13,'[1]DADOS (OCULTAR)'!$Q$3:$S$136,3,0),"")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460865</v>
      </c>
      <c r="I13" s="6" t="str">
        <f>IF('[1]TCE - ANEXO IV - Preencher'!K22="","",'[1]TCE - ANEXO IV - Preencher'!K22)</f>
        <v>31/07/2024</v>
      </c>
      <c r="J13" s="5" t="str">
        <f>'[1]TCE - ANEXO IV - Preencher'!L22</f>
        <v>26240708778201000126550010004608651994921410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32689.48</v>
      </c>
    </row>
    <row r="14" spans="1:12" s="8" customFormat="1" ht="19.5" customHeight="1" x14ac:dyDescent="0.2">
      <c r="A14" s="3">
        <f>IFERROR(VLOOKUP(B14,'[1]DADOS (OCULTAR)'!$Q$3:$S$136,3,0),"")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41102195000168</v>
      </c>
      <c r="E14" s="5" t="str">
        <f>'[1]TCE - ANEXO IV - Preencher'!G23</f>
        <v>P R COMERCIAL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95179</v>
      </c>
      <c r="I14" s="6" t="str">
        <f>IF('[1]TCE - ANEXO IV - Preencher'!K23="","",'[1]TCE - ANEXO IV - Preencher'!K23)</f>
        <v>06/08/2024</v>
      </c>
      <c r="J14" s="5" t="str">
        <f>'[1]TCE - ANEXO IV - Preencher'!L23</f>
        <v>26240841102195000168550000000951791972030001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695</v>
      </c>
    </row>
    <row r="15" spans="1:12" s="8" customFormat="1" ht="19.5" customHeight="1" x14ac:dyDescent="0.2">
      <c r="A15" s="3">
        <f>IFERROR(VLOOKUP(B15,'[1]DADOS (OCULTAR)'!$Q$3:$S$136,3,0),"")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24028351000179</v>
      </c>
      <c r="E15" s="5" t="str">
        <f>'[1]TCE - ANEXO IV - Preencher'!G24</f>
        <v>SOL E MAR CONFECCAO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1267</v>
      </c>
      <c r="I15" s="6" t="str">
        <f>IF('[1]TCE - ANEXO IV - Preencher'!K24="","",'[1]TCE - ANEXO IV - Preencher'!K24)</f>
        <v>02/08/2024</v>
      </c>
      <c r="J15" s="5" t="str">
        <f>'[1]TCE - ANEXO IV - Preencher'!L24</f>
        <v>26240824028351000179550010000012671330093007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5120</v>
      </c>
    </row>
    <row r="16" spans="1:12" s="8" customFormat="1" ht="19.5" customHeight="1" x14ac:dyDescent="0.2">
      <c r="A16" s="3">
        <f>IFERROR(VLOOKUP(B16,'[1]DADOS (OCULTAR)'!$Q$3:$S$136,3,0),"")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21820133000184</v>
      </c>
      <c r="E16" s="5" t="str">
        <f>'[1]TCE - ANEXO IV - Preencher'!G25</f>
        <v>R.R. FERREIRA MATERIAIS HOSPITALARES E ELETRICOS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14559</v>
      </c>
      <c r="I16" s="6" t="str">
        <f>IF('[1]TCE - ANEXO IV - Preencher'!K25="","",'[1]TCE - ANEXO IV - Preencher'!K25)</f>
        <v>12/07/2024</v>
      </c>
      <c r="J16" s="5" t="str">
        <f>'[1]TCE - ANEXO IV - Preencher'!L25</f>
        <v>35240721820133000184550010000145591824887792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17533.599999999999</v>
      </c>
    </row>
    <row r="17" spans="1:12" s="8" customFormat="1" ht="19.5" customHeight="1" x14ac:dyDescent="0.2">
      <c r="A17" s="3">
        <f>IFERROR(VLOOKUP(B17,'[1]DADOS (OCULTAR)'!$Q$3:$S$136,3,0),"")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21820133000184</v>
      </c>
      <c r="E17" s="5" t="str">
        <f>'[1]TCE - ANEXO IV - Preencher'!G26</f>
        <v>R.R. FERREIRA MATERIAIS HOSPITALARES E ELETRICOS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14646</v>
      </c>
      <c r="I17" s="6" t="str">
        <f>IF('[1]TCE - ANEXO IV - Preencher'!K26="","",'[1]TCE - ANEXO IV - Preencher'!K26)</f>
        <v>26/07/2024</v>
      </c>
      <c r="J17" s="5" t="str">
        <f>'[1]TCE - ANEXO IV - Preencher'!L26</f>
        <v>35240721820133000184550010000146461682257546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734.1</v>
      </c>
    </row>
    <row r="18" spans="1:12" s="8" customFormat="1" ht="19.5" customHeight="1" x14ac:dyDescent="0.2">
      <c r="A18" s="3">
        <f>IFERROR(VLOOKUP(B18,'[1]DADOS (OCULTAR)'!$Q$3:$S$136,3,0),"")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DISTRIBUIDORA DE PRODUTOS MEDICO-HOSPITALAR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18696</v>
      </c>
      <c r="I18" s="6" t="str">
        <f>IF('[1]TCE - ANEXO IV - Preencher'!K27="","",'[1]TCE - ANEXO IV - Preencher'!K27)</f>
        <v>06/08/2024</v>
      </c>
      <c r="J18" s="5" t="str">
        <f>'[1]TCE - ANEXO IV - Preencher'!L27</f>
        <v>26240811449180000290550010000186961000413444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121.92</v>
      </c>
    </row>
    <row r="19" spans="1:12" s="8" customFormat="1" ht="19.5" customHeight="1" x14ac:dyDescent="0.2">
      <c r="A19" s="3">
        <f>IFERROR(VLOOKUP(B19,'[1]DADOS (OCULTAR)'!$Q$3:$S$136,3,0),"")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11449180000290</v>
      </c>
      <c r="E19" s="5" t="str">
        <f>'[1]TCE - ANEXO IV - Preencher'!G28</f>
        <v>DPROSMED DISTRIBUIDORA DE PRODUTOS MEDICO-HOSPITALAR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18697</v>
      </c>
      <c r="I19" s="6" t="str">
        <f>IF('[1]TCE - ANEXO IV - Preencher'!K28="","",'[1]TCE - ANEXO IV - Preencher'!K28)</f>
        <v>06/08/2024</v>
      </c>
      <c r="J19" s="5" t="str">
        <f>'[1]TCE - ANEXO IV - Preencher'!L28</f>
        <v>26240811449180000290550010000186971000413450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121.92</v>
      </c>
    </row>
    <row r="20" spans="1:12" s="8" customFormat="1" ht="19.5" customHeight="1" x14ac:dyDescent="0.2">
      <c r="A20" s="3">
        <f>IFERROR(VLOOKUP(B20,'[1]DADOS (OCULTAR)'!$Q$3:$S$136,3,0),"")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31673254000285</v>
      </c>
      <c r="E20" s="5" t="str">
        <f>'[1]TCE - ANEXO IV - Preencher'!G29</f>
        <v>LABORATORIOS B BRAUN SA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220825</v>
      </c>
      <c r="I20" s="6" t="str">
        <f>IF('[1]TCE - ANEXO IV - Preencher'!K29="","",'[1]TCE - ANEXO IV - Preencher'!K29)</f>
        <v>05/08/2024</v>
      </c>
      <c r="J20" s="5" t="str">
        <f>'[1]TCE - ANEXO IV - Preencher'!L29</f>
        <v>26240831673254000285550000002208251865802899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6490</v>
      </c>
    </row>
    <row r="21" spans="1:12" s="8" customFormat="1" ht="19.5" customHeight="1" x14ac:dyDescent="0.2">
      <c r="A21" s="3">
        <f>IFERROR(VLOOKUP(B21,'[1]DADOS (OCULTAR)'!$Q$3:$S$136,3,0),"")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31673254000285</v>
      </c>
      <c r="E21" s="5" t="str">
        <f>'[1]TCE - ANEXO IV - Preencher'!G30</f>
        <v>LABORATORIOS B BRAUN SA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220827</v>
      </c>
      <c r="I21" s="6" t="str">
        <f>IF('[1]TCE - ANEXO IV - Preencher'!K30="","",'[1]TCE - ANEXO IV - Preencher'!K30)</f>
        <v>05/08/2024</v>
      </c>
      <c r="J21" s="5" t="str">
        <f>'[1]TCE - ANEXO IV - Preencher'!L30</f>
        <v>26240831673254000285550000002208271034705611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4259.34</v>
      </c>
    </row>
    <row r="22" spans="1:12" s="8" customFormat="1" ht="19.5" customHeight="1" x14ac:dyDescent="0.2">
      <c r="A22" s="3">
        <f>IFERROR(VLOOKUP(B22,'[1]DADOS (OCULTAR)'!$Q$3:$S$136,3,0),"")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13441051000281</v>
      </c>
      <c r="E22" s="5" t="str">
        <f>'[1]TCE - ANEXO IV - Preencher'!G31</f>
        <v>CL COMERCIO DE MATERIAIS MEDICOS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22501</v>
      </c>
      <c r="I22" s="6" t="str">
        <f>IF('[1]TCE - ANEXO IV - Preencher'!K31="","",'[1]TCE - ANEXO IV - Preencher'!K31)</f>
        <v>06/08/2024</v>
      </c>
      <c r="J22" s="5" t="str">
        <f>'[1]TCE - ANEXO IV - Preencher'!L31</f>
        <v>26240813441051000281550010000225011518005126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287</v>
      </c>
    </row>
    <row r="23" spans="1:12" s="8" customFormat="1" ht="19.5" customHeight="1" x14ac:dyDescent="0.2">
      <c r="A23" s="3">
        <f>IFERROR(VLOOKUP(B23,'[1]DADOS (OCULTAR)'!$Q$3:$S$136,3,0),"")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611632</v>
      </c>
      <c r="I23" s="6" t="str">
        <f>IF('[1]TCE - ANEXO IV - Preencher'!K32="","",'[1]TCE - ANEXO IV - Preencher'!K32)</f>
        <v>07/08/2024</v>
      </c>
      <c r="J23" s="5" t="str">
        <f>'[1]TCE - ANEXO IV - Preencher'!L32</f>
        <v>26240810779833000156550010006116321613656000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741</v>
      </c>
    </row>
    <row r="24" spans="1:12" s="8" customFormat="1" ht="19.5" customHeight="1" x14ac:dyDescent="0.2">
      <c r="A24" s="3">
        <f>IFERROR(VLOOKUP(B24,'[1]DADOS (OCULTAR)'!$Q$3:$S$136,3,0),"")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461516</v>
      </c>
      <c r="I24" s="6" t="str">
        <f>IF('[1]TCE - ANEXO IV - Preencher'!K33="","",'[1]TCE - ANEXO IV - Preencher'!K33)</f>
        <v>06/08/2024</v>
      </c>
      <c r="J24" s="5" t="str">
        <f>'[1]TCE - ANEXO IV - Preencher'!L33</f>
        <v>26240808778201000126550010004615161320047799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6894.4</v>
      </c>
    </row>
    <row r="25" spans="1:12" s="8" customFormat="1" ht="19.5" customHeight="1" x14ac:dyDescent="0.2">
      <c r="A25" s="3">
        <f>IFERROR(VLOOKUP(B25,'[1]DADOS (OCULTAR)'!$Q$3:$S$136,3,0),"")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13441051000281</v>
      </c>
      <c r="E25" s="5" t="str">
        <f>'[1]TCE - ANEXO IV - Preencher'!G34</f>
        <v>CL COMERCIO DE MATERIAIS MEDICOS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22509</v>
      </c>
      <c r="I25" s="6" t="str">
        <f>IF('[1]TCE - ANEXO IV - Preencher'!K34="","",'[1]TCE - ANEXO IV - Preencher'!K34)</f>
        <v>07/08/2024</v>
      </c>
      <c r="J25" s="5" t="str">
        <f>'[1]TCE - ANEXO IV - Preencher'!L34</f>
        <v>26240813441051000281550010000225091518005124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287</v>
      </c>
    </row>
    <row r="26" spans="1:12" s="8" customFormat="1" ht="19.5" customHeight="1" x14ac:dyDescent="0.2">
      <c r="A26" s="3">
        <f>IFERROR(VLOOKUP(B26,'[1]DADOS (OCULTAR)'!$Q$3:$S$136,3,0),"")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31673254000285</v>
      </c>
      <c r="E26" s="5" t="str">
        <f>'[1]TCE - ANEXO IV - Preencher'!G35</f>
        <v>LABORATORIOS B BRAUN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220826</v>
      </c>
      <c r="I26" s="6" t="str">
        <f>IF('[1]TCE - ANEXO IV - Preencher'!K35="","",'[1]TCE - ANEXO IV - Preencher'!K35)</f>
        <v>05/08/2024</v>
      </c>
      <c r="J26" s="5" t="str">
        <f>'[1]TCE - ANEXO IV - Preencher'!L35</f>
        <v>26240831673254000285550000002208261014428062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29733.599999999999</v>
      </c>
    </row>
    <row r="27" spans="1:12" s="8" customFormat="1" ht="19.5" customHeight="1" x14ac:dyDescent="0.2">
      <c r="A27" s="3">
        <f>IFERROR(VLOOKUP(B27,'[1]DADOS (OCULTAR)'!$Q$3:$S$136,3,0),"")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24028351000179</v>
      </c>
      <c r="E27" s="5" t="str">
        <f>'[1]TCE - ANEXO IV - Preencher'!G36</f>
        <v>SOL E MAR CONFECCAO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1277</v>
      </c>
      <c r="I27" s="6" t="str">
        <f>IF('[1]TCE - ANEXO IV - Preencher'!K36="","",'[1]TCE - ANEXO IV - Preencher'!K36)</f>
        <v>09/08/2024</v>
      </c>
      <c r="J27" s="5" t="str">
        <f>'[1]TCE - ANEXO IV - Preencher'!L36</f>
        <v>26240824028351000179550010000012771855514737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22016</v>
      </c>
    </row>
    <row r="28" spans="1:12" s="8" customFormat="1" ht="19.5" customHeight="1" x14ac:dyDescent="0.2">
      <c r="A28" s="3">
        <f>IFERROR(VLOOKUP(B28,'[1]DADOS (OCULTAR)'!$Q$3:$S$136,3,0),"")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31673254000285</v>
      </c>
      <c r="E28" s="5" t="str">
        <f>'[1]TCE - ANEXO IV - Preencher'!G37</f>
        <v>LABORATORIOS B BRAUN SA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221122</v>
      </c>
      <c r="I28" s="6" t="str">
        <f>IF('[1]TCE - ANEXO IV - Preencher'!K37="","",'[1]TCE - ANEXO IV - Preencher'!K37)</f>
        <v>08/08/2024</v>
      </c>
      <c r="J28" s="5" t="str">
        <f>'[1]TCE - ANEXO IV - Preencher'!L37</f>
        <v>26240831673254000285550000002211221487028204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168106.2</v>
      </c>
    </row>
    <row r="29" spans="1:12" s="8" customFormat="1" ht="19.5" customHeight="1" x14ac:dyDescent="0.2">
      <c r="A29" s="3">
        <f>IFERROR(VLOOKUP(B29,'[1]DADOS (OCULTAR)'!$Q$3:$S$136,3,0),"")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13441051000281</v>
      </c>
      <c r="E29" s="5" t="str">
        <f>'[1]TCE - ANEXO IV - Preencher'!G38</f>
        <v>CL COMERCIO DE MATERIAIS MEDICOS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22500</v>
      </c>
      <c r="I29" s="6" t="str">
        <f>IF('[1]TCE - ANEXO IV - Preencher'!K38="","",'[1]TCE - ANEXO IV - Preencher'!K38)</f>
        <v>06/08/2024</v>
      </c>
      <c r="J29" s="5" t="str">
        <f>'[1]TCE - ANEXO IV - Preencher'!L38</f>
        <v>26240813441051000281550010000225001518005129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229.6</v>
      </c>
    </row>
    <row r="30" spans="1:12" s="8" customFormat="1" ht="19.5" customHeight="1" x14ac:dyDescent="0.2">
      <c r="A30" s="3">
        <f>IFERROR(VLOOKUP(B30,'[1]DADOS (OCULTAR)'!$Q$3:$S$136,3,0),"")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50124269000158</v>
      </c>
      <c r="E30" s="5" t="str">
        <f>'[1]TCE - ANEXO IV - Preencher'!G39</f>
        <v>ESSENCIA PRODUTOS MEDICOS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484</v>
      </c>
      <c r="I30" s="6" t="str">
        <f>IF('[1]TCE - ANEXO IV - Preencher'!K39="","",'[1]TCE - ANEXO IV - Preencher'!K39)</f>
        <v>24/07/2024</v>
      </c>
      <c r="J30" s="5" t="str">
        <f>'[1]TCE - ANEXO IV - Preencher'!L39</f>
        <v>43240750124269000158550010000004841000035838</v>
      </c>
      <c r="K30" s="5" t="str">
        <f>IF(F30="B",LEFT('[1]TCE - ANEXO IV - Preencher'!M39,2),IF(F30="S",LEFT('[1]TCE - ANEXO IV - Preencher'!M39,7),IF('[1]TCE - ANEXO IV - Preencher'!H39="","")))</f>
        <v>43</v>
      </c>
      <c r="L30" s="7">
        <f>'[1]TCE - ANEXO IV - Preencher'!N39</f>
        <v>4705.1499999999996</v>
      </c>
    </row>
    <row r="31" spans="1:12" s="8" customFormat="1" ht="19.5" customHeight="1" x14ac:dyDescent="0.2">
      <c r="A31" s="3">
        <f>IFERROR(VLOOKUP(B31,'[1]DADOS (OCULTAR)'!$Q$3:$S$136,3,0),"")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4922653000189</v>
      </c>
      <c r="E31" s="5" t="str">
        <f>'[1]TCE - ANEXO IV - Preencher'!G40</f>
        <v>NORDESTE  HOSPITALAR 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20400</v>
      </c>
      <c r="I31" s="6" t="str">
        <f>IF('[1]TCE - ANEXO IV - Preencher'!K40="","",'[1]TCE - ANEXO IV - Preencher'!K40)</f>
        <v>09/08/2024</v>
      </c>
      <c r="J31" s="5" t="str">
        <f>'[1]TCE - ANEXO IV - Preencher'!L40</f>
        <v>26240804922653000189550010000204001000149844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2769</v>
      </c>
    </row>
    <row r="32" spans="1:12" s="8" customFormat="1" ht="19.5" customHeight="1" x14ac:dyDescent="0.2">
      <c r="A32" s="3">
        <f>IFERROR(VLOOKUP(B32,'[1]DADOS (OCULTAR)'!$Q$3:$S$136,3,0),"")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612085</v>
      </c>
      <c r="I32" s="6" t="str">
        <f>IF('[1]TCE - ANEXO IV - Preencher'!K41="","",'[1]TCE - ANEXO IV - Preencher'!K41)</f>
        <v>10/08/2024</v>
      </c>
      <c r="J32" s="5" t="str">
        <f>'[1]TCE - ANEXO IV - Preencher'!L41</f>
        <v>26240810779833000156550010006120851614109009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963.9</v>
      </c>
    </row>
    <row r="33" spans="1:12" s="8" customFormat="1" ht="19.5" customHeight="1" x14ac:dyDescent="0.2">
      <c r="A33" s="3">
        <f>IFERROR(VLOOKUP(B33,'[1]DADOS (OCULTAR)'!$Q$3:$S$136,3,0),"")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31673254000285</v>
      </c>
      <c r="E33" s="5" t="str">
        <f>'[1]TCE - ANEXO IV - Preencher'!G42</f>
        <v>LABORATORIOS B BRAUN SA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221286</v>
      </c>
      <c r="I33" s="6" t="str">
        <f>IF('[1]TCE - ANEXO IV - Preencher'!K42="","",'[1]TCE - ANEXO IV - Preencher'!K42)</f>
        <v>12/08/2024</v>
      </c>
      <c r="J33" s="5" t="str">
        <f>'[1]TCE - ANEXO IV - Preencher'!L42</f>
        <v>26240831673254000285550000002212861654566602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5000.8999999999996</v>
      </c>
    </row>
    <row r="34" spans="1:12" s="8" customFormat="1" ht="19.5" customHeight="1" x14ac:dyDescent="0.2">
      <c r="A34" s="3">
        <f>IFERROR(VLOOKUP(B34,'[1]DADOS (OCULTAR)'!$Q$3:$S$136,3,0),"")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39500536000101</v>
      </c>
      <c r="E34" s="5" t="str">
        <f>'[1]TCE - ANEXO IV - Preencher'!G43</f>
        <v>FAROMED COMERCIO DE MATERIAIS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14</v>
      </c>
      <c r="I34" s="6" t="str">
        <f>IF('[1]TCE - ANEXO IV - Preencher'!K43="","",'[1]TCE - ANEXO IV - Preencher'!K43)</f>
        <v>16/08/2024</v>
      </c>
      <c r="J34" s="5" t="str">
        <f>'[1]TCE - ANEXO IV - Preencher'!L43</f>
        <v>26240839500536000101550010000000141396357087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879</v>
      </c>
    </row>
    <row r="35" spans="1:12" s="8" customFormat="1" ht="19.5" customHeight="1" x14ac:dyDescent="0.2">
      <c r="A35" s="3">
        <f>IFERROR(VLOOKUP(B35,'[1]DADOS (OCULTAR)'!$Q$3:$S$136,3,0),"")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21216468000198</v>
      </c>
      <c r="E35" s="5" t="str">
        <f>'[1]TCE - ANEXO IV - Preencher'!G44</f>
        <v>SANMED DIST  PROD MEDICO HOSPITALARES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9410</v>
      </c>
      <c r="I35" s="6" t="str">
        <f>IF('[1]TCE - ANEXO IV - Preencher'!K44="","",'[1]TCE - ANEXO IV - Preencher'!K44)</f>
        <v>15/08/2024</v>
      </c>
      <c r="J35" s="5" t="str">
        <f>'[1]TCE - ANEXO IV - Preencher'!L44</f>
        <v>26240821216468000198550010000094101227202402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2020.5</v>
      </c>
    </row>
    <row r="36" spans="1:12" s="8" customFormat="1" ht="19.5" customHeight="1" x14ac:dyDescent="0.2">
      <c r="A36" s="3">
        <f>IFERROR(VLOOKUP(B36,'[1]DADOS (OCULTAR)'!$Q$3:$S$136,3,0),"")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83252</v>
      </c>
      <c r="I36" s="6" t="str">
        <f>IF('[1]TCE - ANEXO IV - Preencher'!K45="","",'[1]TCE - ANEXO IV - Preencher'!K45)</f>
        <v>15/08/2024</v>
      </c>
      <c r="J36" s="5" t="str">
        <f>'[1]TCE - ANEXO IV - Preencher'!L45</f>
        <v>26240867729178000653550010000832521696090841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7900</v>
      </c>
    </row>
    <row r="37" spans="1:12" s="8" customFormat="1" ht="19.5" customHeight="1" x14ac:dyDescent="0.2">
      <c r="A37" s="3">
        <f>IFERROR(VLOOKUP(B37,'[1]DADOS (OCULTAR)'!$Q$3:$S$136,3,0),"")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12420164001048</v>
      </c>
      <c r="E37" s="5" t="str">
        <f>'[1]TCE - ANEXO IV - Preencher'!G46</f>
        <v>CM HOSPITALAR S A 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258778</v>
      </c>
      <c r="I37" s="6" t="str">
        <f>IF('[1]TCE - ANEXO IV - Preencher'!K46="","",'[1]TCE - ANEXO IV - Preencher'!K46)</f>
        <v>15/08/2024</v>
      </c>
      <c r="J37" s="5" t="str">
        <f>'[1]TCE - ANEXO IV - Preencher'!L46</f>
        <v>26240812420164001048550010002587781127423000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23520</v>
      </c>
    </row>
    <row r="38" spans="1:12" s="8" customFormat="1" ht="19.5" customHeight="1" x14ac:dyDescent="0.2">
      <c r="A38" s="3">
        <f>IFERROR(VLOOKUP(B38,'[1]DADOS (OCULTAR)'!$Q$3:$S$136,3,0),"")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29992682000148</v>
      </c>
      <c r="E38" s="5" t="str">
        <f>'[1]TCE - ANEXO IV - Preencher'!G47</f>
        <v>ECOMED COMERCIO DE PRODUTOS MEDICOS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290560</v>
      </c>
      <c r="I38" s="6" t="str">
        <f>IF('[1]TCE - ANEXO IV - Preencher'!K47="","",'[1]TCE - ANEXO IV - Preencher'!K47)</f>
        <v>15/08/2024</v>
      </c>
      <c r="J38" s="5" t="str">
        <f>'[1]TCE - ANEXO IV - Preencher'!L47</f>
        <v>33240829992682000148550550002905601639993905</v>
      </c>
      <c r="K38" s="5" t="str">
        <f>IF(F38="B",LEFT('[1]TCE - ANEXO IV - Preencher'!M47,2),IF(F38="S",LEFT('[1]TCE - ANEXO IV - Preencher'!M47,7),IF('[1]TCE - ANEXO IV - Preencher'!H47="","")))</f>
        <v>33</v>
      </c>
      <c r="L38" s="7">
        <f>'[1]TCE - ANEXO IV - Preencher'!N47</f>
        <v>800</v>
      </c>
    </row>
    <row r="39" spans="1:12" s="8" customFormat="1" ht="19.5" customHeight="1" x14ac:dyDescent="0.2">
      <c r="A39" s="3">
        <f>IFERROR(VLOOKUP(B39,'[1]DADOS (OCULTAR)'!$Q$3:$S$136,3,0),"")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11449180000290</v>
      </c>
      <c r="E39" s="5" t="str">
        <f>'[1]TCE - ANEXO IV - Preencher'!G48</f>
        <v>DPROSMED DISTRIBUIDORA DE PRODUTOS MEDICO-HOSPITALAR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18954</v>
      </c>
      <c r="I39" s="6" t="str">
        <f>IF('[1]TCE - ANEXO IV - Preencher'!K48="","",'[1]TCE - ANEXO IV - Preencher'!K48)</f>
        <v>15/08/2024</v>
      </c>
      <c r="J39" s="5" t="str">
        <f>'[1]TCE - ANEXO IV - Preencher'!L48</f>
        <v>26240811449180000290550010000189541000419643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8078.48</v>
      </c>
    </row>
    <row r="40" spans="1:12" s="8" customFormat="1" ht="19.5" customHeight="1" x14ac:dyDescent="0.2">
      <c r="A40" s="3">
        <f>IFERROR(VLOOKUP(B40,'[1]DADOS (OCULTAR)'!$Q$3:$S$136,3,0),"")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12420164001048</v>
      </c>
      <c r="E40" s="5" t="str">
        <f>'[1]TCE - ANEXO IV - Preencher'!G49</f>
        <v>CM HOSPITALAR S A  RECIFE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258779</v>
      </c>
      <c r="I40" s="6" t="str">
        <f>IF('[1]TCE - ANEXO IV - Preencher'!K49="","",'[1]TCE - ANEXO IV - Preencher'!K49)</f>
        <v>15/08/2024</v>
      </c>
      <c r="J40" s="5" t="str">
        <f>'[1]TCE - ANEXO IV - Preencher'!L49</f>
        <v>26240812420164001048550010002587791827281558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23520</v>
      </c>
    </row>
    <row r="41" spans="1:12" s="8" customFormat="1" ht="19.5" customHeight="1" x14ac:dyDescent="0.2">
      <c r="A41" s="3">
        <f>IFERROR(VLOOKUP(B41,'[1]DADOS (OCULTAR)'!$Q$3:$S$136,3,0),"")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 A  RECIFE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258777</v>
      </c>
      <c r="I41" s="6" t="str">
        <f>IF('[1]TCE - ANEXO IV - Preencher'!K50="","",'[1]TCE - ANEXO IV - Preencher'!K50)</f>
        <v>15/08/2024</v>
      </c>
      <c r="J41" s="5" t="str">
        <f>'[1]TCE - ANEXO IV - Preencher'!L50</f>
        <v>26240812420164001048550010002587771750009919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2200</v>
      </c>
    </row>
    <row r="42" spans="1:12" s="8" customFormat="1" ht="19.5" customHeight="1" x14ac:dyDescent="0.2">
      <c r="A42" s="3">
        <f>IFERROR(VLOOKUP(B42,'[1]DADOS (OCULTAR)'!$Q$3:$S$136,3,0),"")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8675509000146</v>
      </c>
      <c r="E42" s="5" t="str">
        <f>'[1]TCE - ANEXO IV - Preencher'!G51</f>
        <v>DROGACHAVES TRADE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3256</v>
      </c>
      <c r="I42" s="6" t="str">
        <f>IF('[1]TCE - ANEXO IV - Preencher'!K51="","",'[1]TCE - ANEXO IV - Preencher'!K51)</f>
        <v>15/08/2024</v>
      </c>
      <c r="J42" s="5" t="str">
        <f>'[1]TCE - ANEXO IV - Preencher'!L51</f>
        <v>26240808675509000146550010000032561138871231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2745.6</v>
      </c>
    </row>
    <row r="43" spans="1:12" s="8" customFormat="1" ht="19.5" customHeight="1" x14ac:dyDescent="0.2">
      <c r="A43" s="3">
        <f>IFERROR(VLOOKUP(B43,'[1]DADOS (OCULTAR)'!$Q$3:$S$136,3,0),"")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39500546000147</v>
      </c>
      <c r="E43" s="5" t="str">
        <f>'[1]TCE - ANEXO IV - Preencher'!G52</f>
        <v>REC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1045</v>
      </c>
      <c r="I43" s="6" t="str">
        <f>IF('[1]TCE - ANEXO IV - Preencher'!K52="","",'[1]TCE - ANEXO IV - Preencher'!K52)</f>
        <v>16/08/2024</v>
      </c>
      <c r="J43" s="5" t="str">
        <f>'[1]TCE - ANEXO IV - Preencher'!L52</f>
        <v>26240839500546000147550010000010451404449426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5054.3999999999996</v>
      </c>
    </row>
    <row r="44" spans="1:12" s="8" customFormat="1" ht="19.5" customHeight="1" x14ac:dyDescent="0.2">
      <c r="A44" s="3">
        <f>IFERROR(VLOOKUP(B44,'[1]DADOS (OCULTAR)'!$Q$3:$S$136,3,0),"")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12420164001048</v>
      </c>
      <c r="E44" s="5" t="str">
        <f>'[1]TCE - ANEXO IV - Preencher'!G53</f>
        <v>CM HOSPITALAR S A  RECIFE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258767</v>
      </c>
      <c r="I44" s="6" t="str">
        <f>IF('[1]TCE - ANEXO IV - Preencher'!K53="","",'[1]TCE - ANEXO IV - Preencher'!K53)</f>
        <v>15/08/2024</v>
      </c>
      <c r="J44" s="5" t="str">
        <f>'[1]TCE - ANEXO IV - Preencher'!L53</f>
        <v>26240812420164001048550010002587671584950912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23520</v>
      </c>
    </row>
    <row r="45" spans="1:12" s="8" customFormat="1" ht="19.5" customHeight="1" x14ac:dyDescent="0.2">
      <c r="A45" s="3">
        <f>IFERROR(VLOOKUP(B45,'[1]DADOS (OCULTAR)'!$Q$3:$S$136,3,0),"")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612577</v>
      </c>
      <c r="I45" s="6" t="str">
        <f>IF('[1]TCE - ANEXO IV - Preencher'!K54="","",'[1]TCE - ANEXO IV - Preencher'!K54)</f>
        <v>15/08/2024</v>
      </c>
      <c r="J45" s="5" t="str">
        <f>'[1]TCE - ANEXO IV - Preencher'!L54</f>
        <v>26240810779833000156550010006125771614601006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410</v>
      </c>
    </row>
    <row r="46" spans="1:12" s="8" customFormat="1" ht="19.5" customHeight="1" x14ac:dyDescent="0.2">
      <c r="A46" s="3">
        <f>IFERROR(VLOOKUP(B46,'[1]DADOS (OCULTAR)'!$Q$3:$S$136,3,0),"")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138562</v>
      </c>
      <c r="I46" s="6" t="str">
        <f>IF('[1]TCE - ANEXO IV - Preencher'!K55="","",'[1]TCE - ANEXO IV - Preencher'!K55)</f>
        <v>15/08/2024</v>
      </c>
      <c r="J46" s="5" t="str">
        <f>'[1]TCE - ANEXO IV - Preencher'!L55</f>
        <v>26240824436602000154550010001385621140586004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4630</v>
      </c>
    </row>
    <row r="47" spans="1:12" s="8" customFormat="1" ht="19.5" customHeight="1" x14ac:dyDescent="0.2">
      <c r="A47" s="3">
        <f>IFERROR(VLOOKUP(B47,'[1]DADOS (OCULTAR)'!$Q$3:$S$136,3,0),"")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9441460000120</v>
      </c>
      <c r="E47" s="5" t="str">
        <f>'[1]TCE - ANEXO IV - Preencher'!G56</f>
        <v>PADRAO DISTRIBUIDORA DE PRODUTOS E EQUIPAMENTOS HOSPI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353561</v>
      </c>
      <c r="I47" s="6" t="str">
        <f>IF('[1]TCE - ANEXO IV - Preencher'!K56="","",'[1]TCE - ANEXO IV - Preencher'!K56)</f>
        <v>16/08/2024</v>
      </c>
      <c r="J47" s="5" t="str">
        <f>'[1]TCE - ANEXO IV - Preencher'!L56</f>
        <v>26240809441460000120550010003535611208174416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291.81</v>
      </c>
    </row>
    <row r="48" spans="1:12" s="8" customFormat="1" ht="19.5" customHeight="1" x14ac:dyDescent="0.2">
      <c r="A48" s="3">
        <f>IFERROR(VLOOKUP(B48,'[1]DADOS (OCULTAR)'!$Q$3:$S$136,3,0),"")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15220807000107</v>
      </c>
      <c r="E48" s="5" t="str">
        <f>'[1]TCE - ANEXO IV - Preencher'!G57</f>
        <v>BCIPHARMA IMPORTADORA E DISTRIBUIDORA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844</v>
      </c>
      <c r="I48" s="6" t="str">
        <f>IF('[1]TCE - ANEXO IV - Preencher'!K57="","",'[1]TCE - ANEXO IV - Preencher'!K57)</f>
        <v>15/08/2024</v>
      </c>
      <c r="J48" s="5" t="str">
        <f>'[1]TCE - ANEXO IV - Preencher'!L57</f>
        <v>26240815220807000107550010000008441928868462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870</v>
      </c>
    </row>
    <row r="49" spans="1:12" s="8" customFormat="1" ht="19.5" customHeight="1" x14ac:dyDescent="0.2">
      <c r="A49" s="3">
        <f>IFERROR(VLOOKUP(B49,'[1]DADOS (OCULTAR)'!$Q$3:$S$136,3,0),"")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24425720000167</v>
      </c>
      <c r="E49" s="5" t="str">
        <f>'[1]TCE - ANEXO IV - Preencher'!G58</f>
        <v>ORIGINAL SUPRIMENTOS E EQUIPAMENTOS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8941</v>
      </c>
      <c r="I49" s="6" t="str">
        <f>IF('[1]TCE - ANEXO IV - Preencher'!K58="","",'[1]TCE - ANEXO IV - Preencher'!K58)</f>
        <v>15/08/2024</v>
      </c>
      <c r="J49" s="5" t="str">
        <f>'[1]TCE - ANEXO IV - Preencher'!L58</f>
        <v>26240824425720000167550010000089411490084209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2500</v>
      </c>
    </row>
    <row r="50" spans="1:12" s="8" customFormat="1" ht="19.5" customHeight="1" x14ac:dyDescent="0.2">
      <c r="A50" s="3">
        <f>IFERROR(VLOOKUP(B50,'[1]DADOS (OCULTAR)'!$Q$3:$S$136,3,0),"")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4922653000189</v>
      </c>
      <c r="E50" s="5" t="str">
        <f>'[1]TCE - ANEXO IV - Preencher'!G59</f>
        <v>NORDESTE  HOSPITALAR 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20512</v>
      </c>
      <c r="I50" s="6" t="str">
        <f>IF('[1]TCE - ANEXO IV - Preencher'!K59="","",'[1]TCE - ANEXO IV - Preencher'!K59)</f>
        <v>20/08/2024</v>
      </c>
      <c r="J50" s="5" t="str">
        <f>'[1]TCE - ANEXO IV - Preencher'!L59</f>
        <v>26240804922653000189550010000205121000151624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777.8</v>
      </c>
    </row>
    <row r="51" spans="1:12" s="8" customFormat="1" ht="19.5" customHeight="1" x14ac:dyDescent="0.2">
      <c r="A51" s="3">
        <f>IFERROR(VLOOKUP(B51,'[1]DADOS (OCULTAR)'!$Q$3:$S$136,3,0),"")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10779833000156</v>
      </c>
      <c r="E51" s="5" t="str">
        <f>'[1]TCE - ANEXO IV - Preencher'!G60</f>
        <v>MEDICAL MERCANTIL DE APAR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612559</v>
      </c>
      <c r="I51" s="6" t="str">
        <f>IF('[1]TCE - ANEXO IV - Preencher'!K60="","",'[1]TCE - ANEXO IV - Preencher'!K60)</f>
        <v>15/08/2024</v>
      </c>
      <c r="J51" s="5" t="str">
        <f>'[1]TCE - ANEXO IV - Preencher'!L60</f>
        <v>26240810779833000156550010006125591614583000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2314.92</v>
      </c>
    </row>
    <row r="52" spans="1:12" s="8" customFormat="1" ht="19.5" customHeight="1" x14ac:dyDescent="0.2">
      <c r="A52" s="3">
        <f>IFERROR(VLOOKUP(B52,'[1]DADOS (OCULTAR)'!$Q$3:$S$136,3,0),"")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4614288000145</v>
      </c>
      <c r="E52" s="5" t="str">
        <f>'[1]TCE - ANEXO IV - Preencher'!G61</f>
        <v>DISK LIFE COMERCIO DE PRODUTOS CIRURGICOS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8801</v>
      </c>
      <c r="I52" s="6" t="str">
        <f>IF('[1]TCE - ANEXO IV - Preencher'!K61="","",'[1]TCE - ANEXO IV - Preencher'!K61)</f>
        <v>19/08/2024</v>
      </c>
      <c r="J52" s="5" t="str">
        <f>'[1]TCE - ANEXO IV - Preencher'!L61</f>
        <v>26240804614288000145550010000088011727135526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23628.92</v>
      </c>
    </row>
    <row r="53" spans="1:12" s="8" customFormat="1" ht="19.5" customHeight="1" x14ac:dyDescent="0.2">
      <c r="A53" s="3">
        <f>IFERROR(VLOOKUP(B53,'[1]DADOS (OCULTAR)'!$Q$3:$S$136,3,0),"")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66437831000133</v>
      </c>
      <c r="E53" s="5" t="str">
        <f>'[1]TCE - ANEXO IV - Preencher'!G62</f>
        <v>HTS TECNOLOGIA EM SAUDE COMERCIO IMPORTACAO E EXPORT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197038</v>
      </c>
      <c r="I53" s="6" t="str">
        <f>IF('[1]TCE - ANEXO IV - Preencher'!K62="","",'[1]TCE - ANEXO IV - Preencher'!K62)</f>
        <v>15/08/2024</v>
      </c>
      <c r="J53" s="5" t="str">
        <f>'[1]TCE - ANEXO IV - Preencher'!L62</f>
        <v>31240866437831000133550010001970381556294724</v>
      </c>
      <c r="K53" s="5" t="str">
        <f>IF(F53="B",LEFT('[1]TCE - ANEXO IV - Preencher'!M62,2),IF(F53="S",LEFT('[1]TCE - ANEXO IV - Preencher'!M62,7),IF('[1]TCE - ANEXO IV - Preencher'!H62="","")))</f>
        <v>31</v>
      </c>
      <c r="L53" s="7">
        <f>'[1]TCE - ANEXO IV - Preencher'!N62</f>
        <v>11070</v>
      </c>
    </row>
    <row r="54" spans="1:12" s="8" customFormat="1" ht="19.5" customHeight="1" x14ac:dyDescent="0.2">
      <c r="A54" s="3">
        <f>IFERROR(VLOOKUP(B54,'[1]DADOS (OCULTAR)'!$Q$3:$S$136,3,0),"")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28145496000100</v>
      </c>
      <c r="E54" s="5" t="str">
        <f>'[1]TCE - ANEXO IV - Preencher'!G63</f>
        <v>IGEMEDIC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3758</v>
      </c>
      <c r="I54" s="6" t="str">
        <f>IF('[1]TCE - ANEXO IV - Preencher'!K63="","",'[1]TCE - ANEXO IV - Preencher'!K63)</f>
        <v>19/08/2024</v>
      </c>
      <c r="J54" s="5" t="str">
        <f>'[1]TCE - ANEXO IV - Preencher'!L63</f>
        <v>26240828145496000100550010000037581996586803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725</v>
      </c>
    </row>
    <row r="55" spans="1:12" s="8" customFormat="1" ht="19.5" customHeight="1" x14ac:dyDescent="0.2">
      <c r="A55" s="3">
        <f>IFERROR(VLOOKUP(B55,'[1]DADOS (OCULTAR)'!$Q$3:$S$136,3,0),"")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31673254000285</v>
      </c>
      <c r="E55" s="5" t="str">
        <f>'[1]TCE - ANEXO IV - Preencher'!G64</f>
        <v>LABORATORIOS B BRAUN SA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103961</v>
      </c>
      <c r="I55" s="6" t="str">
        <f>IF('[1]TCE - ANEXO IV - Preencher'!K64="","",'[1]TCE - ANEXO IV - Preencher'!K64)</f>
        <v>05/08/2024</v>
      </c>
      <c r="J55" s="5" t="str">
        <f>'[1]TCE - ANEXO IV - Preencher'!L64</f>
        <v>35240831673254001680550000001039611979626055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1397.4</v>
      </c>
    </row>
    <row r="56" spans="1:12" s="8" customFormat="1" ht="19.5" customHeight="1" x14ac:dyDescent="0.2">
      <c r="A56" s="3">
        <f>IFERROR(VLOOKUP(B56,'[1]DADOS (OCULTAR)'!$Q$3:$S$136,3,0),"")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37844417000140</v>
      </c>
      <c r="E56" s="5" t="str">
        <f>'[1]TCE - ANEXO IV - Preencher'!G65</f>
        <v>LOG DISTRIBUIDORA DE PRODUTOS HOSPITALAR E HIGIENE PESS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4773</v>
      </c>
      <c r="I56" s="6" t="str">
        <f>IF('[1]TCE - ANEXO IV - Preencher'!K65="","",'[1]TCE - ANEXO IV - Preencher'!K65)</f>
        <v>16/08/2024</v>
      </c>
      <c r="J56" s="5" t="str">
        <f>'[1]TCE - ANEXO IV - Preencher'!L65</f>
        <v>26240837844417000140550010000047731615356280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1484.6</v>
      </c>
    </row>
    <row r="57" spans="1:12" s="8" customFormat="1" ht="19.5" customHeight="1" x14ac:dyDescent="0.2">
      <c r="A57" s="3">
        <f>IFERROR(VLOOKUP(B57,'[1]DADOS (OCULTAR)'!$Q$3:$S$136,3,0),"")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24028351000179</v>
      </c>
      <c r="E57" s="5" t="str">
        <f>'[1]TCE - ANEXO IV - Preencher'!G66</f>
        <v>SOL E MAR CONFECCAO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1286</v>
      </c>
      <c r="I57" s="6" t="str">
        <f>IF('[1]TCE - ANEXO IV - Preencher'!K66="","",'[1]TCE - ANEXO IV - Preencher'!K66)</f>
        <v>19/08/2024</v>
      </c>
      <c r="J57" s="5" t="str">
        <f>'[1]TCE - ANEXO IV - Preencher'!L66</f>
        <v>26240824028351000179550010000012861461621207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19200</v>
      </c>
    </row>
    <row r="58" spans="1:12" s="8" customFormat="1" ht="19.5" customHeight="1" x14ac:dyDescent="0.2">
      <c r="A58" s="3">
        <f>IFERROR(VLOOKUP(B58,'[1]DADOS (OCULTAR)'!$Q$3:$S$136,3,0),"")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8675394000190</v>
      </c>
      <c r="E58" s="5" t="str">
        <f>'[1]TCE - ANEXO IV - Preencher'!G67</f>
        <v>SAFE SUPORTE A VIDA COMERCIO INTERNACIONAL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51346</v>
      </c>
      <c r="I58" s="6" t="str">
        <f>IF('[1]TCE - ANEXO IV - Preencher'!K67="","",'[1]TCE - ANEXO IV - Preencher'!K67)</f>
        <v>16/08/2024</v>
      </c>
      <c r="J58" s="5" t="str">
        <f>'[1]TCE - ANEXO IV - Preencher'!L67</f>
        <v>26240808675394000190550010000513461210518122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3200</v>
      </c>
    </row>
    <row r="59" spans="1:12" s="8" customFormat="1" ht="19.5" customHeight="1" x14ac:dyDescent="0.2">
      <c r="A59" s="3">
        <f>IFERROR(VLOOKUP(B59,'[1]DADOS (OCULTAR)'!$Q$3:$S$136,3,0),"")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4656809000127</v>
      </c>
      <c r="E59" s="5" t="str">
        <f>'[1]TCE - ANEXO IV - Preencher'!G68</f>
        <v>MEDEVICE DO BRASIL COMERCIAL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20029</v>
      </c>
      <c r="I59" s="6" t="str">
        <f>IF('[1]TCE - ANEXO IV - Preencher'!K68="","",'[1]TCE - ANEXO IV - Preencher'!K68)</f>
        <v>15/08/2024</v>
      </c>
      <c r="J59" s="5" t="str">
        <f>'[1]TCE - ANEXO IV - Preencher'!L68</f>
        <v>26240804656809000127550010000200291704984903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4536</v>
      </c>
    </row>
    <row r="60" spans="1:12" s="8" customFormat="1" ht="19.5" customHeight="1" x14ac:dyDescent="0.2">
      <c r="A60" s="3">
        <f>IFERROR(VLOOKUP(B60,'[1]DADOS (OCULTAR)'!$Q$3:$S$136,3,0),"")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46208885000110</v>
      </c>
      <c r="E60" s="5" t="str">
        <f>'[1]TCE - ANEXO IV - Preencher'!G69</f>
        <v>MD DISTRIBUIDORA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257</v>
      </c>
      <c r="I60" s="6" t="str">
        <f>IF('[1]TCE - ANEXO IV - Preencher'!K69="","",'[1]TCE - ANEXO IV - Preencher'!K69)</f>
        <v>15/08/2024</v>
      </c>
      <c r="J60" s="5" t="str">
        <f>'[1]TCE - ANEXO IV - Preencher'!L69</f>
        <v>26240846208885000110550010000002571851998443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1169.28</v>
      </c>
    </row>
    <row r="61" spans="1:12" s="8" customFormat="1" ht="19.5" customHeight="1" x14ac:dyDescent="0.2">
      <c r="A61" s="3">
        <f>IFERROR(VLOOKUP(B61,'[1]DADOS (OCULTAR)'!$Q$3:$S$136,3,0),"")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52815121000195</v>
      </c>
      <c r="E61" s="5" t="str">
        <f>'[1]TCE - ANEXO IV - Preencher'!G70</f>
        <v>ANCORA - SUPRIMENTOS E DISTRIBUIÇÃO DE PRODUTOS DE HIGI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415</v>
      </c>
      <c r="I61" s="6" t="str">
        <f>IF('[1]TCE - ANEXO IV - Preencher'!K70="","",'[1]TCE - ANEXO IV - Preencher'!K70)</f>
        <v>20/08/2024</v>
      </c>
      <c r="J61" s="5" t="str">
        <f>'[1]TCE - ANEXO IV - Preencher'!L70</f>
        <v>26240852815121000195550010000004151438337950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384</v>
      </c>
    </row>
    <row r="62" spans="1:12" s="8" customFormat="1" ht="19.5" customHeight="1" x14ac:dyDescent="0.2">
      <c r="A62" s="3">
        <f>IFERROR(VLOOKUP(B62,'[1]DADOS (OCULTAR)'!$Q$3:$S$136,3,0),"")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464117</v>
      </c>
      <c r="I62" s="6" t="str">
        <f>IF('[1]TCE - ANEXO IV - Preencher'!K71="","",'[1]TCE - ANEXO IV - Preencher'!K71)</f>
        <v>21/08/2024</v>
      </c>
      <c r="J62" s="5" t="str">
        <f>'[1]TCE - ANEXO IV - Preencher'!L71</f>
        <v>26240808778201000126550010004641171555460873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46027.25</v>
      </c>
    </row>
    <row r="63" spans="1:12" s="8" customFormat="1" ht="19.5" customHeight="1" x14ac:dyDescent="0.2">
      <c r="A63" s="3">
        <f>IFERROR(VLOOKUP(B63,'[1]DADOS (OCULTAR)'!$Q$3:$S$136,3,0),"")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37238930000198</v>
      </c>
      <c r="E63" s="5" t="str">
        <f>'[1]TCE - ANEXO IV - Preencher'!G72</f>
        <v>T. G. DE BARROS EQUIPAMENTOS HOSPITALARES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590</v>
      </c>
      <c r="I63" s="6" t="str">
        <f>IF('[1]TCE - ANEXO IV - Preencher'!K72="","",'[1]TCE - ANEXO IV - Preencher'!K72)</f>
        <v>22/08/2024</v>
      </c>
      <c r="J63" s="5" t="str">
        <f>'[1]TCE - ANEXO IV - Preencher'!L72</f>
        <v>26240837238930000198550010000005901000096999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21572.5</v>
      </c>
    </row>
    <row r="64" spans="1:12" s="8" customFormat="1" ht="19.5" customHeight="1" x14ac:dyDescent="0.2">
      <c r="A64" s="3">
        <f>IFERROR(VLOOKUP(B64,'[1]DADOS (OCULTAR)'!$Q$3:$S$136,3,0),"")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40829708000174</v>
      </c>
      <c r="E64" s="5" t="str">
        <f>'[1]TCE - ANEXO IV - Preencher'!G73</f>
        <v>JRV HOSPITALAR COMERCIO E REPRESENTACAO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5894</v>
      </c>
      <c r="I64" s="6" t="str">
        <f>IF('[1]TCE - ANEXO IV - Preencher'!K73="","",'[1]TCE - ANEXO IV - Preencher'!K73)</f>
        <v>20/08/2024</v>
      </c>
      <c r="J64" s="5" t="str">
        <f>'[1]TCE - ANEXO IV - Preencher'!L73</f>
        <v>26240840829708000174550010000058941954295241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6715</v>
      </c>
    </row>
    <row r="65" spans="1:12" s="8" customFormat="1" ht="19.5" customHeight="1" x14ac:dyDescent="0.2">
      <c r="A65" s="3">
        <f>IFERROR(VLOOKUP(B65,'[1]DADOS (OCULTAR)'!$Q$3:$S$136,3,0),"")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12340717000161</v>
      </c>
      <c r="E65" s="5" t="str">
        <f>'[1]TCE - ANEXO IV - Preencher'!G74</f>
        <v>POINT SUTURE DO BRASIL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99432</v>
      </c>
      <c r="I65" s="6" t="str">
        <f>IF('[1]TCE - ANEXO IV - Preencher'!K74="","",'[1]TCE - ANEXO IV - Preencher'!K74)</f>
        <v>19/08/2024</v>
      </c>
      <c r="J65" s="5" t="str">
        <f>'[1]TCE - ANEXO IV - Preencher'!L74</f>
        <v>23240812340717000161550010000994321719733036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4733.59</v>
      </c>
    </row>
    <row r="66" spans="1:12" s="8" customFormat="1" ht="19.5" customHeight="1" x14ac:dyDescent="0.2">
      <c r="A66" s="3">
        <f>IFERROR(VLOOKUP(B66,'[1]DADOS (OCULTAR)'!$Q$3:$S$136,3,0),"")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32137424000199</v>
      </c>
      <c r="E66" s="5" t="str">
        <f>'[1]TCE - ANEXO IV - Preencher'!G75</f>
        <v>ALKO DO BRASIL INDUSTRIA E COMERCIO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76167</v>
      </c>
      <c r="I66" s="6" t="str">
        <f>IF('[1]TCE - ANEXO IV - Preencher'!K75="","",'[1]TCE - ANEXO IV - Preencher'!K75)</f>
        <v>15/08/2024</v>
      </c>
      <c r="J66" s="5" t="str">
        <f>'[1]TCE - ANEXO IV - Preencher'!L75</f>
        <v>33240832137424000199550550000761671589255716</v>
      </c>
      <c r="K66" s="5" t="str">
        <f>IF(F66="B",LEFT('[1]TCE - ANEXO IV - Preencher'!M75,2),IF(F66="S",LEFT('[1]TCE - ANEXO IV - Preencher'!M75,7),IF('[1]TCE - ANEXO IV - Preencher'!H75="","")))</f>
        <v>33</v>
      </c>
      <c r="L66" s="7">
        <f>'[1]TCE - ANEXO IV - Preencher'!N75</f>
        <v>3150</v>
      </c>
    </row>
    <row r="67" spans="1:12" s="8" customFormat="1" ht="19.5" customHeight="1" x14ac:dyDescent="0.2">
      <c r="A67" s="3">
        <f>IFERROR(VLOOKUP(B67,'[1]DADOS (OCULTAR)'!$Q$3:$S$136,3,0),"")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31673254000285</v>
      </c>
      <c r="E67" s="5" t="str">
        <f>'[1]TCE - ANEXO IV - Preencher'!G76</f>
        <v>LABORATORIOS B BRAUN SA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222013</v>
      </c>
      <c r="I67" s="6" t="str">
        <f>IF('[1]TCE - ANEXO IV - Preencher'!K76="","",'[1]TCE - ANEXO IV - Preencher'!K76)</f>
        <v>22/08/2024</v>
      </c>
      <c r="J67" s="5" t="str">
        <f>'[1]TCE - ANEXO IV - Preencher'!L76</f>
        <v>26240831673254000285550000002220131668568138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9747.2999999999993</v>
      </c>
    </row>
    <row r="68" spans="1:12" s="8" customFormat="1" ht="19.5" customHeight="1" x14ac:dyDescent="0.2">
      <c r="A68" s="3">
        <f>IFERROR(VLOOKUP(B68,'[1]DADOS (OCULTAR)'!$Q$3:$S$136,3,0),"")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9441460000120</v>
      </c>
      <c r="E68" s="5" t="str">
        <f>'[1]TCE - ANEXO IV - Preencher'!G77</f>
        <v>PADRAO DISTRIBUIDORA DE PRODUTOS E EQUIPAMENTOS HOSPI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353964</v>
      </c>
      <c r="I68" s="6" t="str">
        <f>IF('[1]TCE - ANEXO IV - Preencher'!K77="","",'[1]TCE - ANEXO IV - Preencher'!K77)</f>
        <v>21/08/2024</v>
      </c>
      <c r="J68" s="5" t="str">
        <f>'[1]TCE - ANEXO IV - Preencher'!L77</f>
        <v>26240809441460000120550010003539641390158020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963.12</v>
      </c>
    </row>
    <row r="69" spans="1:12" s="8" customFormat="1" ht="19.5" customHeight="1" x14ac:dyDescent="0.2">
      <c r="A69" s="3">
        <f>IFERROR(VLOOKUP(B69,'[1]DADOS (OCULTAR)'!$Q$3:$S$136,3,0),"")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70813</v>
      </c>
      <c r="I69" s="6" t="str">
        <f>IF('[1]TCE - ANEXO IV - Preencher'!K78="","",'[1]TCE - ANEXO IV - Preencher'!K78)</f>
        <v>16/08/2024</v>
      </c>
      <c r="J69" s="5" t="str">
        <f>'[1]TCE - ANEXO IV - Preencher'!L78</f>
        <v>26240803817043000152550010000708131107129475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14445.05</v>
      </c>
    </row>
    <row r="70" spans="1:12" s="8" customFormat="1" ht="19.5" customHeight="1" x14ac:dyDescent="0.2">
      <c r="A70" s="3">
        <f>IFERROR(VLOOKUP(B70,'[1]DADOS (OCULTAR)'!$Q$3:$S$136,3,0),"")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8674752000301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37485</v>
      </c>
      <c r="I70" s="6" t="str">
        <f>IF('[1]TCE - ANEXO IV - Preencher'!K79="","",'[1]TCE - ANEXO IV - Preencher'!K79)</f>
        <v>16/08/2024</v>
      </c>
      <c r="J70" s="5" t="str">
        <f>'[1]TCE - ANEXO IV - Preencher'!L79</f>
        <v>26240808674752000301550010000374851130262714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21660.63</v>
      </c>
    </row>
    <row r="71" spans="1:12" s="8" customFormat="1" ht="19.5" customHeight="1" x14ac:dyDescent="0.2">
      <c r="A71" s="3">
        <f>IFERROR(VLOOKUP(B71,'[1]DADOS (OCULTAR)'!$Q$3:$S$136,3,0),"")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8674752000140</v>
      </c>
      <c r="E71" s="5" t="str">
        <f>'[1]TCE - ANEXO IV - Preencher'!G80</f>
        <v xml:space="preserve">CIRURGICA MONTEBELLO LTDA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207889</v>
      </c>
      <c r="I71" s="6" t="str">
        <f>IF('[1]TCE - ANEXO IV - Preencher'!K80="","",'[1]TCE - ANEXO IV - Preencher'!K80)</f>
        <v>16/08/2024</v>
      </c>
      <c r="J71" s="5" t="str">
        <f>'[1]TCE - ANEXO IV - Preencher'!L80</f>
        <v>26240808674752000301550010000374851130262714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23240.49</v>
      </c>
    </row>
    <row r="72" spans="1:12" s="8" customFormat="1" ht="19.5" customHeight="1" x14ac:dyDescent="0.2">
      <c r="A72" s="3">
        <f>IFERROR(VLOOKUP(B72,'[1]DADOS (OCULTAR)'!$Q$3:$S$136,3,0),"")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37844417000140</v>
      </c>
      <c r="E72" s="5" t="str">
        <f>'[1]TCE - ANEXO IV - Preencher'!G81</f>
        <v>LOG DISTRIBUIDORA DE PRODUTOS HOSPITALAR E HIGIENE PESS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4865</v>
      </c>
      <c r="I72" s="6" t="str">
        <f>IF('[1]TCE - ANEXO IV - Preencher'!K81="","",'[1]TCE - ANEXO IV - Preencher'!K81)</f>
        <v>27/08/2024</v>
      </c>
      <c r="J72" s="5" t="str">
        <f>'[1]TCE - ANEXO IV - Preencher'!L81</f>
        <v>26240837844417000140550010000048651775220142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22256</v>
      </c>
    </row>
    <row r="73" spans="1:12" s="8" customFormat="1" ht="19.5" customHeight="1" x14ac:dyDescent="0.2">
      <c r="A73" s="3">
        <f>IFERROR(VLOOKUP(B73,'[1]DADOS (OCULTAR)'!$Q$3:$S$136,3,0),"")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18192961000100</v>
      </c>
      <c r="E73" s="5" t="str">
        <f>'[1]TCE - ANEXO IV - Preencher'!G82</f>
        <v>ULTRA MEDICAL COMERCIO DE MATERIAIS HOSP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61588</v>
      </c>
      <c r="I73" s="6" t="str">
        <f>IF('[1]TCE - ANEXO IV - Preencher'!K82="","",'[1]TCE - ANEXO IV - Preencher'!K82)</f>
        <v>16/08/2024</v>
      </c>
      <c r="J73" s="5" t="str">
        <f>'[1]TCE - ANEXO IV - Preencher'!L82</f>
        <v>29240818192961000100550010000615881156215799</v>
      </c>
      <c r="K73" s="5" t="str">
        <f>IF(F73="B",LEFT('[1]TCE - ANEXO IV - Preencher'!M82,2),IF(F73="S",LEFT('[1]TCE - ANEXO IV - Preencher'!M82,7),IF('[1]TCE - ANEXO IV - Preencher'!H82="","")))</f>
        <v>29</v>
      </c>
      <c r="L73" s="7">
        <f>'[1]TCE - ANEXO IV - Preencher'!N82</f>
        <v>17304</v>
      </c>
    </row>
    <row r="74" spans="1:12" s="8" customFormat="1" ht="19.5" customHeight="1" x14ac:dyDescent="0.2">
      <c r="A74" s="3">
        <f>IFERROR(VLOOKUP(B74,'[1]DADOS (OCULTAR)'!$Q$3:$S$136,3,0),"")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2684571000118</v>
      </c>
      <c r="E74" s="5" t="str">
        <f>'[1]TCE - ANEXO IV - Preencher'!G83</f>
        <v>DINAMICA HOSPITALAR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11442</v>
      </c>
      <c r="I74" s="6" t="str">
        <f>IF('[1]TCE - ANEXO IV - Preencher'!K83="","",'[1]TCE - ANEXO IV - Preencher'!K83)</f>
        <v>26/08/2024</v>
      </c>
      <c r="J74" s="5" t="str">
        <f>'[1]TCE - ANEXO IV - Preencher'!L83</f>
        <v>26240802684571000118551030000114421000685008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6320</v>
      </c>
    </row>
    <row r="75" spans="1:12" s="8" customFormat="1" ht="19.5" customHeight="1" x14ac:dyDescent="0.2">
      <c r="A75" s="3">
        <f>IFERROR(VLOOKUP(B75,'[1]DADOS (OCULTAR)'!$Q$3:$S$136,3,0),"")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37844417000140</v>
      </c>
      <c r="E75" s="5" t="str">
        <f>'[1]TCE - ANEXO IV - Preencher'!G84</f>
        <v>LOG DISTRIBUIDORA DE PRODUTOS HOSPITALAR E HIGIENE PESS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4856</v>
      </c>
      <c r="I75" s="6" t="str">
        <f>IF('[1]TCE - ANEXO IV - Preencher'!K84="","",'[1]TCE - ANEXO IV - Preencher'!K84)</f>
        <v>27/08/2024</v>
      </c>
      <c r="J75" s="5" t="str">
        <f>'[1]TCE - ANEXO IV - Preencher'!L84</f>
        <v>26240837844417000140550010000048561392524573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343.2</v>
      </c>
    </row>
    <row r="76" spans="1:12" s="8" customFormat="1" ht="19.5" customHeight="1" x14ac:dyDescent="0.2">
      <c r="A76" s="3">
        <f>IFERROR(VLOOKUP(B76,'[1]DADOS (OCULTAR)'!$Q$3:$S$136,3,0),"")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5044056000161</v>
      </c>
      <c r="E76" s="5" t="str">
        <f>'[1]TCE - ANEXO IV - Preencher'!G85</f>
        <v>DMH PRODUTOS HOSPITALARES LTDA EPP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24805</v>
      </c>
      <c r="I76" s="6" t="str">
        <f>IF('[1]TCE - ANEXO IV - Preencher'!K85="","",'[1]TCE - ANEXO IV - Preencher'!K85)</f>
        <v>16/08/2024</v>
      </c>
      <c r="J76" s="5" t="str">
        <f>'[1]TCE - ANEXO IV - Preencher'!L85</f>
        <v>26240805044056000161550010000248051970271259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3104</v>
      </c>
    </row>
    <row r="77" spans="1:12" s="8" customFormat="1" ht="19.5" customHeight="1" x14ac:dyDescent="0.2">
      <c r="A77" s="3">
        <f>IFERROR(VLOOKUP(B77,'[1]DADOS (OCULTAR)'!$Q$3:$S$136,3,0),"")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51680172000194</v>
      </c>
      <c r="E77" s="5" t="str">
        <f>'[1]TCE - ANEXO IV - Preencher'!G86</f>
        <v>GOOD MED SURGICAL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1564</v>
      </c>
      <c r="I77" s="6" t="str">
        <f>IF('[1]TCE - ANEXO IV - Preencher'!K86="","",'[1]TCE - ANEXO IV - Preencher'!K86)</f>
        <v>28/08/2024</v>
      </c>
      <c r="J77" s="5" t="str">
        <f>'[1]TCE - ANEXO IV - Preencher'!L86</f>
        <v>26240851680172000194550010000015641199432541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8718.7199999999993</v>
      </c>
    </row>
    <row r="78" spans="1:12" s="8" customFormat="1" ht="19.5" customHeight="1" x14ac:dyDescent="0.2">
      <c r="A78" s="3">
        <f>IFERROR(VLOOKUP(B78,'[1]DADOS (OCULTAR)'!$Q$3:$S$136,3,0),"")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7199135000177</v>
      </c>
      <c r="E78" s="5" t="str">
        <f>'[1]TCE - ANEXO IV - Preencher'!G87</f>
        <v>HOSPSETE - DISTRIBUIDORA DE MATERIAIS MEDICO HOSPITALAR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18750</v>
      </c>
      <c r="I78" s="6" t="str">
        <f>IF('[1]TCE - ANEXO IV - Preencher'!K87="","",'[1]TCE - ANEXO IV - Preencher'!K87)</f>
        <v>27/08/2024</v>
      </c>
      <c r="J78" s="5" t="str">
        <f>'[1]TCE - ANEXO IV - Preencher'!L87</f>
        <v>26240807199135000177550010000187501000207742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6780</v>
      </c>
    </row>
    <row r="79" spans="1:12" s="8" customFormat="1" ht="19.5" customHeight="1" x14ac:dyDescent="0.2">
      <c r="A79" s="3">
        <f>IFERROR(VLOOKUP(B79,'[1]DADOS (OCULTAR)'!$Q$3:$S$136,3,0),"")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12040718000190</v>
      </c>
      <c r="E79" s="5" t="str">
        <f>'[1]TCE - ANEXO IV - Preencher'!G88</f>
        <v>GRADUAL COMERCIO E SERVICOS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21688</v>
      </c>
      <c r="I79" s="6" t="str">
        <f>IF('[1]TCE - ANEXO IV - Preencher'!K88="","",'[1]TCE - ANEXO IV - Preencher'!K88)</f>
        <v>15/08/2024</v>
      </c>
      <c r="J79" s="5" t="str">
        <f>'[1]TCE - ANEXO IV - Preencher'!L88</f>
        <v>25240812040718000190550010000216881119801606</v>
      </c>
      <c r="K79" s="5" t="str">
        <f>IF(F79="B",LEFT('[1]TCE - ANEXO IV - Preencher'!M88,2),IF(F79="S",LEFT('[1]TCE - ANEXO IV - Preencher'!M88,7),IF('[1]TCE - ANEXO IV - Preencher'!H88="","")))</f>
        <v>25</v>
      </c>
      <c r="L79" s="7">
        <f>'[1]TCE - ANEXO IV - Preencher'!N88</f>
        <v>4167.5</v>
      </c>
    </row>
    <row r="80" spans="1:12" s="8" customFormat="1" ht="19.5" customHeight="1" x14ac:dyDescent="0.2">
      <c r="A80" s="3">
        <f>IFERROR(VLOOKUP(B80,'[1]DADOS (OCULTAR)'!$Q$3:$S$136,3,0),"")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48832623000157</v>
      </c>
      <c r="E80" s="5" t="str">
        <f>'[1]TCE - ANEXO IV - Preencher'!G89</f>
        <v>MEDCORP SOCIEDADE UNIPESSOAL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40</v>
      </c>
      <c r="I80" s="6" t="str">
        <f>IF('[1]TCE - ANEXO IV - Preencher'!K89="","",'[1]TCE - ANEXO IV - Preencher'!K89)</f>
        <v>29/08/2024</v>
      </c>
      <c r="J80" s="5" t="str">
        <f>'[1]TCE - ANEXO IV - Preencher'!L89</f>
        <v>26240848832623000157550010000000401148125921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18900</v>
      </c>
    </row>
    <row r="81" spans="1:12" s="8" customFormat="1" ht="19.5" customHeight="1" x14ac:dyDescent="0.2">
      <c r="A81" s="3">
        <f>IFERROR(VLOOKUP(B81,'[1]DADOS (OCULTAR)'!$Q$3:$S$136,3,0),"")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8674752000301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37856</v>
      </c>
      <c r="I81" s="6" t="str">
        <f>IF('[1]TCE - ANEXO IV - Preencher'!K90="","",'[1]TCE - ANEXO IV - Preencher'!K90)</f>
        <v>28/08/2024</v>
      </c>
      <c r="J81" s="5" t="str">
        <f>'[1]TCE - ANEXO IV - Preencher'!L90</f>
        <v>26240808674752000301550010000378561095652922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1720</v>
      </c>
    </row>
    <row r="82" spans="1:12" s="8" customFormat="1" ht="19.5" customHeight="1" x14ac:dyDescent="0.2">
      <c r="A82" s="3">
        <f>IFERROR(VLOOKUP(B82,'[1]DADOS (OCULTAR)'!$Q$3:$S$136,3,0),"")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9342946000534</v>
      </c>
      <c r="E82" s="5" t="str">
        <f>'[1]TCE - ANEXO IV - Preencher'!G91</f>
        <v>PRIME MEDICAL COMERCIO DE MATERIAL MEDICO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6171</v>
      </c>
      <c r="I82" s="6" t="str">
        <f>IF('[1]TCE - ANEXO IV - Preencher'!K91="","",'[1]TCE - ANEXO IV - Preencher'!K91)</f>
        <v>27/08/2024</v>
      </c>
      <c r="J82" s="5" t="str">
        <f>'[1]TCE - ANEXO IV - Preencher'!L91</f>
        <v>26240809342946000534550020000061711596073663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3600</v>
      </c>
    </row>
    <row r="83" spans="1:12" s="8" customFormat="1" ht="19.5" customHeight="1" x14ac:dyDescent="0.2">
      <c r="A83" s="3">
        <f>IFERROR(VLOOKUP(B83,'[1]DADOS (OCULTAR)'!$Q$3:$S$136,3,0),"")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3.4 - Material Farmacológico</v>
      </c>
      <c r="D83" s="3">
        <f>'[1]TCE - ANEXO IV - Preencher'!F92</f>
        <v>7752236000123</v>
      </c>
      <c r="E83" s="5" t="str">
        <f>'[1]TCE - ANEXO IV - Preencher'!G92</f>
        <v>MEDILAR IMPORTACAO E DISTRIBUICAO DE PRODUTOS MEDICO H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1100784</v>
      </c>
      <c r="I83" s="6" t="str">
        <f>IF('[1]TCE - ANEXO IV - Preencher'!K92="","",'[1]TCE - ANEXO IV - Preencher'!K92)</f>
        <v>19/07/2024</v>
      </c>
      <c r="J83" s="5" t="str">
        <f>'[1]TCE - ANEXO IV - Preencher'!L92</f>
        <v>43240707752236000123550010011007841710084645</v>
      </c>
      <c r="K83" s="5" t="str">
        <f>IF(F83="B",LEFT('[1]TCE - ANEXO IV - Preencher'!M92,2),IF(F83="S",LEFT('[1]TCE - ANEXO IV - Preencher'!M92,7),IF('[1]TCE - ANEXO IV - Preencher'!H92="","")))</f>
        <v>43</v>
      </c>
      <c r="L83" s="7">
        <f>'[1]TCE - ANEXO IV - Preencher'!N92</f>
        <v>2349.9</v>
      </c>
    </row>
    <row r="84" spans="1:12" s="8" customFormat="1" ht="19.5" customHeight="1" x14ac:dyDescent="0.2">
      <c r="A84" s="3">
        <f>IFERROR(VLOOKUP(B84,'[1]DADOS (OCULTAR)'!$Q$3:$S$136,3,0),"")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3.4 - Material Farmacológico</v>
      </c>
      <c r="D84" s="3">
        <f>'[1]TCE - ANEXO IV - Preencher'!F93</f>
        <v>7160019000144</v>
      </c>
      <c r="E84" s="5" t="str">
        <f>'[1]TCE - ANEXO IV - Preencher'!G93</f>
        <v>VITALE COMERCIO SA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153849</v>
      </c>
      <c r="I84" s="6" t="str">
        <f>IF('[1]TCE - ANEXO IV - Preencher'!K93="","",'[1]TCE - ANEXO IV - Preencher'!K93)</f>
        <v>30/07/2024</v>
      </c>
      <c r="J84" s="5" t="str">
        <f>'[1]TCE - ANEXO IV - Preencher'!L93</f>
        <v>26240707160019000144550010001538491404533819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17325</v>
      </c>
    </row>
    <row r="85" spans="1:12" s="8" customFormat="1" ht="19.5" customHeight="1" x14ac:dyDescent="0.2">
      <c r="A85" s="3">
        <f>IFERROR(VLOOKUP(B85,'[1]DADOS (OCULTAR)'!$Q$3:$S$136,3,0),"")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3.4 - Material Farmacológico</v>
      </c>
      <c r="D85" s="3">
        <f>'[1]TCE - ANEXO IV - Preencher'!F94</f>
        <v>5106015000152</v>
      </c>
      <c r="E85" s="5" t="str">
        <f>'[1]TCE - ANEXO IV - Preencher'!G94</f>
        <v>CALL MED COM. DE MED. E REPRESENTACOES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119747</v>
      </c>
      <c r="I85" s="6" t="str">
        <f>IF('[1]TCE - ANEXO IV - Preencher'!K94="","",'[1]TCE - ANEXO IV - Preencher'!K94)</f>
        <v>29/07/2024</v>
      </c>
      <c r="J85" s="5" t="str">
        <f>'[1]TCE - ANEXO IV - Preencher'!L94</f>
        <v>23240705106015000152550010001197471001283348</v>
      </c>
      <c r="K85" s="5" t="str">
        <f>IF(F85="B",LEFT('[1]TCE - ANEXO IV - Preencher'!M94,2),IF(F85="S",LEFT('[1]TCE - ANEXO IV - Preencher'!M94,7),IF('[1]TCE - ANEXO IV - Preencher'!H94="","")))</f>
        <v>23</v>
      </c>
      <c r="L85" s="7">
        <f>'[1]TCE - ANEXO IV - Preencher'!N94</f>
        <v>6180.5</v>
      </c>
    </row>
    <row r="86" spans="1:12" s="8" customFormat="1" ht="19.5" customHeight="1" x14ac:dyDescent="0.2">
      <c r="A86" s="3">
        <f>IFERROR(VLOOKUP(B86,'[1]DADOS (OCULTAR)'!$Q$3:$S$136,3,0),"")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3.4 - Material Farmacológico</v>
      </c>
      <c r="D86" s="3">
        <f>'[1]TCE - ANEXO IV - Preencher'!F95</f>
        <v>21381761000100</v>
      </c>
      <c r="E86" s="5" t="str">
        <f>'[1]TCE - ANEXO IV - Preencher'!G95</f>
        <v>SIX DISTRIBUIDORA HOSPITALAR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68608</v>
      </c>
      <c r="I86" s="6" t="str">
        <f>IF('[1]TCE - ANEXO IV - Preencher'!K95="","",'[1]TCE - ANEXO IV - Preencher'!K95)</f>
        <v>31/07/2024</v>
      </c>
      <c r="J86" s="5" t="str">
        <f>'[1]TCE - ANEXO IV - Preencher'!L95</f>
        <v>26240721381761000100550010000686081359001590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15574</v>
      </c>
    </row>
    <row r="87" spans="1:12" s="8" customFormat="1" ht="19.5" customHeight="1" x14ac:dyDescent="0.2">
      <c r="A87" s="3">
        <f>IFERROR(VLOOKUP(B87,'[1]DADOS (OCULTAR)'!$Q$3:$S$136,3,0),"")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3.4 - Material Farmacológico</v>
      </c>
      <c r="D87" s="3">
        <f>'[1]TCE - ANEXO IV - Preencher'!F96</f>
        <v>23664355000180</v>
      </c>
      <c r="E87" s="5" t="str">
        <f>'[1]TCE - ANEXO IV - Preencher'!G96</f>
        <v>INJEMED MEDICAMENTOS ESPECIAIS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24689</v>
      </c>
      <c r="I87" s="6" t="str">
        <f>IF('[1]TCE - ANEXO IV - Preencher'!K96="","",'[1]TCE - ANEXO IV - Preencher'!K96)</f>
        <v>02/08/2024</v>
      </c>
      <c r="J87" s="5" t="str">
        <f>'[1]TCE - ANEXO IV - Preencher'!L96</f>
        <v>31240823664355000180550010000246891884825272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3596</v>
      </c>
    </row>
    <row r="88" spans="1:12" s="8" customFormat="1" ht="19.5" customHeight="1" x14ac:dyDescent="0.2">
      <c r="A88" s="3">
        <f>IFERROR(VLOOKUP(B88,'[1]DADOS (OCULTAR)'!$Q$3:$S$136,3,0),"")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3.4 - Material Farmacológico</v>
      </c>
      <c r="D88" s="3">
        <f>'[1]TCE - ANEXO IV - Preencher'!F97</f>
        <v>8778201000126</v>
      </c>
      <c r="E88" s="5" t="str">
        <f>'[1]TCE - ANEXO IV - Preencher'!G97</f>
        <v>DROGAFONTE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461507</v>
      </c>
      <c r="I88" s="6" t="str">
        <f>IF('[1]TCE - ANEXO IV - Preencher'!K97="","",'[1]TCE - ANEXO IV - Preencher'!K97)</f>
        <v>06/08/2024</v>
      </c>
      <c r="J88" s="5" t="str">
        <f>'[1]TCE - ANEXO IV - Preencher'!L97</f>
        <v>26240808778201000126550010004615071691538066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1020</v>
      </c>
    </row>
    <row r="89" spans="1:12" s="8" customFormat="1" ht="19.5" customHeight="1" x14ac:dyDescent="0.2">
      <c r="A89" s="3">
        <f>IFERROR(VLOOKUP(B89,'[1]DADOS (OCULTAR)'!$Q$3:$S$136,3,0),"")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3.4 - Material Farmacológico</v>
      </c>
      <c r="D89" s="3">
        <f>'[1]TCE - ANEXO IV - Preencher'!F98</f>
        <v>8778201000126</v>
      </c>
      <c r="E89" s="5" t="str">
        <f>'[1]TCE - ANEXO IV - Preencher'!G98</f>
        <v>DROGAFONTE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461517</v>
      </c>
      <c r="I89" s="6" t="str">
        <f>IF('[1]TCE - ANEXO IV - Preencher'!K98="","",'[1]TCE - ANEXO IV - Preencher'!K98)</f>
        <v>06/08/2024</v>
      </c>
      <c r="J89" s="5" t="str">
        <f>'[1]TCE - ANEXO IV - Preencher'!L98</f>
        <v>26240808778201000126550010004615171840296715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166.06</v>
      </c>
    </row>
    <row r="90" spans="1:12" s="8" customFormat="1" ht="19.5" customHeight="1" x14ac:dyDescent="0.2">
      <c r="A90" s="3">
        <f>IFERROR(VLOOKUP(B90,'[1]DADOS (OCULTAR)'!$Q$3:$S$136,3,0),"")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3.4 - Material Farmacológico</v>
      </c>
      <c r="D90" s="3">
        <f>'[1]TCE - ANEXO IV - Preencher'!F99</f>
        <v>8778201000126</v>
      </c>
      <c r="E90" s="5" t="str">
        <f>'[1]TCE - ANEXO IV - Preencher'!G99</f>
        <v>DROGAFONTE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461793</v>
      </c>
      <c r="I90" s="6" t="str">
        <f>IF('[1]TCE - ANEXO IV - Preencher'!K99="","",'[1]TCE - ANEXO IV - Preencher'!K99)</f>
        <v>08/08/2024</v>
      </c>
      <c r="J90" s="5" t="str">
        <f>'[1]TCE - ANEXO IV - Preencher'!L99</f>
        <v>26240808778201000126550010004317931502012230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1461.6</v>
      </c>
    </row>
    <row r="91" spans="1:12" s="8" customFormat="1" ht="19.5" customHeight="1" x14ac:dyDescent="0.2">
      <c r="A91" s="3">
        <f>IFERROR(VLOOKUP(B91,'[1]DADOS (OCULTAR)'!$Q$3:$S$136,3,0),"")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3.4 - Material Farmacológico</v>
      </c>
      <c r="D91" s="3">
        <f>'[1]TCE - ANEXO IV - Preencher'!F100</f>
        <v>7484373000124</v>
      </c>
      <c r="E91" s="5" t="str">
        <f>'[1]TCE - ANEXO IV - Preencher'!G100</f>
        <v>UNI HOSPITALAR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205260</v>
      </c>
      <c r="I91" s="6" t="str">
        <f>IF('[1]TCE - ANEXO IV - Preencher'!K100="","",'[1]TCE - ANEXO IV - Preencher'!K100)</f>
        <v>09/08/2024</v>
      </c>
      <c r="J91" s="5" t="str">
        <f>'[1]TCE - ANEXO IV - Preencher'!L100</f>
        <v>26240807484373000124550010002052601359591012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2361.3200000000002</v>
      </c>
    </row>
    <row r="92" spans="1:12" s="8" customFormat="1" ht="19.5" customHeight="1" x14ac:dyDescent="0.2">
      <c r="A92" s="3">
        <f>IFERROR(VLOOKUP(B92,'[1]DADOS (OCULTAR)'!$Q$3:$S$136,3,0),"")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3.4 - Material Farmacológico</v>
      </c>
      <c r="D92" s="3">
        <f>'[1]TCE - ANEXO IV - Preencher'!F101</f>
        <v>8778201000126</v>
      </c>
      <c r="E92" s="5" t="str">
        <f>'[1]TCE - ANEXO IV - Preencher'!G101</f>
        <v>DROGAFONTE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462877</v>
      </c>
      <c r="I92" s="6" t="str">
        <f>IF('[1]TCE - ANEXO IV - Preencher'!K101="","",'[1]TCE - ANEXO IV - Preencher'!K101)</f>
        <v>14/08/2024</v>
      </c>
      <c r="J92" s="5" t="str">
        <f>'[1]TCE - ANEXO IV - Preencher'!L101</f>
        <v>26240808778201000126550010004628771793883159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11.15</v>
      </c>
    </row>
    <row r="93" spans="1:12" s="8" customFormat="1" ht="19.5" customHeight="1" x14ac:dyDescent="0.2">
      <c r="A93" s="3">
        <f>IFERROR(VLOOKUP(B93,'[1]DADOS (OCULTAR)'!$Q$3:$S$136,3,0),"")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8778201000126</v>
      </c>
      <c r="E93" s="5" t="str">
        <f>'[1]TCE - ANEXO IV - Preencher'!G102</f>
        <v>DROGAFONTE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462875</v>
      </c>
      <c r="I93" s="6" t="str">
        <f>IF('[1]TCE - ANEXO IV - Preencher'!K102="","",'[1]TCE - ANEXO IV - Preencher'!K102)</f>
        <v>14/08/2024</v>
      </c>
      <c r="J93" s="5" t="str">
        <f>'[1]TCE - ANEXO IV - Preencher'!L102</f>
        <v>26240808778201000126550010004628751176830985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452.87</v>
      </c>
    </row>
    <row r="94" spans="1:12" s="8" customFormat="1" ht="19.5" customHeight="1" x14ac:dyDescent="0.2">
      <c r="A94" s="3">
        <f>IFERROR(VLOOKUP(B94,'[1]DADOS (OCULTAR)'!$Q$3:$S$136,3,0),"")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11449180000100</v>
      </c>
      <c r="E94" s="5" t="str">
        <f>'[1]TCE - ANEXO IV - Preencher'!G103</f>
        <v>DPROSMED DISTRIBUIDORA DE PRODUTOS MEDICOS HOSPITALA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72083</v>
      </c>
      <c r="I94" s="6" t="str">
        <f>IF('[1]TCE - ANEXO IV - Preencher'!K103="","",'[1]TCE - ANEXO IV - Preencher'!K103)</f>
        <v>15/08/2024</v>
      </c>
      <c r="J94" s="5" t="str">
        <f>'[1]TCE - ANEXO IV - Preencher'!L103</f>
        <v>26240811449180000100550010000720831000420060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3462</v>
      </c>
    </row>
    <row r="95" spans="1:12" s="8" customFormat="1" ht="19.5" customHeight="1" x14ac:dyDescent="0.2">
      <c r="A95" s="3">
        <f>IFERROR(VLOOKUP(B95,'[1]DADOS (OCULTAR)'!$Q$3:$S$136,3,0),"")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67729178000653</v>
      </c>
      <c r="E95" s="5" t="str">
        <f>'[1]TCE - ANEXO IV - Preencher'!G104</f>
        <v>COMERCIAL CIRURGICA RIOCLARENSE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83319</v>
      </c>
      <c r="I95" s="6" t="str">
        <f>IF('[1]TCE - ANEXO IV - Preencher'!K104="","",'[1]TCE - ANEXO IV - Preencher'!K104)</f>
        <v>16/08/2024</v>
      </c>
      <c r="J95" s="5" t="str">
        <f>'[1]TCE - ANEXO IV - Preencher'!L104</f>
        <v>26240867729178000653550010000833191831647676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4290</v>
      </c>
    </row>
    <row r="96" spans="1:12" s="8" customFormat="1" ht="19.5" customHeight="1" x14ac:dyDescent="0.2">
      <c r="A96" s="3">
        <f>IFERROR(VLOOKUP(B96,'[1]DADOS (OCULTAR)'!$Q$3:$S$136,3,0),"")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9007162000126</v>
      </c>
      <c r="E96" s="5" t="str">
        <f>'[1]TCE - ANEXO IV - Preencher'!G105</f>
        <v>MAUES LOBATO COMERCIO E REPRESENTACOES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98739</v>
      </c>
      <c r="I96" s="6" t="str">
        <f>IF('[1]TCE - ANEXO IV - Preencher'!K105="","",'[1]TCE - ANEXO IV - Preencher'!K105)</f>
        <v>15/08/2024</v>
      </c>
      <c r="J96" s="5" t="str">
        <f>'[1]TCE - ANEXO IV - Preencher'!L105</f>
        <v>26240809007162000126550010000987391516170698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15131.52</v>
      </c>
    </row>
    <row r="97" spans="1:12" s="8" customFormat="1" ht="19.5" customHeight="1" x14ac:dyDescent="0.2">
      <c r="A97" s="3">
        <f>IFERROR(VLOOKUP(B97,'[1]DADOS (OCULTAR)'!$Q$3:$S$136,3,0),"")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35753111000153</v>
      </c>
      <c r="E97" s="5" t="str">
        <f>'[1]TCE - ANEXO IV - Preencher'!G106</f>
        <v>NORD PRODUTOS EM SAUDE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28997</v>
      </c>
      <c r="I97" s="6" t="str">
        <f>IF('[1]TCE - ANEXO IV - Preencher'!K106="","",'[1]TCE - ANEXO IV - Preencher'!K106)</f>
        <v>15/08/2024</v>
      </c>
      <c r="J97" s="5" t="str">
        <f>'[1]TCE - ANEXO IV - Preencher'!L106</f>
        <v>26240835753111000153550010000289971000384032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24768.7</v>
      </c>
    </row>
    <row r="98" spans="1:12" s="8" customFormat="1" ht="19.5" customHeight="1" x14ac:dyDescent="0.2">
      <c r="A98" s="3">
        <f>IFERROR(VLOOKUP(B98,'[1]DADOS (OCULTAR)'!$Q$3:$S$136,3,0),"")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67729178000653</v>
      </c>
      <c r="E98" s="5" t="str">
        <f>'[1]TCE - ANEXO IV - Preencher'!G107</f>
        <v>COMERCIAL CIRURGICA RIOCLARENSE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83279</v>
      </c>
      <c r="I98" s="6" t="str">
        <f>IF('[1]TCE - ANEXO IV - Preencher'!K107="","",'[1]TCE - ANEXO IV - Preencher'!K107)</f>
        <v>15/08/2024</v>
      </c>
      <c r="J98" s="5" t="str">
        <f>'[1]TCE - ANEXO IV - Preencher'!L107</f>
        <v>26240867729178000653550010000832791133199638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1811.52</v>
      </c>
    </row>
    <row r="99" spans="1:12" s="8" customFormat="1" ht="19.5" customHeight="1" x14ac:dyDescent="0.2">
      <c r="A99" s="3">
        <f>IFERROR(VLOOKUP(B99,'[1]DADOS (OCULTAR)'!$Q$3:$S$136,3,0),"")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67729178000653</v>
      </c>
      <c r="E99" s="5" t="str">
        <f>'[1]TCE - ANEXO IV - Preencher'!G108</f>
        <v>COMERCIAL CIRURGICA RIOCLARENSE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83328</v>
      </c>
      <c r="I99" s="6" t="str">
        <f>IF('[1]TCE - ANEXO IV - Preencher'!K108="","",'[1]TCE - ANEXO IV - Preencher'!K108)</f>
        <v>16/08/2024</v>
      </c>
      <c r="J99" s="5" t="str">
        <f>'[1]TCE - ANEXO IV - Preencher'!L108</f>
        <v>26240867729178000653550010000833281795481458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1251.5999999999999</v>
      </c>
    </row>
    <row r="100" spans="1:12" s="8" customFormat="1" ht="19.5" customHeight="1" x14ac:dyDescent="0.2">
      <c r="A100" s="3">
        <f>IFERROR(VLOOKUP(B100,'[1]DADOS (OCULTAR)'!$Q$3:$S$136,3,0),"")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7160019000144</v>
      </c>
      <c r="E100" s="5" t="str">
        <f>'[1]TCE - ANEXO IV - Preencher'!G109</f>
        <v>VITALE COMERCIO SA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155120</v>
      </c>
      <c r="I100" s="6" t="str">
        <f>IF('[1]TCE - ANEXO IV - Preencher'!K109="","",'[1]TCE - ANEXO IV - Preencher'!K109)</f>
        <v>15/08/2024</v>
      </c>
      <c r="J100" s="5" t="str">
        <f>'[1]TCE - ANEXO IV - Preencher'!L109</f>
        <v>26240807160019000144550010001551201988464630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16000</v>
      </c>
    </row>
    <row r="101" spans="1:12" s="8" customFormat="1" ht="19.5" customHeight="1" x14ac:dyDescent="0.2">
      <c r="A101" s="3" t="str">
        <f>IFERROR(VLOOKUP(B101,'[1]DADOS (OCULTAR)'!$Q$3:$S$136,3,0),"")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>
        <f>IFERROR(VLOOKUP(B102,'[1]DADOS (OCULTAR)'!$Q$3:$S$136,3,0),"")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10854165000184</v>
      </c>
      <c r="E102" s="5" t="str">
        <f>'[1]TCE - ANEXO IV - Preencher'!G111</f>
        <v>F &amp; F DISTIBUIDORA DE PRODUTOS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293138</v>
      </c>
      <c r="I102" s="6" t="str">
        <f>IF('[1]TCE - ANEXO IV - Preencher'!K111="","",'[1]TCE - ANEXO IV - Preencher'!K111)</f>
        <v>15/08/2024</v>
      </c>
      <c r="J102" s="5" t="str">
        <f>'[1]TCE - ANEXO IV - Preencher'!L111</f>
        <v>26240810854165000184550010002931381787809200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33015.32</v>
      </c>
    </row>
    <row r="103" spans="1:12" s="8" customFormat="1" ht="19.5" customHeight="1" x14ac:dyDescent="0.2">
      <c r="A103" s="3">
        <f>IFERROR(VLOOKUP(B103,'[1]DADOS (OCULTAR)'!$Q$3:$S$136,3,0),"")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44734671002286</v>
      </c>
      <c r="E103" s="5" t="str">
        <f>'[1]TCE - ANEXO IV - Preencher'!G112</f>
        <v>CRISTALIA PRODUTOS QUIMICOS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457961</v>
      </c>
      <c r="I103" s="6" t="str">
        <f>IF('[1]TCE - ANEXO IV - Preencher'!K112="","",'[1]TCE - ANEXO IV - Preencher'!K112)</f>
        <v>14/08/2024</v>
      </c>
      <c r="J103" s="5" t="str">
        <f>'[1]TCE - ANEXO IV - Preencher'!L112</f>
        <v>35240844734671002286550100004579611526045553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2060</v>
      </c>
    </row>
    <row r="104" spans="1:12" s="8" customFormat="1" ht="19.5" customHeight="1" x14ac:dyDescent="0.2">
      <c r="A104" s="3">
        <f>IFERROR(VLOOKUP(B104,'[1]DADOS (OCULTAR)'!$Q$3:$S$136,3,0),"")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12882932000194</v>
      </c>
      <c r="E104" s="5" t="str">
        <f>'[1]TCE - ANEXO IV - Preencher'!G113</f>
        <v>EXOMED REPRESENT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184950</v>
      </c>
      <c r="I104" s="6" t="str">
        <f>IF('[1]TCE - ANEXO IV - Preencher'!K113="","",'[1]TCE - ANEXO IV - Preencher'!K113)</f>
        <v>16/08/2024</v>
      </c>
      <c r="J104" s="5" t="str">
        <f>'[1]TCE - ANEXO IV - Preencher'!L113</f>
        <v>26240812882932000194550010001849501688816930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15270</v>
      </c>
    </row>
    <row r="105" spans="1:12" s="8" customFormat="1" ht="19.5" customHeight="1" x14ac:dyDescent="0.2">
      <c r="A105" s="3">
        <f>IFERROR(VLOOKUP(B105,'[1]DADOS (OCULTAR)'!$Q$3:$S$136,3,0),"")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7484373000124</v>
      </c>
      <c r="E105" s="5" t="str">
        <f>'[1]TCE - ANEXO IV - Preencher'!G114</f>
        <v>UNI HOSPITALAR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206005</v>
      </c>
      <c r="I105" s="6" t="str">
        <f>IF('[1]TCE - ANEXO IV - Preencher'!K114="","",'[1]TCE - ANEXO IV - Preencher'!K114)</f>
        <v>19/08/2024</v>
      </c>
      <c r="J105" s="5" t="str">
        <f>'[1]TCE - ANEXO IV - Preencher'!L114</f>
        <v>26240807484373000124550010002060051632165052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119961.2</v>
      </c>
    </row>
    <row r="106" spans="1:12" s="8" customFormat="1" ht="19.5" customHeight="1" x14ac:dyDescent="0.2">
      <c r="A106" s="3">
        <f>IFERROR(VLOOKUP(B106,'[1]DADOS (OCULTAR)'!$Q$3:$S$136,3,0),"")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8778201000126</v>
      </c>
      <c r="E106" s="5" t="str">
        <f>'[1]TCE - ANEXO IV - Preencher'!G115</f>
        <v>DROGAFONTE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463421</v>
      </c>
      <c r="I106" s="6" t="str">
        <f>IF('[1]TCE - ANEXO IV - Preencher'!K115="","",'[1]TCE - ANEXO IV - Preencher'!K115)</f>
        <v>16/08/2024</v>
      </c>
      <c r="J106" s="5" t="str">
        <f>'[1]TCE - ANEXO IV - Preencher'!L115</f>
        <v>26240808778201000126550010004634211339605588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144071.09</v>
      </c>
    </row>
    <row r="107" spans="1:12" s="8" customFormat="1" ht="19.5" customHeight="1" x14ac:dyDescent="0.2">
      <c r="A107" s="3">
        <f>IFERROR(VLOOKUP(B107,'[1]DADOS (OCULTAR)'!$Q$3:$S$136,3,0),"")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10854165000184</v>
      </c>
      <c r="E107" s="5" t="str">
        <f>'[1]TCE - ANEXO IV - Preencher'!G116</f>
        <v>F &amp; F DISTIBUIDORA DE PRODUTOS FARMACEUTICOS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293230</v>
      </c>
      <c r="I107" s="6" t="str">
        <f>IF('[1]TCE - ANEXO IV - Preencher'!K116="","",'[1]TCE - ANEXO IV - Preencher'!K116)</f>
        <v>16/08/2024</v>
      </c>
      <c r="J107" s="5" t="str">
        <f>'[1]TCE - ANEXO IV - Preencher'!L116</f>
        <v>26240810854165000184550010002932301101906216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4400</v>
      </c>
    </row>
    <row r="108" spans="1:12" s="8" customFormat="1" ht="19.5" customHeight="1" x14ac:dyDescent="0.2">
      <c r="A108" s="3">
        <f>IFERROR(VLOOKUP(B108,'[1]DADOS (OCULTAR)'!$Q$3:$S$136,3,0),"")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5106015000152</v>
      </c>
      <c r="E108" s="5" t="str">
        <f>'[1]TCE - ANEXO IV - Preencher'!G117</f>
        <v>CALL MED COM. DE MED. E REPRESENTACOES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120402</v>
      </c>
      <c r="I108" s="6" t="str">
        <f>IF('[1]TCE - ANEXO IV - Preencher'!K117="","",'[1]TCE - ANEXO IV - Preencher'!K117)</f>
        <v>16/08/2024</v>
      </c>
      <c r="J108" s="5" t="str">
        <f>'[1]TCE - ANEXO IV - Preencher'!L117</f>
        <v>23240805106015000152550010001204021001290130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5342</v>
      </c>
    </row>
    <row r="109" spans="1:12" s="8" customFormat="1" ht="19.5" customHeight="1" x14ac:dyDescent="0.2">
      <c r="A109" s="3">
        <f>IFERROR(VLOOKUP(B109,'[1]DADOS (OCULTAR)'!$Q$3:$S$136,3,0),"")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2368130000298</v>
      </c>
      <c r="E109" s="5" t="str">
        <f>'[1]TCE - ANEXO IV - Preencher'!G118</f>
        <v>FARMASHOPPING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81988</v>
      </c>
      <c r="I109" s="6" t="str">
        <f>IF('[1]TCE - ANEXO IV - Preencher'!K118="","",'[1]TCE - ANEXO IV - Preencher'!K118)</f>
        <v>20/08/2024</v>
      </c>
      <c r="J109" s="5" t="str">
        <f>'[1]TCE - ANEXO IV - Preencher'!L118</f>
        <v>26240802368130000298550010000819881005802260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11500</v>
      </c>
    </row>
    <row r="110" spans="1:12" s="8" customFormat="1" ht="19.5" customHeight="1" x14ac:dyDescent="0.2">
      <c r="A110" s="3">
        <f>IFERROR(VLOOKUP(B110,'[1]DADOS (OCULTAR)'!$Q$3:$S$136,3,0),"")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22580510000118</v>
      </c>
      <c r="E110" s="5" t="str">
        <f>'[1]TCE - ANEXO IV - Preencher'!G119</f>
        <v>UNIFAR DISTRIBUIDORA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63962</v>
      </c>
      <c r="I110" s="6" t="str">
        <f>IF('[1]TCE - ANEXO IV - Preencher'!K119="","",'[1]TCE - ANEXO IV - Preencher'!K119)</f>
        <v>16/08/2024</v>
      </c>
      <c r="J110" s="5" t="str">
        <f>'[1]TCE - ANEXO IV - Preencher'!L119</f>
        <v>26240822580510000118550010000639621000518349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3033.05</v>
      </c>
    </row>
    <row r="111" spans="1:12" s="8" customFormat="1" ht="19.5" customHeight="1" x14ac:dyDescent="0.2">
      <c r="A111" s="3">
        <f>IFERROR(VLOOKUP(B111,'[1]DADOS (OCULTAR)'!$Q$3:$S$136,3,0),"")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9607807000161</v>
      </c>
      <c r="E111" s="5" t="str">
        <f>'[1]TCE - ANEXO IV - Preencher'!G120</f>
        <v>INJEFARMA CAVALCANTE E SILVA DISTRIBUIDORA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21305</v>
      </c>
      <c r="I111" s="6" t="str">
        <f>IF('[1]TCE - ANEXO IV - Preencher'!K120="","",'[1]TCE - ANEXO IV - Preencher'!K120)</f>
        <v>16/08/2024</v>
      </c>
      <c r="J111" s="5" t="str">
        <f>'[1]TCE - ANEXO IV - Preencher'!L120</f>
        <v>26240809607807000161550010000213051929622084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4556</v>
      </c>
    </row>
    <row r="112" spans="1:12" s="8" customFormat="1" ht="19.5" customHeight="1" x14ac:dyDescent="0.2">
      <c r="A112" s="3">
        <f>IFERROR(VLOOKUP(B112,'[1]DADOS (OCULTAR)'!$Q$3:$S$136,3,0),"")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10779833000156</v>
      </c>
      <c r="E112" s="5" t="str">
        <f>'[1]TCE - ANEXO IV - Preencher'!G121</f>
        <v>MEDICAL MERCANTIL DE APAR MEDICA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612819</v>
      </c>
      <c r="I112" s="6" t="str">
        <f>IF('[1]TCE - ANEXO IV - Preencher'!K121="","",'[1]TCE - ANEXO IV - Preencher'!K121)</f>
        <v>19/08/2024</v>
      </c>
      <c r="J112" s="5" t="str">
        <f>'[1]TCE - ANEXO IV - Preencher'!L121</f>
        <v>26240810779833000156550010006128191614843002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6265</v>
      </c>
    </row>
    <row r="113" spans="1:12" s="8" customFormat="1" ht="19.5" customHeight="1" x14ac:dyDescent="0.2">
      <c r="A113" s="3">
        <f>IFERROR(VLOOKUP(B113,'[1]DADOS (OCULTAR)'!$Q$3:$S$136,3,0),"")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7484373000124</v>
      </c>
      <c r="E113" s="5" t="str">
        <f>'[1]TCE - ANEXO IV - Preencher'!G122</f>
        <v>UNI HOSPITALAR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206027</v>
      </c>
      <c r="I113" s="6" t="str">
        <f>IF('[1]TCE - ANEXO IV - Preencher'!K122="","",'[1]TCE - ANEXO IV - Preencher'!K122)</f>
        <v>19/08/2024</v>
      </c>
      <c r="J113" s="5" t="str">
        <f>'[1]TCE - ANEXO IV - Preencher'!L122</f>
        <v>26240807484373000124550010002060271014599034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1462.5</v>
      </c>
    </row>
    <row r="114" spans="1:12" s="8" customFormat="1" ht="19.5" customHeight="1" x14ac:dyDescent="0.2">
      <c r="A114" s="3">
        <f>IFERROR(VLOOKUP(B114,'[1]DADOS (OCULTAR)'!$Q$3:$S$136,3,0),"")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44734671002286</v>
      </c>
      <c r="E114" s="5" t="str">
        <f>'[1]TCE - ANEXO IV - Preencher'!G123</f>
        <v>CRISTALIA PRODUTOS QUIMICOS FARMACEUTICOS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461602</v>
      </c>
      <c r="I114" s="6" t="str">
        <f>IF('[1]TCE - ANEXO IV - Preencher'!K123="","",'[1]TCE - ANEXO IV - Preencher'!K123)</f>
        <v>19/08/2024</v>
      </c>
      <c r="J114" s="5" t="str">
        <f>'[1]TCE - ANEXO IV - Preencher'!L123</f>
        <v>35240844734671002286550100004616021046066319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7125</v>
      </c>
    </row>
    <row r="115" spans="1:12" s="8" customFormat="1" ht="19.5" customHeight="1" x14ac:dyDescent="0.2">
      <c r="A115" s="3">
        <f>IFERROR(VLOOKUP(B115,'[1]DADOS (OCULTAR)'!$Q$3:$S$136,3,0),"")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22940455000120</v>
      </c>
      <c r="E115" s="5" t="str">
        <f>'[1]TCE - ANEXO IV - Preencher'!G124</f>
        <v>MOURA E MELO COMERCIO E SERVICOS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19360</v>
      </c>
      <c r="I115" s="6" t="str">
        <f>IF('[1]TCE - ANEXO IV - Preencher'!K124="","",'[1]TCE - ANEXO IV - Preencher'!K124)</f>
        <v>29/07/2024</v>
      </c>
      <c r="J115" s="5" t="str">
        <f>'[1]TCE - ANEXO IV - Preencher'!L124</f>
        <v>26240722940455000120550010000193601419872400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10770</v>
      </c>
    </row>
    <row r="116" spans="1:12" s="8" customFormat="1" ht="19.5" customHeight="1" x14ac:dyDescent="0.2">
      <c r="A116" s="3">
        <f>IFERROR(VLOOKUP(B116,'[1]DADOS (OCULTAR)'!$Q$3:$S$136,3,0),"")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67729178000653</v>
      </c>
      <c r="E116" s="5" t="str">
        <f>'[1]TCE - ANEXO IV - Preencher'!G125</f>
        <v>COMERCIAL CIRURGICA RIOCLARENSE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83667</v>
      </c>
      <c r="I116" s="6" t="str">
        <f>IF('[1]TCE - ANEXO IV - Preencher'!K125="","",'[1]TCE - ANEXO IV - Preencher'!K125)</f>
        <v>21/08/2024</v>
      </c>
      <c r="J116" s="5" t="str">
        <f>'[1]TCE - ANEXO IV - Preencher'!L125</f>
        <v>26240867729178000653550010000836671586648400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199</v>
      </c>
    </row>
    <row r="117" spans="1:12" s="8" customFormat="1" ht="19.5" customHeight="1" x14ac:dyDescent="0.2">
      <c r="A117" s="3">
        <f>IFERROR(VLOOKUP(B117,'[1]DADOS (OCULTAR)'!$Q$3:$S$136,3,0),"")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3817043000152</v>
      </c>
      <c r="E117" s="5" t="str">
        <f>'[1]TCE - ANEXO IV - Preencher'!G126</f>
        <v>PHARMAPLUS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70849</v>
      </c>
      <c r="I117" s="6" t="str">
        <f>IF('[1]TCE - ANEXO IV - Preencher'!K126="","",'[1]TCE - ANEXO IV - Preencher'!K126)</f>
        <v>16/08/2024</v>
      </c>
      <c r="J117" s="5" t="str">
        <f>'[1]TCE - ANEXO IV - Preencher'!L126</f>
        <v>26240803817043000152550010000708491161952446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1267.2</v>
      </c>
    </row>
    <row r="118" spans="1:12" s="8" customFormat="1" ht="19.5" customHeight="1" x14ac:dyDescent="0.2">
      <c r="A118" s="3">
        <f>IFERROR(VLOOKUP(B118,'[1]DADOS (OCULTAR)'!$Q$3:$S$136,3,0),"")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8778201000126</v>
      </c>
      <c r="E118" s="5" t="str">
        <f>'[1]TCE - ANEXO IV - Preencher'!G127</f>
        <v>DROGAFONTE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464232</v>
      </c>
      <c r="I118" s="6" t="str">
        <f>IF('[1]TCE - ANEXO IV - Preencher'!K127="","",'[1]TCE - ANEXO IV - Preencher'!K127)</f>
        <v>21/08/2024</v>
      </c>
      <c r="J118" s="5" t="str">
        <f>'[1]TCE - ANEXO IV - Preencher'!L127</f>
        <v>26240808778201000126550010004642321613858848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835.2</v>
      </c>
    </row>
    <row r="119" spans="1:12" s="8" customFormat="1" ht="19.5" customHeight="1" x14ac:dyDescent="0.2">
      <c r="A119" s="3">
        <f>IFERROR(VLOOKUP(B119,'[1]DADOS (OCULTAR)'!$Q$3:$S$136,3,0),"")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48495866000147</v>
      </c>
      <c r="E119" s="5" t="str">
        <f>'[1]TCE - ANEXO IV - Preencher'!G128</f>
        <v>BEMED COMERCIO ATACADISTA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1998</v>
      </c>
      <c r="I119" s="6" t="str">
        <f>IF('[1]TCE - ANEXO IV - Preencher'!K128="","",'[1]TCE - ANEXO IV - Preencher'!K128)</f>
        <v>21/08/2024</v>
      </c>
      <c r="J119" s="5" t="str">
        <f>'[1]TCE - ANEXO IV - Preencher'!L128</f>
        <v>26240848495866000147550010000019981600874340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5462.21</v>
      </c>
    </row>
    <row r="120" spans="1:12" s="8" customFormat="1" ht="19.5" customHeight="1" x14ac:dyDescent="0.2">
      <c r="A120" s="3">
        <f>IFERROR(VLOOKUP(B120,'[1]DADOS (OCULTAR)'!$Q$3:$S$136,3,0),"")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3817043000152</v>
      </c>
      <c r="E120" s="5" t="str">
        <f>'[1]TCE - ANEXO IV - Preencher'!G129</f>
        <v>PHARMAPLUS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70931</v>
      </c>
      <c r="I120" s="6" t="str">
        <f>IF('[1]TCE - ANEXO IV - Preencher'!K129="","",'[1]TCE - ANEXO IV - Preencher'!K129)</f>
        <v>19/08/2024</v>
      </c>
      <c r="J120" s="5" t="str">
        <f>'[1]TCE - ANEXO IV - Preencher'!L129</f>
        <v>26240803817043000152550010000709311162902117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3024</v>
      </c>
    </row>
    <row r="121" spans="1:12" s="8" customFormat="1" ht="19.5" customHeight="1" x14ac:dyDescent="0.2">
      <c r="A121" s="3">
        <f>IFERROR(VLOOKUP(B121,'[1]DADOS (OCULTAR)'!$Q$3:$S$136,3,0),"")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3817043000152</v>
      </c>
      <c r="E121" s="5" t="str">
        <f>'[1]TCE - ANEXO IV - Preencher'!G130</f>
        <v>PHARMAPLUS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70845</v>
      </c>
      <c r="I121" s="6" t="str">
        <f>IF('[1]TCE - ANEXO IV - Preencher'!K130="","",'[1]TCE - ANEXO IV - Preencher'!K130)</f>
        <v>16/08/2024</v>
      </c>
      <c r="J121" s="5" t="str">
        <f>'[1]TCE - ANEXO IV - Preencher'!L130</f>
        <v>26240803817043000152550010000708451206138328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1039.3800000000001</v>
      </c>
    </row>
    <row r="122" spans="1:12" s="8" customFormat="1" ht="19.5" customHeight="1" x14ac:dyDescent="0.2">
      <c r="A122" s="3">
        <f>IFERROR(VLOOKUP(B122,'[1]DADOS (OCULTAR)'!$Q$3:$S$136,3,0),"")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1722296000117</v>
      </c>
      <c r="E122" s="5" t="str">
        <f>'[1]TCE - ANEXO IV - Preencher'!G131</f>
        <v>PANORAMA COMERCIO DE PRODUTOS MEDICOS E FARMACEUTIC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236910</v>
      </c>
      <c r="I122" s="6" t="str">
        <f>IF('[1]TCE - ANEXO IV - Preencher'!K131="","",'[1]TCE - ANEXO IV - Preencher'!K131)</f>
        <v>16/08/2024</v>
      </c>
      <c r="J122" s="5" t="str">
        <f>'[1]TCE - ANEXO IV - Preencher'!L131</f>
        <v>23240801722296000117550010002369101002370290</v>
      </c>
      <c r="K122" s="5" t="str">
        <f>IF(F122="B",LEFT('[1]TCE - ANEXO IV - Preencher'!M131,2),IF(F122="S",LEFT('[1]TCE - ANEXO IV - Preencher'!M131,7),IF('[1]TCE - ANEXO IV - Preencher'!H131="","")))</f>
        <v>23</v>
      </c>
      <c r="L122" s="7">
        <f>'[1]TCE - ANEXO IV - Preencher'!N131</f>
        <v>1652</v>
      </c>
    </row>
    <row r="123" spans="1:12" s="8" customFormat="1" ht="19.5" customHeight="1" x14ac:dyDescent="0.2">
      <c r="A123" s="3">
        <f>IFERROR(VLOOKUP(B123,'[1]DADOS (OCULTAR)'!$Q$3:$S$136,3,0),"")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8778201000126</v>
      </c>
      <c r="E123" s="5" t="str">
        <f>'[1]TCE - ANEXO IV - Preencher'!G132</f>
        <v>DROGAFONTE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463395</v>
      </c>
      <c r="I123" s="6" t="str">
        <f>IF('[1]TCE - ANEXO IV - Preencher'!K132="","",'[1]TCE - ANEXO IV - Preencher'!K132)</f>
        <v>16/08/2024</v>
      </c>
      <c r="J123" s="5" t="str">
        <f>'[1]TCE - ANEXO IV - Preencher'!L132</f>
        <v>26240808778201000126550010004633951824673784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1112</v>
      </c>
    </row>
    <row r="124" spans="1:12" s="8" customFormat="1" ht="19.5" customHeight="1" x14ac:dyDescent="0.2">
      <c r="A124" s="3">
        <f>IFERROR(VLOOKUP(B124,'[1]DADOS (OCULTAR)'!$Q$3:$S$136,3,0),"")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8778201000126</v>
      </c>
      <c r="E124" s="5" t="str">
        <f>'[1]TCE - ANEXO IV - Preencher'!G133</f>
        <v>DROGAFONTE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464239</v>
      </c>
      <c r="I124" s="6" t="str">
        <f>IF('[1]TCE - ANEXO IV - Preencher'!K133="","",'[1]TCE - ANEXO IV - Preencher'!K133)</f>
        <v>21/08/2024</v>
      </c>
      <c r="J124" s="5" t="str">
        <f>'[1]TCE - ANEXO IV - Preencher'!L133</f>
        <v>26240808778201000126550010004642391456273474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245.44</v>
      </c>
    </row>
    <row r="125" spans="1:12" s="8" customFormat="1" ht="19.5" customHeight="1" x14ac:dyDescent="0.2">
      <c r="A125" s="3">
        <f>IFERROR(VLOOKUP(B125,'[1]DADOS (OCULTAR)'!$Q$3:$S$136,3,0),"")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22580510000118</v>
      </c>
      <c r="E125" s="5" t="str">
        <f>'[1]TCE - ANEXO IV - Preencher'!G134</f>
        <v>UNIFAR DISTRIBUIDORA DE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64006</v>
      </c>
      <c r="I125" s="6" t="str">
        <f>IF('[1]TCE - ANEXO IV - Preencher'!K134="","",'[1]TCE - ANEXO IV - Preencher'!K134)</f>
        <v>20/08/2024</v>
      </c>
      <c r="J125" s="5" t="str">
        <f>'[1]TCE - ANEXO IV - Preencher'!L134</f>
        <v>26240822580510000118550010000640061000519430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4800</v>
      </c>
    </row>
    <row r="126" spans="1:12" s="8" customFormat="1" ht="19.5" customHeight="1" x14ac:dyDescent="0.2">
      <c r="A126" s="3">
        <f>IFERROR(VLOOKUP(B126,'[1]DADOS (OCULTAR)'!$Q$3:$S$136,3,0),"")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3817043000152</v>
      </c>
      <c r="E126" s="5" t="str">
        <f>'[1]TCE - ANEXO IV - Preencher'!G135</f>
        <v>PHARMAPLUS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70865</v>
      </c>
      <c r="I126" s="6" t="str">
        <f>IF('[1]TCE - ANEXO IV - Preencher'!K135="","",'[1]TCE - ANEXO IV - Preencher'!K135)</f>
        <v>16/08/2024</v>
      </c>
      <c r="J126" s="5" t="str">
        <f>'[1]TCE - ANEXO IV - Preencher'!L135</f>
        <v>26240803817043000152550010000708651841932004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4490.16</v>
      </c>
    </row>
    <row r="127" spans="1:12" s="8" customFormat="1" ht="19.5" customHeight="1" x14ac:dyDescent="0.2">
      <c r="A127" s="3">
        <f>IFERROR(VLOOKUP(B127,'[1]DADOS (OCULTAR)'!$Q$3:$S$136,3,0),"")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44734671002286</v>
      </c>
      <c r="E127" s="5" t="str">
        <f>'[1]TCE - ANEXO IV - Preencher'!G136</f>
        <v>CRISTALIA PRODUTOS QUIMICOS FARMACEUTICOS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461391</v>
      </c>
      <c r="I127" s="6" t="str">
        <f>IF('[1]TCE - ANEXO IV - Preencher'!K136="","",'[1]TCE - ANEXO IV - Preencher'!K136)</f>
        <v>16/08/2024</v>
      </c>
      <c r="J127" s="5" t="str">
        <f>'[1]TCE - ANEXO IV - Preencher'!L136</f>
        <v>35240844734671002286550100004613911000524067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4900</v>
      </c>
    </row>
    <row r="128" spans="1:12" s="8" customFormat="1" ht="19.5" customHeight="1" x14ac:dyDescent="0.2">
      <c r="A128" s="3">
        <f>IFERROR(VLOOKUP(B128,'[1]DADOS (OCULTAR)'!$Q$3:$S$136,3,0),"")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9607807000161</v>
      </c>
      <c r="E128" s="5" t="str">
        <f>'[1]TCE - ANEXO IV - Preencher'!G137</f>
        <v>INJEFARMA CAVALCANTE E SILVA DISTRIBUIDORA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21329</v>
      </c>
      <c r="I128" s="6" t="str">
        <f>IF('[1]TCE - ANEXO IV - Preencher'!K137="","",'[1]TCE - ANEXO IV - Preencher'!K137)</f>
        <v>23/08/2024</v>
      </c>
      <c r="J128" s="5" t="str">
        <f>'[1]TCE - ANEXO IV - Preencher'!L137</f>
        <v>26240809607807000161550010000213291129502728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1389.6</v>
      </c>
    </row>
    <row r="129" spans="1:12" s="8" customFormat="1" ht="19.5" customHeight="1" x14ac:dyDescent="0.2">
      <c r="A129" s="3">
        <f>IFERROR(VLOOKUP(B129,'[1]DADOS (OCULTAR)'!$Q$3:$S$136,3,0),"")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22580510000118</v>
      </c>
      <c r="E129" s="5" t="str">
        <f>'[1]TCE - ANEXO IV - Preencher'!G138</f>
        <v>UNIFAR DISTRIBUIDORA DE MEDICAMENTOS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64091</v>
      </c>
      <c r="I129" s="6" t="str">
        <f>IF('[1]TCE - ANEXO IV - Preencher'!K138="","",'[1]TCE - ANEXO IV - Preencher'!K138)</f>
        <v>22/08/2024</v>
      </c>
      <c r="J129" s="5" t="str">
        <f>'[1]TCE - ANEXO IV - Preencher'!L138</f>
        <v>26240822580510000118550010000640911000520138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148.5</v>
      </c>
    </row>
    <row r="130" spans="1:12" s="8" customFormat="1" ht="19.5" customHeight="1" x14ac:dyDescent="0.2">
      <c r="A130" s="3">
        <f>IFERROR(VLOOKUP(B130,'[1]DADOS (OCULTAR)'!$Q$3:$S$136,3,0),"")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44734671002286</v>
      </c>
      <c r="E130" s="5" t="str">
        <f>'[1]TCE - ANEXO IV - Preencher'!G139</f>
        <v>CRISTALIA PRODUTOS QUIMICOS FARMACEUTICOS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461390</v>
      </c>
      <c r="I130" s="6" t="str">
        <f>IF('[1]TCE - ANEXO IV - Preencher'!K139="","",'[1]TCE - ANEXO IV - Preencher'!K139)</f>
        <v>16/08/2024</v>
      </c>
      <c r="J130" s="5" t="str">
        <f>'[1]TCE - ANEXO IV - Preencher'!L139</f>
        <v>35240844734671002286550100004613901998945057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1225</v>
      </c>
    </row>
    <row r="131" spans="1:12" s="8" customFormat="1" ht="19.5" customHeight="1" x14ac:dyDescent="0.2">
      <c r="A131" s="3">
        <f>IFERROR(VLOOKUP(B131,'[1]DADOS (OCULTAR)'!$Q$3:$S$136,3,0),"")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22940455000120</v>
      </c>
      <c r="E131" s="5" t="str">
        <f>'[1]TCE - ANEXO IV - Preencher'!G140</f>
        <v>MOURA E MELO COMERCIO E SERVICOS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19402</v>
      </c>
      <c r="I131" s="6" t="str">
        <f>IF('[1]TCE - ANEXO IV - Preencher'!K140="","",'[1]TCE - ANEXO IV - Preencher'!K140)</f>
        <v>08/08/2024</v>
      </c>
      <c r="J131" s="5" t="str">
        <f>'[1]TCE - ANEXO IV - Preencher'!L140</f>
        <v>26240822940455000120550010000194021371029029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8058.65</v>
      </c>
    </row>
    <row r="132" spans="1:12" s="8" customFormat="1" ht="19.5" customHeight="1" x14ac:dyDescent="0.2">
      <c r="A132" s="3">
        <f>IFERROR(VLOOKUP(B132,'[1]DADOS (OCULTAR)'!$Q$3:$S$136,3,0),"")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>
        <f>'[1]TCE - ANEXO IV - Preencher'!F141</f>
        <v>44734671002286</v>
      </c>
      <c r="E132" s="5" t="str">
        <f>'[1]TCE - ANEXO IV - Preencher'!G141</f>
        <v>CRISTALIA PRODUTOS QUIMICOS FARMACEUTICOS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461163</v>
      </c>
      <c r="I132" s="6" t="str">
        <f>IF('[1]TCE - ANEXO IV - Preencher'!K141="","",'[1]TCE - ANEXO IV - Preencher'!K141)</f>
        <v>16/08/2024</v>
      </c>
      <c r="J132" s="5" t="str">
        <f>'[1]TCE - ANEXO IV - Preencher'!L141</f>
        <v>35240844734671002286550100004611631576529470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145922.5</v>
      </c>
    </row>
    <row r="133" spans="1:12" s="8" customFormat="1" ht="19.5" customHeight="1" x14ac:dyDescent="0.2">
      <c r="A133" s="3">
        <f>IFERROR(VLOOKUP(B133,'[1]DADOS (OCULTAR)'!$Q$3:$S$136,3,0),"")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>
        <f>'[1]TCE - ANEXO IV - Preencher'!F142</f>
        <v>8674752000140</v>
      </c>
      <c r="E133" s="5" t="str">
        <f>'[1]TCE - ANEXO IV - Preencher'!G142</f>
        <v xml:space="preserve">CIRURGICA MONTEBELLO LTDA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207907</v>
      </c>
      <c r="I133" s="6" t="str">
        <f>IF('[1]TCE - ANEXO IV - Preencher'!K142="","",'[1]TCE - ANEXO IV - Preencher'!K142)</f>
        <v>16/08/2024</v>
      </c>
      <c r="J133" s="5" t="str">
        <f>'[1]TCE - ANEXO IV - Preencher'!L142</f>
        <v>26240808674752000140550010002079071469317932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11531.96</v>
      </c>
    </row>
    <row r="134" spans="1:12" s="8" customFormat="1" ht="19.5" customHeight="1" x14ac:dyDescent="0.2">
      <c r="A134" s="3">
        <f>IFERROR(VLOOKUP(B134,'[1]DADOS (OCULTAR)'!$Q$3:$S$136,3,0),"")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>
        <f>'[1]TCE - ANEXO IV - Preencher'!F143</f>
        <v>22580510000118</v>
      </c>
      <c r="E134" s="5" t="str">
        <f>'[1]TCE - ANEXO IV - Preencher'!G143</f>
        <v>UNIFAR DISTRIBUIDORA DE MEDICAMENTOS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64129</v>
      </c>
      <c r="I134" s="6" t="str">
        <f>IF('[1]TCE - ANEXO IV - Preencher'!K143="","",'[1]TCE - ANEXO IV - Preencher'!K143)</f>
        <v>26/08/2024</v>
      </c>
      <c r="J134" s="5" t="str">
        <f>'[1]TCE - ANEXO IV - Preencher'!L143</f>
        <v>26240822580510000118550010000641291000520609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213.06</v>
      </c>
    </row>
    <row r="135" spans="1:12" s="8" customFormat="1" ht="19.5" customHeight="1" x14ac:dyDescent="0.2">
      <c r="A135" s="3">
        <f>IFERROR(VLOOKUP(B135,'[1]DADOS (OCULTAR)'!$Q$3:$S$136,3,0),"")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>
        <f>'[1]TCE - ANEXO IV - Preencher'!F144</f>
        <v>22580510000118</v>
      </c>
      <c r="E135" s="5" t="str">
        <f>'[1]TCE - ANEXO IV - Preencher'!G144</f>
        <v>UNIFAR DISTRIBUIDORA DE MEDICAMENTOS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64107</v>
      </c>
      <c r="I135" s="6" t="str">
        <f>IF('[1]TCE - ANEXO IV - Preencher'!K144="","",'[1]TCE - ANEXO IV - Preencher'!K144)</f>
        <v>23/08/2024</v>
      </c>
      <c r="J135" s="5" t="str">
        <f>'[1]TCE - ANEXO IV - Preencher'!L144</f>
        <v>26240822580510000118550010000641071000520350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112.01</v>
      </c>
    </row>
    <row r="136" spans="1:12" s="8" customFormat="1" ht="19.5" customHeight="1" x14ac:dyDescent="0.2">
      <c r="A136" s="3">
        <f>IFERROR(VLOOKUP(B136,'[1]DADOS (OCULTAR)'!$Q$3:$S$136,3,0),"")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>
        <f>'[1]TCE - ANEXO IV - Preencher'!F145</f>
        <v>7484373000124</v>
      </c>
      <c r="E136" s="5" t="str">
        <f>'[1]TCE - ANEXO IV - Preencher'!G145</f>
        <v>UNI HOSPITALAR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206617</v>
      </c>
      <c r="I136" s="6" t="str">
        <f>IF('[1]TCE - ANEXO IV - Preencher'!K145="","",'[1]TCE - ANEXO IV - Preencher'!K145)</f>
        <v>26/08/2024</v>
      </c>
      <c r="J136" s="5" t="str">
        <f>'[1]TCE - ANEXO IV - Preencher'!L145</f>
        <v>26240807484373000124550010002066171214580880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12920</v>
      </c>
    </row>
    <row r="137" spans="1:12" s="8" customFormat="1" ht="19.5" customHeight="1" x14ac:dyDescent="0.2">
      <c r="A137" s="3">
        <f>IFERROR(VLOOKUP(B137,'[1]DADOS (OCULTAR)'!$Q$3:$S$136,3,0),"")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>
        <f>'[1]TCE - ANEXO IV - Preencher'!F146</f>
        <v>35753111000153</v>
      </c>
      <c r="E137" s="5" t="str">
        <f>'[1]TCE - ANEXO IV - Preencher'!G146</f>
        <v>NORD PRODUTOS EM SAUDE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29422</v>
      </c>
      <c r="I137" s="6" t="str">
        <f>IF('[1]TCE - ANEXO IV - Preencher'!K146="","",'[1]TCE - ANEXO IV - Preencher'!K146)</f>
        <v>26/08/2024</v>
      </c>
      <c r="J137" s="5" t="str">
        <f>'[1]TCE - ANEXO IV - Preencher'!L146</f>
        <v>26240835753111000153550010000294221000390446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11928</v>
      </c>
    </row>
    <row r="138" spans="1:12" s="8" customFormat="1" ht="19.5" customHeight="1" x14ac:dyDescent="0.2">
      <c r="A138" s="3">
        <f>IFERROR(VLOOKUP(B138,'[1]DADOS (OCULTAR)'!$Q$3:$S$136,3,0),"")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>
        <f>'[1]TCE - ANEXO IV - Preencher'!F147</f>
        <v>23664355000180</v>
      </c>
      <c r="E138" s="5" t="str">
        <f>'[1]TCE - ANEXO IV - Preencher'!G147</f>
        <v>INJEMED MEDICAMENTOS ESPECIAIS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25211</v>
      </c>
      <c r="I138" s="6" t="str">
        <f>IF('[1]TCE - ANEXO IV - Preencher'!K147="","",'[1]TCE - ANEXO IV - Preencher'!K147)</f>
        <v>22/08/2024</v>
      </c>
      <c r="J138" s="5" t="str">
        <f>'[1]TCE - ANEXO IV - Preencher'!L147</f>
        <v>31240823664355000180550010000252111590839292</v>
      </c>
      <c r="K138" s="5" t="str">
        <f>IF(F138="B",LEFT('[1]TCE - ANEXO IV - Preencher'!M147,2),IF(F138="S",LEFT('[1]TCE - ANEXO IV - Preencher'!M147,7),IF('[1]TCE - ANEXO IV - Preencher'!H147="","")))</f>
        <v>31</v>
      </c>
      <c r="L138" s="7">
        <f>'[1]TCE - ANEXO IV - Preencher'!N147</f>
        <v>1590</v>
      </c>
    </row>
    <row r="139" spans="1:12" s="8" customFormat="1" ht="19.5" customHeight="1" x14ac:dyDescent="0.2">
      <c r="A139" s="3">
        <f>IFERROR(VLOOKUP(B139,'[1]DADOS (OCULTAR)'!$Q$3:$S$136,3,0),"")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>
        <f>'[1]TCE - ANEXO IV - Preencher'!F148</f>
        <v>21939878000167</v>
      </c>
      <c r="E139" s="5" t="str">
        <f>'[1]TCE - ANEXO IV - Preencher'!G148</f>
        <v>BEM ESTAR PRODUTOS FARMACEUTICOS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8728</v>
      </c>
      <c r="I139" s="6" t="str">
        <f>IF('[1]TCE - ANEXO IV - Preencher'!K148="","",'[1]TCE - ANEXO IV - Preencher'!K148)</f>
        <v>23/08/2024</v>
      </c>
      <c r="J139" s="5" t="str">
        <f>'[1]TCE - ANEXO IV - Preencher'!L148</f>
        <v>26240821939878000167550010000087281200943294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2679.55</v>
      </c>
    </row>
    <row r="140" spans="1:12" s="8" customFormat="1" ht="19.5" customHeight="1" x14ac:dyDescent="0.2">
      <c r="A140" s="3">
        <f>IFERROR(VLOOKUP(B140,'[1]DADOS (OCULTAR)'!$Q$3:$S$136,3,0),"")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>
        <f>'[1]TCE - ANEXO IV - Preencher'!F149</f>
        <v>9607807000161</v>
      </c>
      <c r="E140" s="5" t="str">
        <f>'[1]TCE - ANEXO IV - Preencher'!G149</f>
        <v>INJEFARMA CAVALCANTE E SILVA DISTRIBUIDORA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21338</v>
      </c>
      <c r="I140" s="6" t="str">
        <f>IF('[1]TCE - ANEXO IV - Preencher'!K149="","",'[1]TCE - ANEXO IV - Preencher'!K149)</f>
        <v>29/08/2024</v>
      </c>
      <c r="J140" s="5" t="str">
        <f>'[1]TCE - ANEXO IV - Preencher'!L149</f>
        <v>26240809607807000161550010000213381075562182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24781.200000000001</v>
      </c>
    </row>
    <row r="141" spans="1:12" s="8" customFormat="1" ht="19.5" customHeight="1" x14ac:dyDescent="0.2">
      <c r="A141" s="3">
        <f>IFERROR(VLOOKUP(B141,'[1]DADOS (OCULTAR)'!$Q$3:$S$136,3,0),"")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>
        <f>'[1]TCE - ANEXO IV - Preencher'!F150</f>
        <v>44734671002286</v>
      </c>
      <c r="E141" s="5" t="str">
        <f>'[1]TCE - ANEXO IV - Preencher'!G150</f>
        <v>CRISTALIA PRODUTOS QUIMICOS FARMACEUTICOS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465564</v>
      </c>
      <c r="I141" s="6" t="str">
        <f>IF('[1]TCE - ANEXO IV - Preencher'!K150="","",'[1]TCE - ANEXO IV - Preencher'!K150)</f>
        <v>22/08/2024</v>
      </c>
      <c r="J141" s="5" t="str">
        <f>'[1]TCE - ANEXO IV - Preencher'!L150</f>
        <v>35240844734671002286550100004655641646779010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49450</v>
      </c>
    </row>
    <row r="142" spans="1:12" s="8" customFormat="1" ht="19.5" customHeight="1" x14ac:dyDescent="0.2">
      <c r="A142" s="3">
        <f>IFERROR(VLOOKUP(B142,'[1]DADOS (OCULTAR)'!$Q$3:$S$136,3,0),"")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3.14 - Alimentação Preparada</v>
      </c>
      <c r="D142" s="3">
        <f>'[1]TCE - ANEXO IV - Preencher'!F151</f>
        <v>7160019000225</v>
      </c>
      <c r="E142" s="5" t="str">
        <f>'[1]TCE - ANEXO IV - Preencher'!G151</f>
        <v>VITALE COMERCIO SA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9532</v>
      </c>
      <c r="I142" s="6" t="str">
        <f>IF('[1]TCE - ANEXO IV - Preencher'!K151="","",'[1]TCE - ANEXO IV - Preencher'!K151)</f>
        <v>02/08/2024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48803.6</v>
      </c>
    </row>
    <row r="143" spans="1:12" s="8" customFormat="1" ht="19.5" customHeight="1" x14ac:dyDescent="0.2">
      <c r="A143" s="3">
        <f>IFERROR(VLOOKUP(B143,'[1]DADOS (OCULTAR)'!$Q$3:$S$136,3,0),"")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3.14 - Alimentação Preparada</v>
      </c>
      <c r="D143" s="3">
        <f>'[1]TCE - ANEXO IV - Preencher'!F152</f>
        <v>1687725000162</v>
      </c>
      <c r="E143" s="5" t="str">
        <f>'[1]TCE - ANEXO IV - Preencher'!G152</f>
        <v>CENTRO ESPEC. EM NUTRI. ENTERAL E PARENTERAL - CENEP LT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51243</v>
      </c>
      <c r="I143" s="6" t="str">
        <f>IF('[1]TCE - ANEXO IV - Preencher'!K152="","",'[1]TCE - ANEXO IV - Preencher'!K152)</f>
        <v>31/07/2024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13650</v>
      </c>
    </row>
    <row r="144" spans="1:12" s="8" customFormat="1" ht="19.5" customHeight="1" x14ac:dyDescent="0.2">
      <c r="A144" s="3">
        <f>IFERROR(VLOOKUP(B144,'[1]DADOS (OCULTAR)'!$Q$3:$S$136,3,0),"")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3.14 - Alimentação Preparada</v>
      </c>
      <c r="D144" s="3">
        <f>'[1]TCE - ANEXO IV - Preencher'!F153</f>
        <v>10782968000170</v>
      </c>
      <c r="E144" s="5" t="str">
        <f>'[1]TCE - ANEXO IV - Preencher'!G153</f>
        <v xml:space="preserve">NUTRI HOSPITALAR LTDA 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8548</v>
      </c>
      <c r="I144" s="6" t="str">
        <f>IF('[1]TCE - ANEXO IV - Preencher'!K153="","",'[1]TCE - ANEXO IV - Preencher'!K153)</f>
        <v>02/08/2024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249.6</v>
      </c>
    </row>
    <row r="145" spans="1:12" s="8" customFormat="1" ht="19.5" customHeight="1" x14ac:dyDescent="0.2">
      <c r="A145" s="3">
        <f>IFERROR(VLOOKUP(B145,'[1]DADOS (OCULTAR)'!$Q$3:$S$136,3,0),"")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3.14 - Alimentação Preparada</v>
      </c>
      <c r="D145" s="3">
        <f>'[1]TCE - ANEXO IV - Preencher'!F154</f>
        <v>1687725000162</v>
      </c>
      <c r="E145" s="5" t="str">
        <f>'[1]TCE - ANEXO IV - Preencher'!G154</f>
        <v>CENTRO ESPEC. EM NUTRI. ENTERAL E PARENTERAL - CENEP LT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51306</v>
      </c>
      <c r="I145" s="6" t="str">
        <f>IF('[1]TCE - ANEXO IV - Preencher'!K154="","",'[1]TCE - ANEXO IV - Preencher'!K154)</f>
        <v>05/08/2024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10150</v>
      </c>
    </row>
    <row r="146" spans="1:12" s="8" customFormat="1" ht="19.5" customHeight="1" x14ac:dyDescent="0.2">
      <c r="A146" s="3">
        <f>IFERROR(VLOOKUP(B146,'[1]DADOS (OCULTAR)'!$Q$3:$S$136,3,0),"")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3.14 - Alimentação Preparada</v>
      </c>
      <c r="D146" s="3">
        <f>'[1]TCE - ANEXO IV - Preencher'!F155</f>
        <v>10782968000170</v>
      </c>
      <c r="E146" s="5" t="str">
        <f>'[1]TCE - ANEXO IV - Preencher'!G155</f>
        <v xml:space="preserve">NUTRI HOSPITALAR LTDA 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8554</v>
      </c>
      <c r="I146" s="6" t="str">
        <f>IF('[1]TCE - ANEXO IV - Preencher'!K155="","",'[1]TCE - ANEXO IV - Preencher'!K155)</f>
        <v>05/08/2024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370.5</v>
      </c>
    </row>
    <row r="147" spans="1:12" s="8" customFormat="1" ht="19.5" customHeight="1" x14ac:dyDescent="0.2">
      <c r="A147" s="3">
        <f>IFERROR(VLOOKUP(B147,'[1]DADOS (OCULTAR)'!$Q$3:$S$136,3,0),"")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3.14 - Alimentação Preparada</v>
      </c>
      <c r="D147" s="3">
        <f>'[1]TCE - ANEXO IV - Preencher'!F156</f>
        <v>7160019000225</v>
      </c>
      <c r="E147" s="5" t="str">
        <f>'[1]TCE - ANEXO IV - Preencher'!G156</f>
        <v>VITALE COMERCIO SA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9587</v>
      </c>
      <c r="I147" s="6" t="str">
        <f>IF('[1]TCE - ANEXO IV - Preencher'!K156="","",'[1]TCE - ANEXO IV - Preencher'!K156)</f>
        <v>07/08/2024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19842.8</v>
      </c>
    </row>
    <row r="148" spans="1:12" s="8" customFormat="1" ht="19.5" customHeight="1" x14ac:dyDescent="0.2">
      <c r="A148" s="3">
        <f>IFERROR(VLOOKUP(B148,'[1]DADOS (OCULTAR)'!$Q$3:$S$136,3,0),"")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3.14 - Alimentação Preparada</v>
      </c>
      <c r="D148" s="3">
        <f>'[1]TCE - ANEXO IV - Preencher'!F157</f>
        <v>7160019000225</v>
      </c>
      <c r="E148" s="5" t="str">
        <f>'[1]TCE - ANEXO IV - Preencher'!G157</f>
        <v>VITALE COMERCIO SA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9686</v>
      </c>
      <c r="I148" s="6" t="str">
        <f>IF('[1]TCE - ANEXO IV - Preencher'!K157="","",'[1]TCE - ANEXO IV - Preencher'!K157)</f>
        <v>20/08/2024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28727.7</v>
      </c>
    </row>
    <row r="149" spans="1:12" s="8" customFormat="1" ht="19.5" customHeight="1" x14ac:dyDescent="0.2">
      <c r="A149" s="3">
        <f>IFERROR(VLOOKUP(B149,'[1]DADOS (OCULTAR)'!$Q$3:$S$136,3,0),"")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3.14 - Alimentação Preparada</v>
      </c>
      <c r="D149" s="3">
        <f>'[1]TCE - ANEXO IV - Preencher'!F158</f>
        <v>7160019000225</v>
      </c>
      <c r="E149" s="5" t="str">
        <f>'[1]TCE - ANEXO IV - Preencher'!G158</f>
        <v>VITALE COMERCIO SA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9714</v>
      </c>
      <c r="I149" s="6" t="str">
        <f>IF('[1]TCE - ANEXO IV - Preencher'!K158="","",'[1]TCE - ANEXO IV - Preencher'!K158)</f>
        <v>21/08/2024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9114</v>
      </c>
    </row>
    <row r="150" spans="1:12" s="8" customFormat="1" ht="19.5" customHeight="1" x14ac:dyDescent="0.2">
      <c r="A150" s="3">
        <f>IFERROR(VLOOKUP(B150,'[1]DADOS (OCULTAR)'!$Q$3:$S$136,3,0),"")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3.14 - Alimentação Preparada</v>
      </c>
      <c r="D150" s="3">
        <f>'[1]TCE - ANEXO IV - Preencher'!F159</f>
        <v>1687725000162</v>
      </c>
      <c r="E150" s="5" t="str">
        <f>'[1]TCE - ANEXO IV - Preencher'!G159</f>
        <v>CENTRO ESPEC. EM NUTRI. ENTERAL E PARENTERAL - CENEP LT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51708</v>
      </c>
      <c r="I150" s="6" t="str">
        <f>IF('[1]TCE - ANEXO IV - Preencher'!K159="","",'[1]TCE - ANEXO IV - Preencher'!K159)</f>
        <v>23/08/2024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825</v>
      </c>
    </row>
    <row r="151" spans="1:12" s="8" customFormat="1" ht="19.5" customHeight="1" x14ac:dyDescent="0.2">
      <c r="A151" s="3">
        <f>IFERROR(VLOOKUP(B151,'[1]DADOS (OCULTAR)'!$Q$3:$S$136,3,0),"")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3.2 - Gás e Outros Materiais Engarrafados</v>
      </c>
      <c r="D151" s="3">
        <f>'[1]TCE - ANEXO IV - Preencher'!F160</f>
        <v>331788002405</v>
      </c>
      <c r="E151" s="5" t="str">
        <f>'[1]TCE - ANEXO IV - Preencher'!G160</f>
        <v>AIR LIQUIDE BRASIL LTDA-PJ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179417</v>
      </c>
      <c r="I151" s="6" t="str">
        <f>IF('[1]TCE - ANEXO IV - Preencher'!K160="","",'[1]TCE - ANEXO IV - Preencher'!K160)</f>
        <v>08/08/2024</v>
      </c>
      <c r="J151" s="5" t="str">
        <f>'[1]TCE - ANEXO IV - Preencher'!L160</f>
        <v>26240800331788002405552000001794171167812653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4917.13</v>
      </c>
    </row>
    <row r="152" spans="1:12" s="8" customFormat="1" ht="19.5" customHeight="1" x14ac:dyDescent="0.2">
      <c r="A152" s="3">
        <f>IFERROR(VLOOKUP(B152,'[1]DADOS (OCULTAR)'!$Q$3:$S$136,3,0),"")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3.2 - Gás e Outros Materiais Engarrafados</v>
      </c>
      <c r="D152" s="3">
        <f>'[1]TCE - ANEXO IV - Preencher'!F161</f>
        <v>331788002405</v>
      </c>
      <c r="E152" s="5" t="str">
        <f>'[1]TCE - ANEXO IV - Preencher'!G161</f>
        <v>AIR LIQUIDE BRASIL LTDA-PJ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179583</v>
      </c>
      <c r="I152" s="6" t="str">
        <f>IF('[1]TCE - ANEXO IV - Preencher'!K161="","",'[1]TCE - ANEXO IV - Preencher'!K161)</f>
        <v>14/08/2024</v>
      </c>
      <c r="J152" s="5" t="str">
        <f>'[1]TCE - ANEXO IV - Preencher'!L161</f>
        <v>26240800331788002405552000001795831990937276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916.55</v>
      </c>
    </row>
    <row r="153" spans="1:12" s="8" customFormat="1" ht="19.5" customHeight="1" x14ac:dyDescent="0.2">
      <c r="A153" s="3">
        <f>IFERROR(VLOOKUP(B153,'[1]DADOS (OCULTAR)'!$Q$3:$S$136,3,0),"")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3.2 - Gás e Outros Materiais Engarrafados</v>
      </c>
      <c r="D153" s="3">
        <f>'[1]TCE - ANEXO IV - Preencher'!F162</f>
        <v>331788002405</v>
      </c>
      <c r="E153" s="5" t="str">
        <f>'[1]TCE - ANEXO IV - Preencher'!G162</f>
        <v>AIR LIQUIDE BRASIL LTDA-PJ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179705</v>
      </c>
      <c r="I153" s="6" t="str">
        <f>IF('[1]TCE - ANEXO IV - Preencher'!K162="","",'[1]TCE - ANEXO IV - Preencher'!K162)</f>
        <v>19/08/2024</v>
      </c>
      <c r="J153" s="5" t="str">
        <f>'[1]TCE - ANEXO IV - Preencher'!L162</f>
        <v>26240800331788002405552000001797051606794609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16542.599999999999</v>
      </c>
    </row>
    <row r="154" spans="1:12" s="8" customFormat="1" ht="19.5" customHeight="1" x14ac:dyDescent="0.2">
      <c r="A154" s="3">
        <f>IFERROR(VLOOKUP(B154,'[1]DADOS (OCULTAR)'!$Q$3:$S$136,3,0),"")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3.2 - Gás e Outros Materiais Engarrafados</v>
      </c>
      <c r="D154" s="3">
        <f>'[1]TCE - ANEXO IV - Preencher'!F163</f>
        <v>331788002405</v>
      </c>
      <c r="E154" s="5" t="str">
        <f>'[1]TCE - ANEXO IV - Preencher'!G163</f>
        <v>AIR LIQUIDE BRASIL LTDA-PJ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179329</v>
      </c>
      <c r="I154" s="6" t="str">
        <f>IF('[1]TCE - ANEXO IV - Preencher'!K163="","",'[1]TCE - ANEXO IV - Preencher'!K163)</f>
        <v>05/08/2024</v>
      </c>
      <c r="J154" s="5" t="str">
        <f>'[1]TCE - ANEXO IV - Preencher'!L163</f>
        <v>26240800331788002405552000001793291387017793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1018.39</v>
      </c>
    </row>
    <row r="155" spans="1:12" s="8" customFormat="1" ht="19.5" customHeight="1" x14ac:dyDescent="0.2">
      <c r="A155" s="3">
        <f>IFERROR(VLOOKUP(B155,'[1]DADOS (OCULTAR)'!$Q$3:$S$136,3,0),"")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3.2 - Gás e Outros Materiais Engarrafados</v>
      </c>
      <c r="D155" s="3">
        <f>'[1]TCE - ANEXO IV - Preencher'!F164</f>
        <v>331788002405</v>
      </c>
      <c r="E155" s="5" t="str">
        <f>'[1]TCE - ANEXO IV - Preencher'!G164</f>
        <v>AIR LIQUIDE BRASIL LTDA-PJ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179336</v>
      </c>
      <c r="I155" s="6" t="str">
        <f>IF('[1]TCE - ANEXO IV - Preencher'!K164="","",'[1]TCE - ANEXO IV - Preencher'!K164)</f>
        <v>05/08/2024</v>
      </c>
      <c r="J155" s="5" t="str">
        <f>'[1]TCE - ANEXO IV - Preencher'!L164</f>
        <v>26240800331788002405552000001793361658932063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16041.31</v>
      </c>
    </row>
    <row r="156" spans="1:12" s="8" customFormat="1" ht="19.5" customHeight="1" x14ac:dyDescent="0.2">
      <c r="A156" s="3">
        <f>IFERROR(VLOOKUP(B156,'[1]DADOS (OCULTAR)'!$Q$3:$S$136,3,0),"")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3.2 - Gás e Outros Materiais Engarrafados</v>
      </c>
      <c r="D156" s="3">
        <f>'[1]TCE - ANEXO IV - Preencher'!F165</f>
        <v>331788002405</v>
      </c>
      <c r="E156" s="5" t="str">
        <f>'[1]TCE - ANEXO IV - Preencher'!G165</f>
        <v>AIR LIQUIDE BRASIL LTDA-PJ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179525</v>
      </c>
      <c r="I156" s="6" t="str">
        <f>IF('[1]TCE - ANEXO IV - Preencher'!K165="","",'[1]TCE - ANEXO IV - Preencher'!K165)</f>
        <v>12/08/2024</v>
      </c>
      <c r="J156" s="5" t="str">
        <f>'[1]TCE - ANEXO IV - Preencher'!L165</f>
        <v>26240800331788002405552000001795251953828554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1527.58</v>
      </c>
    </row>
    <row r="157" spans="1:12" s="8" customFormat="1" ht="19.5" customHeight="1" x14ac:dyDescent="0.2">
      <c r="A157" s="3">
        <f>IFERROR(VLOOKUP(B157,'[1]DADOS (OCULTAR)'!$Q$3:$S$136,3,0),"")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3.2 - Gás e Outros Materiais Engarrafados</v>
      </c>
      <c r="D157" s="3">
        <f>'[1]TCE - ANEXO IV - Preencher'!F166</f>
        <v>331788002405</v>
      </c>
      <c r="E157" s="5" t="str">
        <f>'[1]TCE - ANEXO IV - Preencher'!G166</f>
        <v>AIR LIQUIDE BRASIL LTDA-PJ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179516</v>
      </c>
      <c r="I157" s="6" t="str">
        <f>IF('[1]TCE - ANEXO IV - Preencher'!K166="","",'[1]TCE - ANEXO IV - Preencher'!K166)</f>
        <v>12/08/2024</v>
      </c>
      <c r="J157" s="5" t="str">
        <f>'[1]TCE - ANEXO IV - Preencher'!L166</f>
        <v>26240800331788002405552000001795161583031259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16504.830000000002</v>
      </c>
    </row>
    <row r="158" spans="1:12" s="8" customFormat="1" ht="19.5" customHeight="1" x14ac:dyDescent="0.2">
      <c r="A158" s="3">
        <f>IFERROR(VLOOKUP(B158,'[1]DADOS (OCULTAR)'!$Q$3:$S$136,3,0),"")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3.2 - Gás e Outros Materiais Engarrafados</v>
      </c>
      <c r="D158" s="3">
        <f>'[1]TCE - ANEXO IV - Preencher'!F167</f>
        <v>331788002405</v>
      </c>
      <c r="E158" s="5" t="str">
        <f>'[1]TCE - ANEXO IV - Preencher'!G167</f>
        <v>AIR LIQUIDE BRASIL LTDA-PJ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179785</v>
      </c>
      <c r="I158" s="6" t="str">
        <f>IF('[1]TCE - ANEXO IV - Preencher'!K167="","",'[1]TCE - ANEXO IV - Preencher'!K167)</f>
        <v>21/08/2024</v>
      </c>
      <c r="J158" s="5" t="str">
        <f>'[1]TCE - ANEXO IV - Preencher'!L167</f>
        <v>26240800331788002405552000001797581544367975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5718.15</v>
      </c>
    </row>
    <row r="159" spans="1:12" s="8" customFormat="1" ht="19.5" customHeight="1" x14ac:dyDescent="0.2">
      <c r="A159" s="3">
        <f>IFERROR(VLOOKUP(B159,'[1]DADOS (OCULTAR)'!$Q$3:$S$136,3,0),"")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3.2 - Gás e Outros Materiais Engarrafados</v>
      </c>
      <c r="D159" s="3">
        <f>'[1]TCE - ANEXO IV - Preencher'!F168</f>
        <v>331788002405</v>
      </c>
      <c r="E159" s="5" t="str">
        <f>'[1]TCE - ANEXO IV - Preencher'!G168</f>
        <v>AIR LIQUIDE BRASIL LTDA-PJ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179895</v>
      </c>
      <c r="I159" s="6" t="str">
        <f>IF('[1]TCE - ANEXO IV - Preencher'!K168="","",'[1]TCE - ANEXO IV - Preencher'!K168)</f>
        <v>26/08/2024</v>
      </c>
      <c r="J159" s="5" t="str">
        <f>'[1]TCE - ANEXO IV - Preencher'!L168</f>
        <v>26240800331788002405552000001798951935461602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16673.080000000002</v>
      </c>
    </row>
    <row r="160" spans="1:12" s="8" customFormat="1" ht="19.5" customHeight="1" x14ac:dyDescent="0.2">
      <c r="A160" s="3">
        <f>IFERROR(VLOOKUP(B160,'[1]DADOS (OCULTAR)'!$Q$3:$S$136,3,0),"")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3.2 - Gás e Outros Materiais Engarrafados</v>
      </c>
      <c r="D160" s="3">
        <f>'[1]TCE - ANEXO IV - Preencher'!F169</f>
        <v>331788002405</v>
      </c>
      <c r="E160" s="5" t="str">
        <f>'[1]TCE - ANEXO IV - Preencher'!G169</f>
        <v>AIR LIQUIDE BRASIL LTDA-PJ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179727</v>
      </c>
      <c r="I160" s="6" t="str">
        <f>IF('[1]TCE - ANEXO IV - Preencher'!K169="","",'[1]TCE - ANEXO IV - Preencher'!K169)</f>
        <v>20/08/2024</v>
      </c>
      <c r="J160" s="5" t="str">
        <f>'[1]TCE - ANEXO IV - Preencher'!L169</f>
        <v>26240800331788002405552000001797271872690376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1018.39</v>
      </c>
    </row>
    <row r="161" spans="1:12" s="8" customFormat="1" ht="19.5" customHeight="1" x14ac:dyDescent="0.2">
      <c r="A161" s="3">
        <f>IFERROR(VLOOKUP(B161,'[1]DADOS (OCULTAR)'!$Q$3:$S$136,3,0),"")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7199135000177</v>
      </c>
      <c r="E161" s="5" t="str">
        <f>'[1]TCE - ANEXO IV - Preencher'!G170</f>
        <v>HOSPSETE - DISTRIBUIDORA DE MATERIAIS MEDICO HOSPITALAR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18658</v>
      </c>
      <c r="I161" s="6" t="str">
        <f>IF('[1]TCE - ANEXO IV - Preencher'!K170="","",'[1]TCE - ANEXO IV - Preencher'!K170)</f>
        <v>01/08/2024</v>
      </c>
      <c r="J161" s="5" t="str">
        <f>'[1]TCE - ANEXO IV - Preencher'!L170</f>
        <v>26240807199135000177550010000186581000206820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832.5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>
        <f>IFERROR(VLOOKUP(B164,'[1]DADOS (OCULTAR)'!$Q$3:$S$136,3,0),"")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54756242000139</v>
      </c>
      <c r="E164" s="5" t="str">
        <f>'[1]TCE - ANEXO IV - Preencher'!G173</f>
        <v>HANDLE COM DE EQUIPAMENTOS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001259972</v>
      </c>
      <c r="I164" s="6" t="str">
        <f>IF('[1]TCE - ANEXO IV - Preencher'!K173="","",'[1]TCE - ANEXO IV - Preencher'!K173)</f>
        <v>02/08/2024</v>
      </c>
      <c r="J164" s="5" t="str">
        <f>'[1]TCE - ANEXO IV - Preencher'!L173</f>
        <v>35240854756242000139550020012599721386739552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5184</v>
      </c>
    </row>
    <row r="165" spans="1:12" s="8" customFormat="1" ht="19.5" customHeight="1" x14ac:dyDescent="0.2">
      <c r="A165" s="3">
        <f>IFERROR(VLOOKUP(B165,'[1]DADOS (OCULTAR)'!$Q$3:$S$136,3,0),"")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54756242000139</v>
      </c>
      <c r="E165" s="5" t="str">
        <f>'[1]TCE - ANEXO IV - Preencher'!G174</f>
        <v>HANDLE COM DE EQUIPAMENTOS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001259980</v>
      </c>
      <c r="I165" s="6" t="str">
        <f>IF('[1]TCE - ANEXO IV - Preencher'!K174="","",'[1]TCE - ANEXO IV - Preencher'!K174)</f>
        <v>02/08/2024</v>
      </c>
      <c r="J165" s="5" t="str">
        <f>'[1]TCE - ANEXO IV - Preencher'!L174</f>
        <v>35240854756242000139550020012599801715528426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2473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>
        <f>IFERROR(VLOOKUP(B169,'[1]DADOS (OCULTAR)'!$Q$3:$S$136,3,0),"")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54756242000139</v>
      </c>
      <c r="E169" s="5" t="str">
        <f>'[1]TCE - ANEXO IV - Preencher'!G178</f>
        <v>HANDLE COM DE EQUIPAMENTOS MEDICOS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001259967</v>
      </c>
      <c r="I169" s="6" t="str">
        <f>IF('[1]TCE - ANEXO IV - Preencher'!K178="","",'[1]TCE - ANEXO IV - Preencher'!K178)</f>
        <v>02/08/2024</v>
      </c>
      <c r="J169" s="5" t="str">
        <f>'[1]TCE - ANEXO IV - Preencher'!L178</f>
        <v>35240854756242000139550020012599671818170646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5184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>
        <f>IFERROR(VLOOKUP(B172,'[1]DADOS (OCULTAR)'!$Q$3:$S$136,3,0),"")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2684571000118</v>
      </c>
      <c r="E172" s="5" t="str">
        <f>'[1]TCE - ANEXO IV - Preencher'!G181</f>
        <v>DINAMICA HOSPITALAR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11257</v>
      </c>
      <c r="I172" s="6" t="str">
        <f>IF('[1]TCE - ANEXO IV - Preencher'!K181="","",'[1]TCE - ANEXO IV - Preencher'!K181)</f>
        <v>06/08/2024</v>
      </c>
      <c r="J172" s="5" t="str">
        <f>'[1]TCE - ANEXO IV - Preencher'!L181</f>
        <v>26240802684571000118551030000112571000523000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1390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>
        <f>IFERROR(VLOOKUP(B174,'[1]DADOS (OCULTAR)'!$Q$3:$S$136,3,0),"")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54756242000139</v>
      </c>
      <c r="E174" s="5" t="str">
        <f>'[1]TCE - ANEXO IV - Preencher'!G183</f>
        <v>HANDLE COM DE EQUIPAMENTOS MEDICOS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001263681</v>
      </c>
      <c r="I174" s="6" t="str">
        <f>IF('[1]TCE - ANEXO IV - Preencher'!K183="","",'[1]TCE - ANEXO IV - Preencher'!K183)</f>
        <v>09/08/2024</v>
      </c>
      <c r="J174" s="5" t="str">
        <f>'[1]TCE - ANEXO IV - Preencher'!L183</f>
        <v>35240854756242000139550020012636811318613580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2653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>
        <f>IFERROR(VLOOKUP(B176,'[1]DADOS (OCULTAR)'!$Q$3:$S$136,3,0),"")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54756242000139</v>
      </c>
      <c r="E176" s="5" t="str">
        <f>'[1]TCE - ANEXO IV - Preencher'!G185</f>
        <v>HANDLE COM DE EQUIPAMENTOS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001263453</v>
      </c>
      <c r="I176" s="6" t="str">
        <f>IF('[1]TCE - ANEXO IV - Preencher'!K185="","",'[1]TCE - ANEXO IV - Preencher'!K185)</f>
        <v>09/08/2024</v>
      </c>
      <c r="J176" s="5" t="str">
        <f>'[1]TCE - ANEXO IV - Preencher'!L185</f>
        <v>35240854756242000139550020012636811318613580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3424</v>
      </c>
    </row>
    <row r="177" spans="1:12" s="8" customFormat="1" ht="19.5" customHeight="1" x14ac:dyDescent="0.2">
      <c r="A177" s="3">
        <f>IFERROR(VLOOKUP(B177,'[1]DADOS (OCULTAR)'!$Q$3:$S$136,3,0),"")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54756242000139</v>
      </c>
      <c r="E177" s="5" t="str">
        <f>'[1]TCE - ANEXO IV - Preencher'!G186</f>
        <v>HANDLE COM DE EQUIPAMENTOS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001263424</v>
      </c>
      <c r="I177" s="6" t="str">
        <f>IF('[1]TCE - ANEXO IV - Preencher'!K186="","",'[1]TCE - ANEXO IV - Preencher'!K186)</f>
        <v>09/08/2024</v>
      </c>
      <c r="J177" s="5" t="str">
        <f>'[1]TCE - ANEXO IV - Preencher'!L186</f>
        <v>35240854756242000139550020012634241097415687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2653</v>
      </c>
    </row>
    <row r="178" spans="1:12" s="8" customFormat="1" ht="19.5" customHeight="1" x14ac:dyDescent="0.2">
      <c r="A178" s="3">
        <f>IFERROR(VLOOKUP(B178,'[1]DADOS (OCULTAR)'!$Q$3:$S$136,3,0),"")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54756242000139</v>
      </c>
      <c r="E178" s="5" t="str">
        <f>'[1]TCE - ANEXO IV - Preencher'!G187</f>
        <v>HANDLE COM DE EQUIPAMENTOS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001263411</v>
      </c>
      <c r="I178" s="6" t="str">
        <f>IF('[1]TCE - ANEXO IV - Preencher'!K187="","",'[1]TCE - ANEXO IV - Preencher'!K187)</f>
        <v>09/08/2024</v>
      </c>
      <c r="J178" s="5" t="str">
        <f>'[1]TCE - ANEXO IV - Preencher'!L187</f>
        <v>35240854756242000139550020012634111014936392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5184</v>
      </c>
    </row>
    <row r="179" spans="1:12" s="8" customFormat="1" ht="19.5" customHeight="1" x14ac:dyDescent="0.2">
      <c r="A179" s="3">
        <f>IFERROR(VLOOKUP(B179,'[1]DADOS (OCULTAR)'!$Q$3:$S$136,3,0),"")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54756242000139</v>
      </c>
      <c r="E179" s="5" t="str">
        <f>'[1]TCE - ANEXO IV - Preencher'!G188</f>
        <v>HANDLE COM DE EQUIPAMENTOS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001263726</v>
      </c>
      <c r="I179" s="6" t="str">
        <f>IF('[1]TCE - ANEXO IV - Preencher'!K188="","",'[1]TCE - ANEXO IV - Preencher'!K188)</f>
        <v>09/08/2024</v>
      </c>
      <c r="J179" s="5" t="str">
        <f>'[1]TCE - ANEXO IV - Preencher'!L188</f>
        <v>35240854756242000139550020012637261962157220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2291</v>
      </c>
    </row>
    <row r="180" spans="1:12" s="8" customFormat="1" ht="19.5" customHeight="1" x14ac:dyDescent="0.2">
      <c r="A180" s="3">
        <f>IFERROR(VLOOKUP(B180,'[1]DADOS (OCULTAR)'!$Q$3:$S$136,3,0),"")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54756242000139</v>
      </c>
      <c r="E180" s="5" t="str">
        <f>'[1]TCE - ANEXO IV - Preencher'!G189</f>
        <v>HANDLE COM DE EQUIPAMENTOS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001263673</v>
      </c>
      <c r="I180" s="6" t="str">
        <f>IF('[1]TCE - ANEXO IV - Preencher'!K189="","",'[1]TCE - ANEXO IV - Preencher'!K189)</f>
        <v>09/08/2024</v>
      </c>
      <c r="J180" s="5" t="str">
        <f>'[1]TCE - ANEXO IV - Preencher'!L189</f>
        <v>35240854756242000139550020012636731801261373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2111</v>
      </c>
    </row>
    <row r="181" spans="1:12" s="8" customFormat="1" ht="19.5" customHeight="1" x14ac:dyDescent="0.2">
      <c r="A181" s="3">
        <f>IFERROR(VLOOKUP(B181,'[1]DADOS (OCULTAR)'!$Q$3:$S$136,3,0),"")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54756242000139</v>
      </c>
      <c r="E181" s="5" t="str">
        <f>'[1]TCE - ANEXO IV - Preencher'!G190</f>
        <v>HANDLE COM DE EQUIPAMENTOS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001263408</v>
      </c>
      <c r="I181" s="6" t="str">
        <f>IF('[1]TCE - ANEXO IV - Preencher'!K190="","",'[1]TCE - ANEXO IV - Preencher'!K190)</f>
        <v>09/08/2024</v>
      </c>
      <c r="J181" s="5" t="str">
        <f>'[1]TCE - ANEXO IV - Preencher'!L190</f>
        <v>35240854756242000139550020012634081605172704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3424</v>
      </c>
    </row>
    <row r="182" spans="1:12" s="8" customFormat="1" ht="19.5" customHeight="1" x14ac:dyDescent="0.2">
      <c r="A182" s="3">
        <f>IFERROR(VLOOKUP(B182,'[1]DADOS (OCULTAR)'!$Q$3:$S$136,3,0),"")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54756242000139</v>
      </c>
      <c r="E182" s="5" t="str">
        <f>'[1]TCE - ANEXO IV - Preencher'!G191</f>
        <v>HANDLE COM DE EQUIPAMENTOS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001263419</v>
      </c>
      <c r="I182" s="6" t="str">
        <f>IF('[1]TCE - ANEXO IV - Preencher'!K191="","",'[1]TCE - ANEXO IV - Preencher'!K191)</f>
        <v>09/08/2024</v>
      </c>
      <c r="J182" s="5" t="str">
        <f>'[1]TCE - ANEXO IV - Preencher'!L191</f>
        <v>35240854756242000139550020012634191820779808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5184</v>
      </c>
    </row>
    <row r="183" spans="1:12" s="8" customFormat="1" ht="19.5" customHeight="1" x14ac:dyDescent="0.2">
      <c r="A183" s="3">
        <f>IFERROR(VLOOKUP(B183,'[1]DADOS (OCULTAR)'!$Q$3:$S$136,3,0),"")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11278315000111</v>
      </c>
      <c r="E183" s="5" t="str">
        <f>'[1]TCE - ANEXO IV - Preencher'!G192</f>
        <v>PROMED MATERIAIS CIRURGICOS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000.088.635</v>
      </c>
      <c r="I183" s="6" t="str">
        <f>IF('[1]TCE - ANEXO IV - Preencher'!K192="","",'[1]TCE - ANEXO IV - Preencher'!K192)</f>
        <v>07/08/2024</v>
      </c>
      <c r="J183" s="5" t="str">
        <f>'[1]TCE - ANEXO IV - Preencher'!L192</f>
        <v>25240811278315000111550010000886351062044570</v>
      </c>
      <c r="K183" s="5" t="str">
        <f>IF(F183="B",LEFT('[1]TCE - ANEXO IV - Preencher'!M192,2),IF(F183="S",LEFT('[1]TCE - ANEXO IV - Preencher'!M192,7),IF('[1]TCE - ANEXO IV - Preencher'!H192="","")))</f>
        <v>31</v>
      </c>
      <c r="L183" s="7">
        <f>'[1]TCE - ANEXO IV - Preencher'!N192</f>
        <v>5961.36</v>
      </c>
    </row>
    <row r="184" spans="1:12" s="8" customFormat="1" ht="19.5" customHeight="1" x14ac:dyDescent="0.2">
      <c r="A184" s="3">
        <f>IFERROR(VLOOKUP(B184,'[1]DADOS (OCULTAR)'!$Q$3:$S$136,3,0),"")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54756242000139</v>
      </c>
      <c r="E184" s="5" t="str">
        <f>'[1]TCE - ANEXO IV - Preencher'!G193</f>
        <v>HANDLE COM DE EQUIPAMENTOS MEDICOS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001263447</v>
      </c>
      <c r="I184" s="6" t="str">
        <f>IF('[1]TCE - ANEXO IV - Preencher'!K193="","",'[1]TCE - ANEXO IV - Preencher'!K193)</f>
        <v>09/08/2024</v>
      </c>
      <c r="J184" s="5" t="str">
        <f>'[1]TCE - ANEXO IV - Preencher'!L193</f>
        <v>35240854756242000139550020012634471179065935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5184</v>
      </c>
    </row>
    <row r="185" spans="1:12" s="8" customFormat="1" ht="19.5" customHeight="1" x14ac:dyDescent="0.2">
      <c r="A185" s="3">
        <f>IFERROR(VLOOKUP(B185,'[1]DADOS (OCULTAR)'!$Q$3:$S$136,3,0),"")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54756242000139</v>
      </c>
      <c r="E185" s="5" t="str">
        <f>'[1]TCE - ANEXO IV - Preencher'!G194</f>
        <v>HANDLE COM DE EQUIPAMENTOS MEDICOS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001263736</v>
      </c>
      <c r="I185" s="6" t="str">
        <f>IF('[1]TCE - ANEXO IV - Preencher'!K194="","",'[1]TCE - ANEXO IV - Preencher'!K194)</f>
        <v>09/08/2024</v>
      </c>
      <c r="J185" s="5" t="str">
        <f>'[1]TCE - ANEXO IV - Preencher'!L194</f>
        <v>35240854756242000139550020012637361151530776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5184</v>
      </c>
    </row>
    <row r="186" spans="1:12" s="8" customFormat="1" ht="19.5" customHeight="1" x14ac:dyDescent="0.2">
      <c r="A186" s="3">
        <f>IFERROR(VLOOKUP(B186,'[1]DADOS (OCULTAR)'!$Q$3:$S$136,3,0),"")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54756242000139</v>
      </c>
      <c r="E186" s="5" t="str">
        <f>'[1]TCE - ANEXO IV - Preencher'!G195</f>
        <v>HANDLE COM DE EQUIPAMENTOS MEDICOS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001263414</v>
      </c>
      <c r="I186" s="6" t="str">
        <f>IF('[1]TCE - ANEXO IV - Preencher'!K195="","",'[1]TCE - ANEXO IV - Preencher'!K195)</f>
        <v>09/08/2024</v>
      </c>
      <c r="J186" s="5" t="str">
        <f>'[1]TCE - ANEXO IV - Preencher'!L195</f>
        <v>35240854756242000139550020012634141615276259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5184</v>
      </c>
    </row>
    <row r="187" spans="1:12" s="8" customFormat="1" ht="19.5" customHeight="1" x14ac:dyDescent="0.2">
      <c r="A187" s="3">
        <f>IFERROR(VLOOKUP(B187,'[1]DADOS (OCULTAR)'!$Q$3:$S$136,3,0),"")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54756242000139</v>
      </c>
      <c r="E187" s="5" t="str">
        <f>'[1]TCE - ANEXO IV - Preencher'!G196</f>
        <v>HANDLE COM DE EQUIPAMENTOS MEDICOS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001263416</v>
      </c>
      <c r="I187" s="6" t="str">
        <f>IF('[1]TCE - ANEXO IV - Preencher'!K196="","",'[1]TCE - ANEXO IV - Preencher'!K196)</f>
        <v>09/08/2024</v>
      </c>
      <c r="J187" s="5" t="str">
        <f>'[1]TCE - ANEXO IV - Preencher'!L196</f>
        <v>35240854756242000139550020012634161006324576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2473</v>
      </c>
    </row>
    <row r="188" spans="1:12" s="8" customFormat="1" ht="19.5" customHeight="1" x14ac:dyDescent="0.2">
      <c r="A188" s="3">
        <f>IFERROR(VLOOKUP(B188,'[1]DADOS (OCULTAR)'!$Q$3:$S$136,3,0),"")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54756242000139</v>
      </c>
      <c r="E188" s="5" t="str">
        <f>'[1]TCE - ANEXO IV - Preencher'!G197</f>
        <v>HANDLE COM DE EQUIPAMENTOS MEDICOS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001263406</v>
      </c>
      <c r="I188" s="6" t="str">
        <f>IF('[1]TCE - ANEXO IV - Preencher'!K197="","",'[1]TCE - ANEXO IV - Preencher'!K197)</f>
        <v>09/08/2024</v>
      </c>
      <c r="J188" s="5" t="str">
        <f>'[1]TCE - ANEXO IV - Preencher'!L197</f>
        <v>35240854756242000139550020012634061155220881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5184</v>
      </c>
    </row>
    <row r="189" spans="1:12" s="8" customFormat="1" ht="19.5" customHeight="1" x14ac:dyDescent="0.2">
      <c r="A189" s="3">
        <f>IFERROR(VLOOKUP(B189,'[1]DADOS (OCULTAR)'!$Q$3:$S$136,3,0),"")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11278315000111</v>
      </c>
      <c r="E189" s="5" t="str">
        <f>'[1]TCE - ANEXO IV - Preencher'!G198</f>
        <v>PROMED MATERIAIS CIRURGICOS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000.088.662</v>
      </c>
      <c r="I189" s="6" t="str">
        <f>IF('[1]TCE - ANEXO IV - Preencher'!K198="","",'[1]TCE - ANEXO IV - Preencher'!K198)</f>
        <v>09/08/2024</v>
      </c>
      <c r="J189" s="5" t="str">
        <f>'[1]TCE - ANEXO IV - Preencher'!L198</f>
        <v>25240811278315000111550010000886621079795848</v>
      </c>
      <c r="K189" s="5" t="str">
        <f>IF(F189="B",LEFT('[1]TCE - ANEXO IV - Preencher'!M198,2),IF(F189="S",LEFT('[1]TCE - ANEXO IV - Preencher'!M198,7),IF('[1]TCE - ANEXO IV - Preencher'!H198="","")))</f>
        <v>31</v>
      </c>
      <c r="L189" s="7">
        <f>'[1]TCE - ANEXO IV - Preencher'!N198</f>
        <v>1500</v>
      </c>
    </row>
    <row r="190" spans="1:12" s="8" customFormat="1" ht="19.5" customHeight="1" x14ac:dyDescent="0.2">
      <c r="A190" s="3">
        <f>IFERROR(VLOOKUP(B190,'[1]DADOS (OCULTAR)'!$Q$3:$S$136,3,0),"")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54756242000139</v>
      </c>
      <c r="E190" s="5" t="str">
        <f>'[1]TCE - ANEXO IV - Preencher'!G199</f>
        <v>HANDLE COM DE EQUIPAMENTOS MEDICOS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001264822</v>
      </c>
      <c r="I190" s="6" t="str">
        <f>IF('[1]TCE - ANEXO IV - Preencher'!K199="","",'[1]TCE - ANEXO IV - Preencher'!K199)</f>
        <v>13/08/2024</v>
      </c>
      <c r="J190" s="5" t="str">
        <f>'[1]TCE - ANEXO IV - Preencher'!L199</f>
        <v>35240854756242000139550020012648221322301495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5184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>
        <f>IFERROR(VLOOKUP(B192,'[1]DADOS (OCULTAR)'!$Q$3:$S$136,3,0),"")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54756242000139</v>
      </c>
      <c r="E192" s="5" t="str">
        <f>'[1]TCE - ANEXO IV - Preencher'!G201</f>
        <v>HANDLE COM DE EQUIPAMENTOS MEDICOS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001264797</v>
      </c>
      <c r="I192" s="6" t="str">
        <f>IF('[1]TCE - ANEXO IV - Preencher'!K201="","",'[1]TCE - ANEXO IV - Preencher'!K201)</f>
        <v>13/08/2024</v>
      </c>
      <c r="J192" s="5" t="str">
        <f>'[1]TCE - ANEXO IV - Preencher'!L201</f>
        <v>35240854756242000139550020012647971048354707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5184</v>
      </c>
    </row>
    <row r="193" spans="1:12" s="8" customFormat="1" ht="19.5" customHeight="1" x14ac:dyDescent="0.2">
      <c r="A193" s="3">
        <f>IFERROR(VLOOKUP(B193,'[1]DADOS (OCULTAR)'!$Q$3:$S$136,3,0),"")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54756242000139</v>
      </c>
      <c r="E193" s="5" t="str">
        <f>'[1]TCE - ANEXO IV - Preencher'!G202</f>
        <v>HANDLE COM DE EQUIPAMENTOS MEDICOS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001265089</v>
      </c>
      <c r="I193" s="6" t="str">
        <f>IF('[1]TCE - ANEXO IV - Preencher'!K202="","",'[1]TCE - ANEXO IV - Preencher'!K202)</f>
        <v>13/08/2024</v>
      </c>
      <c r="J193" s="5" t="str">
        <f>'[1]TCE - ANEXO IV - Preencher'!L202</f>
        <v>35240854756242000139550020012650891097500112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3967</v>
      </c>
    </row>
    <row r="194" spans="1:12" s="8" customFormat="1" ht="19.5" customHeight="1" x14ac:dyDescent="0.2">
      <c r="A194" s="3">
        <f>IFERROR(VLOOKUP(B194,'[1]DADOS (OCULTAR)'!$Q$3:$S$136,3,0),"")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54756242000139</v>
      </c>
      <c r="E194" s="5" t="str">
        <f>'[1]TCE - ANEXO IV - Preencher'!G203</f>
        <v>HANDLE COM DE EQUIPAMENTOS MEDICOS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001266141</v>
      </c>
      <c r="I194" s="6" t="str">
        <f>IF('[1]TCE - ANEXO IV - Preencher'!K203="","",'[1]TCE - ANEXO IV - Preencher'!K203)</f>
        <v>14/08/2024</v>
      </c>
      <c r="J194" s="5" t="str">
        <f>'[1]TCE - ANEXO IV - Preencher'!L203</f>
        <v>35240854756242000139550020012661411457118040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460</v>
      </c>
    </row>
    <row r="195" spans="1:12" s="8" customFormat="1" ht="19.5" customHeight="1" x14ac:dyDescent="0.2">
      <c r="A195" s="3">
        <f>IFERROR(VLOOKUP(B195,'[1]DADOS (OCULTAR)'!$Q$3:$S$136,3,0),"")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54756242000139</v>
      </c>
      <c r="E195" s="5" t="str">
        <f>'[1]TCE - ANEXO IV - Preencher'!G204</f>
        <v>HANDLE COM DE EQUIPAMENTOS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001266113</v>
      </c>
      <c r="I195" s="6" t="str">
        <f>IF('[1]TCE - ANEXO IV - Preencher'!K204="","",'[1]TCE - ANEXO IV - Preencher'!K204)</f>
        <v>14/08/2024</v>
      </c>
      <c r="J195" s="5" t="str">
        <f>'[1]TCE - ANEXO IV - Preencher'!L204</f>
        <v>35240854756242000139550020012661131879364306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351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>
        <f>IFERROR(VLOOKUP(B197,'[1]DADOS (OCULTAR)'!$Q$3:$S$136,3,0),"")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54756242000139</v>
      </c>
      <c r="E197" s="5" t="str">
        <f>'[1]TCE - ANEXO IV - Preencher'!G206</f>
        <v>HANDLE COM DE EQUIPAMENTOS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001266128</v>
      </c>
      <c r="I197" s="6" t="str">
        <f>IF('[1]TCE - ANEXO IV - Preencher'!K206="","",'[1]TCE - ANEXO IV - Preencher'!K206)</f>
        <v>14/08/2024</v>
      </c>
      <c r="J197" s="5" t="str">
        <f>'[1]TCE - ANEXO IV - Preencher'!L206</f>
        <v>35240854756242000139550020012661281436572247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5184</v>
      </c>
    </row>
    <row r="198" spans="1:12" s="8" customFormat="1" ht="19.5" customHeight="1" x14ac:dyDescent="0.2">
      <c r="A198" s="3">
        <f>IFERROR(VLOOKUP(B198,'[1]DADOS (OCULTAR)'!$Q$3:$S$136,3,0),"")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54756242000139</v>
      </c>
      <c r="E198" s="5" t="str">
        <f>'[1]TCE - ANEXO IV - Preencher'!G207</f>
        <v>HANDLE COM DE EQUIPAMENTOS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001266156</v>
      </c>
      <c r="I198" s="6" t="str">
        <f>IF('[1]TCE - ANEXO IV - Preencher'!K207="","",'[1]TCE - ANEXO IV - Preencher'!K207)</f>
        <v>14/08/2024</v>
      </c>
      <c r="J198" s="5" t="str">
        <f>'[1]TCE - ANEXO IV - Preencher'!L207</f>
        <v>35240854756242000139550020012661561846481165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3004</v>
      </c>
    </row>
    <row r="199" spans="1:12" s="8" customFormat="1" ht="19.5" customHeight="1" x14ac:dyDescent="0.2">
      <c r="A199" s="3">
        <f>IFERROR(VLOOKUP(B199,'[1]DADOS (OCULTAR)'!$Q$3:$S$136,3,0),"")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54756242000139</v>
      </c>
      <c r="E199" s="5" t="str">
        <f>'[1]TCE - ANEXO IV - Preencher'!G208</f>
        <v>HANDLE COM DE EQUIPAMENTOS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001266681</v>
      </c>
      <c r="I199" s="6" t="str">
        <f>IF('[1]TCE - ANEXO IV - Preencher'!K208="","",'[1]TCE - ANEXO IV - Preencher'!K208)</f>
        <v>15/08/2024</v>
      </c>
      <c r="J199" s="5" t="str">
        <f>'[1]TCE - ANEXO IV - Preencher'!L208</f>
        <v>35240854756242000139550020012666811861488892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3424</v>
      </c>
    </row>
    <row r="200" spans="1:12" s="8" customFormat="1" ht="19.5" customHeight="1" x14ac:dyDescent="0.2">
      <c r="A200" s="3">
        <f>IFERROR(VLOOKUP(B200,'[1]DADOS (OCULTAR)'!$Q$3:$S$136,3,0),"")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1772798000667</v>
      </c>
      <c r="E200" s="5" t="str">
        <f>'[1]TCE - ANEXO IV - Preencher'!G209</f>
        <v>MEDTRONIC COMERCIAL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448370</v>
      </c>
      <c r="I200" s="6" t="str">
        <f>IF('[1]TCE - ANEXO IV - Preencher'!K209="","",'[1]TCE - ANEXO IV - Preencher'!K209)</f>
        <v>13/08/2024</v>
      </c>
      <c r="J200" s="5" t="str">
        <f>'[1]TCE - ANEXO IV - Preencher'!L209</f>
        <v>35240801772798000667550010004483701028403580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1512</v>
      </c>
    </row>
    <row r="201" spans="1:12" s="8" customFormat="1" ht="19.5" customHeight="1" x14ac:dyDescent="0.2">
      <c r="A201" s="3">
        <f>IFERROR(VLOOKUP(B201,'[1]DADOS (OCULTAR)'!$Q$3:$S$136,3,0),"")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54756242000139</v>
      </c>
      <c r="E201" s="5" t="str">
        <f>'[1]TCE - ANEXO IV - Preencher'!G210</f>
        <v>HANDLE COM DE EQUIPAMENTOS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001266176</v>
      </c>
      <c r="I201" s="6" t="str">
        <f>IF('[1]TCE - ANEXO IV - Preencher'!K210="","",'[1]TCE - ANEXO IV - Preencher'!K210)</f>
        <v>14/08/2024</v>
      </c>
      <c r="J201" s="5" t="str">
        <f>'[1]TCE - ANEXO IV - Preencher'!L210</f>
        <v>35240854756242000139550020012661761717587822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3424</v>
      </c>
    </row>
    <row r="202" spans="1:12" s="8" customFormat="1" ht="19.5" customHeight="1" x14ac:dyDescent="0.2">
      <c r="A202" s="3">
        <f>IFERROR(VLOOKUP(B202,'[1]DADOS (OCULTAR)'!$Q$3:$S$136,3,0),"")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54756242000139</v>
      </c>
      <c r="E202" s="5" t="str">
        <f>'[1]TCE - ANEXO IV - Preencher'!G211</f>
        <v>HANDLE COM DE EQUIPAMENTOS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001266633</v>
      </c>
      <c r="I202" s="6" t="str">
        <f>IF('[1]TCE - ANEXO IV - Preencher'!K211="","",'[1]TCE - ANEXO IV - Preencher'!K211)</f>
        <v>15/08/2024</v>
      </c>
      <c r="J202" s="5" t="str">
        <f>'[1]TCE - ANEXO IV - Preencher'!L211</f>
        <v>35240854756242000139550020012666331750462235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3004</v>
      </c>
    </row>
    <row r="203" spans="1:12" s="8" customFormat="1" ht="19.5" customHeight="1" x14ac:dyDescent="0.2">
      <c r="A203" s="3">
        <f>IFERROR(VLOOKUP(B203,'[1]DADOS (OCULTAR)'!$Q$3:$S$136,3,0),"")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54756242000139</v>
      </c>
      <c r="E203" s="5" t="str">
        <f>'[1]TCE - ANEXO IV - Preencher'!G212</f>
        <v>HANDLE COM DE EQUIPAMENTOS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001266101</v>
      </c>
      <c r="I203" s="6" t="str">
        <f>IF('[1]TCE - ANEXO IV - Preencher'!K212="","",'[1]TCE - ANEXO IV - Preencher'!K212)</f>
        <v>14/08/2024</v>
      </c>
      <c r="J203" s="5" t="str">
        <f>'[1]TCE - ANEXO IV - Preencher'!L212</f>
        <v>35240854756242000139550020012661011254316519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5184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>
        <f>IFERROR(VLOOKUP(B205,'[1]DADOS (OCULTAR)'!$Q$3:$S$136,3,0),"")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54756242000139</v>
      </c>
      <c r="E205" s="5" t="str">
        <f>'[1]TCE - ANEXO IV - Preencher'!G214</f>
        <v>HANDLE COM DE EQUIPAMENTOS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001266688</v>
      </c>
      <c r="I205" s="6" t="str">
        <f>IF('[1]TCE - ANEXO IV - Preencher'!K214="","",'[1]TCE - ANEXO IV - Preencher'!K214)</f>
        <v>15/08/2024</v>
      </c>
      <c r="J205" s="5" t="str">
        <f>'[1]TCE - ANEXO IV - Preencher'!L214</f>
        <v>35240854756242000139550020012666881314036834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531</v>
      </c>
    </row>
    <row r="206" spans="1:12" s="8" customFormat="1" ht="19.5" customHeight="1" x14ac:dyDescent="0.2">
      <c r="A206" s="3">
        <f>IFERROR(VLOOKUP(B206,'[1]DADOS (OCULTAR)'!$Q$3:$S$136,3,0),"")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54756242000139</v>
      </c>
      <c r="E206" s="5" t="str">
        <f>'[1]TCE - ANEXO IV - Preencher'!G215</f>
        <v>HANDLE COM DE EQUIPAMENTOS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001266663</v>
      </c>
      <c r="I206" s="6" t="str">
        <f>IF('[1]TCE - ANEXO IV - Preencher'!K215="","",'[1]TCE - ANEXO IV - Preencher'!K215)</f>
        <v>15/08/2024</v>
      </c>
      <c r="J206" s="5" t="str">
        <f>'[1]TCE - ANEXO IV - Preencher'!L215</f>
        <v>35240854756242000139550020012666881314036834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5184</v>
      </c>
    </row>
    <row r="207" spans="1:12" s="8" customFormat="1" ht="19.5" customHeight="1" x14ac:dyDescent="0.2">
      <c r="A207" s="3">
        <f>IFERROR(VLOOKUP(B207,'[1]DADOS (OCULTAR)'!$Q$3:$S$136,3,0),"")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54756242000139</v>
      </c>
      <c r="E207" s="5" t="str">
        <f>'[1]TCE - ANEXO IV - Preencher'!G216</f>
        <v>HANDLE COM DE EQUIPAMENTOS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001266092</v>
      </c>
      <c r="I207" s="6" t="str">
        <f>IF('[1]TCE - ANEXO IV - Preencher'!K216="","",'[1]TCE - ANEXO IV - Preencher'!K216)</f>
        <v>14/08/2024</v>
      </c>
      <c r="J207" s="5" t="str">
        <f>'[1]TCE - ANEXO IV - Preencher'!L216</f>
        <v>35240854756242000139550020012660921429643652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3424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>
        <f>IFERROR(VLOOKUP(B209,'[1]DADOS (OCULTAR)'!$Q$3:$S$136,3,0),"")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54756242000139</v>
      </c>
      <c r="E209" s="5" t="str">
        <f>'[1]TCE - ANEXO IV - Preencher'!G218</f>
        <v>HANDLE COM DE EQUIPAMENTOS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001266691</v>
      </c>
      <c r="I209" s="6" t="str">
        <f>IF('[1]TCE - ANEXO IV - Preencher'!K218="","",'[1]TCE - ANEXO IV - Preencher'!K218)</f>
        <v>15/08/2024</v>
      </c>
      <c r="J209" s="5" t="str">
        <f>'[1]TCE - ANEXO IV - Preencher'!L218</f>
        <v>35240854756242000139550020012666911398743346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2111</v>
      </c>
    </row>
    <row r="210" spans="1:12" s="8" customFormat="1" ht="19.5" customHeight="1" x14ac:dyDescent="0.2">
      <c r="A210" s="3">
        <f>IFERROR(VLOOKUP(B210,'[1]DADOS (OCULTAR)'!$Q$3:$S$136,3,0),"")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54756242000139</v>
      </c>
      <c r="E210" s="5" t="str">
        <f>'[1]TCE - ANEXO IV - Preencher'!G219</f>
        <v>HANDLE COM DE EQUIPAMENTOS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1268237</v>
      </c>
      <c r="I210" s="6" t="str">
        <f>IF('[1]TCE - ANEXO IV - Preencher'!K219="","",'[1]TCE - ANEXO IV - Preencher'!K219)</f>
        <v>19/08/2024</v>
      </c>
      <c r="J210" s="5" t="str">
        <f>'[1]TCE - ANEXO IV - Preencher'!L219</f>
        <v>35240854756242000139550020012682371913354050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180</v>
      </c>
    </row>
    <row r="211" spans="1:12" s="8" customFormat="1" ht="19.5" customHeight="1" x14ac:dyDescent="0.2">
      <c r="A211" s="3">
        <f>IFERROR(VLOOKUP(B211,'[1]DADOS (OCULTAR)'!$Q$3:$S$136,3,0),"")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54756242000139</v>
      </c>
      <c r="E211" s="5" t="str">
        <f>'[1]TCE - ANEXO IV - Preencher'!G220</f>
        <v>HANDLE COM DE EQUIPAMENTOS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001268218</v>
      </c>
      <c r="I211" s="6" t="str">
        <f>IF('[1]TCE - ANEXO IV - Preencher'!K220="","",'[1]TCE - ANEXO IV - Preencher'!K220)</f>
        <v>19/08/2024</v>
      </c>
      <c r="J211" s="5" t="str">
        <f>'[1]TCE - ANEXO IV - Preencher'!L220</f>
        <v>35240854756242000139550020012682181400996142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3424</v>
      </c>
    </row>
    <row r="212" spans="1:12" s="8" customFormat="1" ht="19.5" customHeight="1" x14ac:dyDescent="0.2">
      <c r="A212" s="3">
        <f>IFERROR(VLOOKUP(B212,'[1]DADOS (OCULTAR)'!$Q$3:$S$136,3,0),"")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54756242000139</v>
      </c>
      <c r="E212" s="5" t="str">
        <f>'[1]TCE - ANEXO IV - Preencher'!G221</f>
        <v>HANDLE COM DE EQUIPAMENTOS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001268212</v>
      </c>
      <c r="I212" s="6" t="str">
        <f>IF('[1]TCE - ANEXO IV - Preencher'!K221="","",'[1]TCE - ANEXO IV - Preencher'!K221)</f>
        <v>19/08/2024</v>
      </c>
      <c r="J212" s="5" t="str">
        <f>'[1]TCE - ANEXO IV - Preencher'!L221</f>
        <v>35240854756242000139550020012682121963722320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5184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>
        <f>IFERROR(VLOOKUP(B214,'[1]DADOS (OCULTAR)'!$Q$3:$S$136,3,0),"")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54756242000139</v>
      </c>
      <c r="E214" s="5" t="str">
        <f>'[1]TCE - ANEXO IV - Preencher'!G223</f>
        <v>HANDLE COM DE EQUIPAMENTOS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001268240</v>
      </c>
      <c r="I214" s="6" t="str">
        <f>IF('[1]TCE - ANEXO IV - Preencher'!K223="","",'[1]TCE - ANEXO IV - Preencher'!K223)</f>
        <v>19/08/2024</v>
      </c>
      <c r="J214" s="5" t="str">
        <f>'[1]TCE - ANEXO IV - Preencher'!L223</f>
        <v>35240854756242000139550020012682401030344171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2653</v>
      </c>
    </row>
    <row r="215" spans="1:12" s="8" customFormat="1" ht="19.5" customHeight="1" x14ac:dyDescent="0.2">
      <c r="A215" s="3">
        <f>IFERROR(VLOOKUP(B215,'[1]DADOS (OCULTAR)'!$Q$3:$S$136,3,0),"")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54756242000139</v>
      </c>
      <c r="E215" s="5" t="str">
        <f>'[1]TCE - ANEXO IV - Preencher'!G224</f>
        <v>HANDLE COM DE EQUIPAMENTOS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001268087</v>
      </c>
      <c r="I215" s="6" t="str">
        <f>IF('[1]TCE - ANEXO IV - Preencher'!K224="","",'[1]TCE - ANEXO IV - Preencher'!K224)</f>
        <v>19/08/2024</v>
      </c>
      <c r="J215" s="5" t="str">
        <f>'[1]TCE - ANEXO IV - Preencher'!L224</f>
        <v>35240854756242000139550020012680871735299164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5184</v>
      </c>
    </row>
    <row r="216" spans="1:12" s="8" customFormat="1" ht="19.5" customHeight="1" x14ac:dyDescent="0.2">
      <c r="A216" s="3">
        <f>IFERROR(VLOOKUP(B216,'[1]DADOS (OCULTAR)'!$Q$3:$S$136,3,0),"")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54756242000139</v>
      </c>
      <c r="E216" s="5" t="str">
        <f>'[1]TCE - ANEXO IV - Preencher'!G225</f>
        <v>HANDLE COM DE EQUIPAMENTOS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001268083</v>
      </c>
      <c r="I216" s="6" t="str">
        <f>IF('[1]TCE - ANEXO IV - Preencher'!K225="","",'[1]TCE - ANEXO IV - Preencher'!K225)</f>
        <v>19/08/2024</v>
      </c>
      <c r="J216" s="5" t="str">
        <f>'[1]TCE - ANEXO IV - Preencher'!L225</f>
        <v>35240854756242000139550020012680831517264815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3424</v>
      </c>
    </row>
    <row r="217" spans="1:12" s="8" customFormat="1" ht="19.5" customHeight="1" x14ac:dyDescent="0.2">
      <c r="A217" s="3">
        <f>IFERROR(VLOOKUP(B217,'[1]DADOS (OCULTAR)'!$Q$3:$S$136,3,0),"")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11278315000111</v>
      </c>
      <c r="E217" s="5" t="str">
        <f>'[1]TCE - ANEXO IV - Preencher'!G226</f>
        <v>PROMED MATERIAIS CIRURGICOS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000.088.738</v>
      </c>
      <c r="I217" s="6" t="str">
        <f>IF('[1]TCE - ANEXO IV - Preencher'!K226="","",'[1]TCE - ANEXO IV - Preencher'!K226)</f>
        <v>14/08/2024</v>
      </c>
      <c r="J217" s="5" t="str">
        <f>'[1]TCE - ANEXO IV - Preencher'!L226</f>
        <v>25240811278315000111550010000887381124233270</v>
      </c>
      <c r="K217" s="5" t="str">
        <f>IF(F217="B",LEFT('[1]TCE - ANEXO IV - Preencher'!M226,2),IF(F217="S",LEFT('[1]TCE - ANEXO IV - Preencher'!M226,7),IF('[1]TCE - ANEXO IV - Preencher'!H226="","")))</f>
        <v>31</v>
      </c>
      <c r="L217" s="7">
        <f>'[1]TCE - ANEXO IV - Preencher'!N226</f>
        <v>5961.36</v>
      </c>
    </row>
    <row r="218" spans="1:12" s="8" customFormat="1" ht="19.5" customHeight="1" x14ac:dyDescent="0.2">
      <c r="A218" s="3">
        <f>IFERROR(VLOOKUP(B218,'[1]DADOS (OCULTAR)'!$Q$3:$S$136,3,0),"")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11278315000111</v>
      </c>
      <c r="E218" s="5" t="str">
        <f>'[1]TCE - ANEXO IV - Preencher'!G227</f>
        <v>PROMED MATERIAIS CIRURGICOS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000.088.841</v>
      </c>
      <c r="I218" s="6" t="str">
        <f>IF('[1]TCE - ANEXO IV - Preencher'!K227="","",'[1]TCE - ANEXO IV - Preencher'!K227)</f>
        <v>16/08/2024</v>
      </c>
      <c r="J218" s="5" t="str">
        <f>'[1]TCE - ANEXO IV - Preencher'!L227</f>
        <v>25240811278315000111550010000888411142145630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1500</v>
      </c>
    </row>
    <row r="219" spans="1:12" s="8" customFormat="1" ht="19.5" customHeight="1" x14ac:dyDescent="0.2">
      <c r="A219" s="3">
        <f>IFERROR(VLOOKUP(B219,'[1]DADOS (OCULTAR)'!$Q$3:$S$136,3,0),"")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11278315000111</v>
      </c>
      <c r="E219" s="5" t="str">
        <f>'[1]TCE - ANEXO IV - Preencher'!G228</f>
        <v>PROMED MATERIAIS CIRURGICOS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000.088.733</v>
      </c>
      <c r="I219" s="6" t="str">
        <f>IF('[1]TCE - ANEXO IV - Preencher'!K228="","",'[1]TCE - ANEXO IV - Preencher'!K228)</f>
        <v>14/08/2024</v>
      </c>
      <c r="J219" s="5" t="str">
        <f>'[1]TCE - ANEXO IV - Preencher'!L228</f>
        <v>25240811278315000111550010000887331124226227</v>
      </c>
      <c r="K219" s="5" t="str">
        <f>IF(F219="B",LEFT('[1]TCE - ANEXO IV - Preencher'!M228,2),IF(F219="S",LEFT('[1]TCE - ANEXO IV - Preencher'!M228,7),IF('[1]TCE - ANEXO IV - Preencher'!H228="","")))</f>
        <v>31</v>
      </c>
      <c r="L219" s="7">
        <f>'[1]TCE - ANEXO IV - Preencher'!N228</f>
        <v>5242.62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>
        <f>IFERROR(VLOOKUP(B221,'[1]DADOS (OCULTAR)'!$Q$3:$S$136,3,0),"")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54756242000139</v>
      </c>
      <c r="E221" s="5" t="str">
        <f>'[1]TCE - ANEXO IV - Preencher'!G230</f>
        <v>HANDLE COM DE EQUIPAMENTOS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001269917</v>
      </c>
      <c r="I221" s="6" t="str">
        <f>IF('[1]TCE - ANEXO IV - Preencher'!K230="","",'[1]TCE - ANEXO IV - Preencher'!K230)</f>
        <v>21/08/2024</v>
      </c>
      <c r="J221" s="5" t="str">
        <f>'[1]TCE - ANEXO IV - Preencher'!L230</f>
        <v>35240854756242000139550020012699171560992523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3424</v>
      </c>
    </row>
    <row r="222" spans="1:12" s="8" customFormat="1" ht="19.5" customHeight="1" x14ac:dyDescent="0.2">
      <c r="A222" s="3">
        <f>IFERROR(VLOOKUP(B222,'[1]DADOS (OCULTAR)'!$Q$3:$S$136,3,0),"")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11278315000111</v>
      </c>
      <c r="E222" s="5" t="str">
        <f>'[1]TCE - ANEXO IV - Preencher'!G231</f>
        <v>PROMED MATERIAIS CIRURGICOS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000.088.826</v>
      </c>
      <c r="I222" s="6" t="str">
        <f>IF('[1]TCE - ANEXO IV - Preencher'!K231="","",'[1]TCE - ANEXO IV - Preencher'!K231)</f>
        <v>16/08/2024</v>
      </c>
      <c r="J222" s="5" t="str">
        <f>'[1]TCE - ANEXO IV - Preencher'!L231</f>
        <v>25240811278315000111550010000888261142121610</v>
      </c>
      <c r="K222" s="5" t="str">
        <f>IF(F222="B",LEFT('[1]TCE - ANEXO IV - Preencher'!M231,2),IF(F222="S",LEFT('[1]TCE - ANEXO IV - Preencher'!M231,7),IF('[1]TCE - ANEXO IV - Preencher'!H231="","")))</f>
        <v>31</v>
      </c>
      <c r="L222" s="7">
        <f>'[1]TCE - ANEXO IV - Preencher'!N231</f>
        <v>5835.54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>
        <f>IFERROR(VLOOKUP(B224,'[1]DADOS (OCULTAR)'!$Q$3:$S$136,3,0),"")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54756242000139</v>
      </c>
      <c r="E224" s="5" t="str">
        <f>'[1]TCE - ANEXO IV - Preencher'!G233</f>
        <v>HANDLE COM DE EQUIPAMENTOS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001269863</v>
      </c>
      <c r="I224" s="6" t="str">
        <f>IF('[1]TCE - ANEXO IV - Preencher'!K233="","",'[1]TCE - ANEXO IV - Preencher'!K233)</f>
        <v>21/08/2024</v>
      </c>
      <c r="J224" s="5" t="str">
        <f>'[1]TCE - ANEXO IV - Preencher'!L233</f>
        <v>35240854756242000139550020012698631298753749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2473</v>
      </c>
    </row>
    <row r="225" spans="1:12" s="8" customFormat="1" ht="19.5" customHeight="1" x14ac:dyDescent="0.2">
      <c r="A225" s="3">
        <f>IFERROR(VLOOKUP(B225,'[1]DADOS (OCULTAR)'!$Q$3:$S$136,3,0),"")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54756242000139</v>
      </c>
      <c r="E225" s="5" t="str">
        <f>'[1]TCE - ANEXO IV - Preencher'!G234</f>
        <v>HANDLE COM DE EQUIPAMENTOS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001269953</v>
      </c>
      <c r="I225" s="6" t="str">
        <f>IF('[1]TCE - ANEXO IV - Preencher'!K234="","",'[1]TCE - ANEXO IV - Preencher'!K234)</f>
        <v>21/08/2024</v>
      </c>
      <c r="J225" s="5" t="str">
        <f>'[1]TCE - ANEXO IV - Preencher'!L234</f>
        <v>35240854756242000139550020012699531760938111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5184</v>
      </c>
    </row>
    <row r="226" spans="1:12" s="8" customFormat="1" ht="19.5" customHeight="1" x14ac:dyDescent="0.2">
      <c r="A226" s="3">
        <f>IFERROR(VLOOKUP(B226,'[1]DADOS (OCULTAR)'!$Q$3:$S$136,3,0),"")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54756242000139</v>
      </c>
      <c r="E226" s="5" t="str">
        <f>'[1]TCE - ANEXO IV - Preencher'!G235</f>
        <v>HANDLE COM DE EQUIPAMENTOS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001269872</v>
      </c>
      <c r="I226" s="6" t="str">
        <f>IF('[1]TCE - ANEXO IV - Preencher'!K235="","",'[1]TCE - ANEXO IV - Preencher'!K235)</f>
        <v>21/08/2024</v>
      </c>
      <c r="J226" s="5" t="str">
        <f>'[1]TCE - ANEXO IV - Preencher'!L235</f>
        <v>35240854756242000139550020012698721492547465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109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>
        <f>IFERROR(VLOOKUP(B228,'[1]DADOS (OCULTAR)'!$Q$3:$S$136,3,0),"")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54756242000139</v>
      </c>
      <c r="E228" s="5" t="str">
        <f>'[1]TCE - ANEXO IV - Preencher'!G237</f>
        <v>HANDLE COM DE EQUIPAMENTOS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001269858</v>
      </c>
      <c r="I228" s="6" t="str">
        <f>IF('[1]TCE - ANEXO IV - Preencher'!K237="","",'[1]TCE - ANEXO IV - Preencher'!K237)</f>
        <v>21/08/2024</v>
      </c>
      <c r="J228" s="5" t="str">
        <f>'[1]TCE - ANEXO IV - Preencher'!L237</f>
        <v>35240854756242000139550020012698581283170661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5184</v>
      </c>
    </row>
    <row r="229" spans="1:12" s="8" customFormat="1" ht="19.5" customHeight="1" x14ac:dyDescent="0.2">
      <c r="A229" s="3">
        <f>IFERROR(VLOOKUP(B229,'[1]DADOS (OCULTAR)'!$Q$3:$S$136,3,0),"")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54756242000139</v>
      </c>
      <c r="E229" s="5" t="str">
        <f>'[1]TCE - ANEXO IV - Preencher'!G238</f>
        <v>HANDLE COM DE EQUIPAMENTOS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001269866</v>
      </c>
      <c r="I229" s="6" t="str">
        <f>IF('[1]TCE - ANEXO IV - Preencher'!K238="","",'[1]TCE - ANEXO IV - Preencher'!K238)</f>
        <v>21/08/2024</v>
      </c>
      <c r="J229" s="5" t="str">
        <f>'[1]TCE - ANEXO IV - Preencher'!L238</f>
        <v>35240854756242000139550020012698661920740619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5184</v>
      </c>
    </row>
    <row r="230" spans="1:12" s="8" customFormat="1" ht="19.5" customHeight="1" x14ac:dyDescent="0.2">
      <c r="A230" s="3">
        <f>IFERROR(VLOOKUP(B230,'[1]DADOS (OCULTAR)'!$Q$3:$S$136,3,0),"")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54756242000139</v>
      </c>
      <c r="E230" s="5" t="str">
        <f>'[1]TCE - ANEXO IV - Preencher'!G239</f>
        <v>HANDLE COM DE EQUIPAMENTOS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001269944</v>
      </c>
      <c r="I230" s="6" t="str">
        <f>IF('[1]TCE - ANEXO IV - Preencher'!K239="","",'[1]TCE - ANEXO IV - Preencher'!K239)</f>
        <v>21/08/2024</v>
      </c>
      <c r="J230" s="5" t="str">
        <f>'[1]TCE - ANEXO IV - Preencher'!L239</f>
        <v>35240854756242000139550020012699441970644310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5184</v>
      </c>
    </row>
    <row r="231" spans="1:12" s="8" customFormat="1" ht="19.5" customHeight="1" x14ac:dyDescent="0.2">
      <c r="A231" s="3">
        <f>IFERROR(VLOOKUP(B231,'[1]DADOS (OCULTAR)'!$Q$3:$S$136,3,0),"")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11278315000111</v>
      </c>
      <c r="E231" s="5" t="str">
        <f>'[1]TCE - ANEXO IV - Preencher'!G240</f>
        <v>PROMED MATERIAIS CIRURGICOS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.000.088.737</v>
      </c>
      <c r="I231" s="6" t="str">
        <f>IF('[1]TCE - ANEXO IV - Preencher'!K240="","",'[1]TCE - ANEXO IV - Preencher'!K240)</f>
        <v>14/08/2024</v>
      </c>
      <c r="J231" s="5" t="str">
        <f>'[1]TCE - ANEXO IV - Preencher'!L240</f>
        <v>25240811278315000111550010000887371124231815</v>
      </c>
      <c r="K231" s="5" t="str">
        <f>IF(F231="B",LEFT('[1]TCE - ANEXO IV - Preencher'!M240,2),IF(F231="S",LEFT('[1]TCE - ANEXO IV - Preencher'!M240,7),IF('[1]TCE - ANEXO IV - Preencher'!H240="","")))</f>
        <v>31</v>
      </c>
      <c r="L231" s="7">
        <f>'[1]TCE - ANEXO IV - Preencher'!N240</f>
        <v>5779.07</v>
      </c>
    </row>
    <row r="232" spans="1:12" s="8" customFormat="1" ht="19.5" customHeight="1" x14ac:dyDescent="0.2">
      <c r="A232" s="3">
        <f>IFERROR(VLOOKUP(B232,'[1]DADOS (OCULTAR)'!$Q$3:$S$136,3,0),"")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54756242000139</v>
      </c>
      <c r="E232" s="5" t="str">
        <f>'[1]TCE - ANEXO IV - Preencher'!G241</f>
        <v>HANDLE COM DE EQUIPAMENTOS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001269933</v>
      </c>
      <c r="I232" s="6" t="str">
        <f>IF('[1]TCE - ANEXO IV - Preencher'!K241="","",'[1]TCE - ANEXO IV - Preencher'!K241)</f>
        <v>21/08/2024</v>
      </c>
      <c r="J232" s="5" t="str">
        <f>'[1]TCE - ANEXO IV - Preencher'!L241</f>
        <v>35240854756242000139550020012699331721944456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3424</v>
      </c>
    </row>
    <row r="233" spans="1:12" s="8" customFormat="1" ht="19.5" customHeight="1" x14ac:dyDescent="0.2">
      <c r="A233" s="3">
        <f>IFERROR(VLOOKUP(B233,'[1]DADOS (OCULTAR)'!$Q$3:$S$136,3,0),"")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54756242000139</v>
      </c>
      <c r="E233" s="5" t="str">
        <f>'[1]TCE - ANEXO IV - Preencher'!G242</f>
        <v>HANDLE COM DE EQUIPAMENTOS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001270575</v>
      </c>
      <c r="I233" s="6" t="str">
        <f>IF('[1]TCE - ANEXO IV - Preencher'!K242="","",'[1]TCE - ANEXO IV - Preencher'!K242)</f>
        <v>22/08/2024</v>
      </c>
      <c r="J233" s="5" t="str">
        <f>'[1]TCE - ANEXO IV - Preencher'!L242</f>
        <v>35240854756242000139550020012705751517508199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3424</v>
      </c>
    </row>
    <row r="234" spans="1:12" s="8" customFormat="1" ht="19.5" customHeight="1" x14ac:dyDescent="0.2">
      <c r="A234" s="3">
        <f>IFERROR(VLOOKUP(B234,'[1]DADOS (OCULTAR)'!$Q$3:$S$136,3,0),"")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54756242000139</v>
      </c>
      <c r="E234" s="5" t="str">
        <f>'[1]TCE - ANEXO IV - Preencher'!G243</f>
        <v>HANDLE COM DE EQUIPAMENTOS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001269924</v>
      </c>
      <c r="I234" s="6" t="str">
        <f>IF('[1]TCE - ANEXO IV - Preencher'!K243="","",'[1]TCE - ANEXO IV - Preencher'!K243)</f>
        <v>21/08/2024</v>
      </c>
      <c r="J234" s="5" t="str">
        <f>'[1]TCE - ANEXO IV - Preencher'!L243</f>
        <v>35240854756242000139550020012699241954064778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5004</v>
      </c>
    </row>
    <row r="235" spans="1:12" s="8" customFormat="1" ht="19.5" customHeight="1" x14ac:dyDescent="0.2">
      <c r="A235" s="3">
        <f>IFERROR(VLOOKUP(B235,'[1]DADOS (OCULTAR)'!$Q$3:$S$136,3,0),"")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54756242000139</v>
      </c>
      <c r="E235" s="5" t="str">
        <f>'[1]TCE - ANEXO IV - Preencher'!G244</f>
        <v>HANDLE COM DE EQUIPAMENTOS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001270565</v>
      </c>
      <c r="I235" s="6" t="str">
        <f>IF('[1]TCE - ANEXO IV - Preencher'!K244="","",'[1]TCE - ANEXO IV - Preencher'!K244)</f>
        <v>22/08/2024</v>
      </c>
      <c r="J235" s="5" t="str">
        <f>'[1]TCE - ANEXO IV - Preencher'!L244</f>
        <v>35240854756242000139550020012705651456412085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5184</v>
      </c>
    </row>
    <row r="236" spans="1:12" s="8" customFormat="1" ht="19.5" customHeight="1" x14ac:dyDescent="0.2">
      <c r="A236" s="3">
        <f>IFERROR(VLOOKUP(B236,'[1]DADOS (OCULTAR)'!$Q$3:$S$136,3,0),"")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11278315000111</v>
      </c>
      <c r="E236" s="5" t="str">
        <f>'[1]TCE - ANEXO IV - Preencher'!G245</f>
        <v>PROMED MATERIAIS CIRURGICOS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000.088.915</v>
      </c>
      <c r="I236" s="6" t="str">
        <f>IF('[1]TCE - ANEXO IV - Preencher'!K245="","",'[1]TCE - ANEXO IV - Preencher'!K245)</f>
        <v>21/08/2024</v>
      </c>
      <c r="J236" s="5" t="str">
        <f>'[1]TCE - ANEXO IV - Preencher'!L245</f>
        <v>25240811278315000111550010000889151186721593</v>
      </c>
      <c r="K236" s="5" t="str">
        <f>IF(F236="B",LEFT('[1]TCE - ANEXO IV - Preencher'!M245,2),IF(F236="S",LEFT('[1]TCE - ANEXO IV - Preencher'!M245,7),IF('[1]TCE - ANEXO IV - Preencher'!H245="","")))</f>
        <v>31</v>
      </c>
      <c r="L236" s="7">
        <f>'[1]TCE - ANEXO IV - Preencher'!N245</f>
        <v>1500</v>
      </c>
    </row>
    <row r="237" spans="1:12" s="8" customFormat="1" ht="19.5" customHeight="1" x14ac:dyDescent="0.2">
      <c r="A237" s="3">
        <f>IFERROR(VLOOKUP(B237,'[1]DADOS (OCULTAR)'!$Q$3:$S$136,3,0),"")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11278315000111</v>
      </c>
      <c r="E237" s="5" t="str">
        <f>'[1]TCE - ANEXO IV - Preencher'!G246</f>
        <v>PROMED MATERIAIS CIRURGICOS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000.089.064</v>
      </c>
      <c r="I237" s="6" t="str">
        <f>IF('[1]TCE - ANEXO IV - Preencher'!K246="","",'[1]TCE - ANEXO IV - Preencher'!K246)</f>
        <v>23/08/2024</v>
      </c>
      <c r="J237" s="5" t="str">
        <f>'[1]TCE - ANEXO IV - Preencher'!L246</f>
        <v>25240811278315000111550010000890641204847204</v>
      </c>
      <c r="K237" s="5" t="str">
        <f>IF(F237="B",LEFT('[1]TCE - ANEXO IV - Preencher'!M246,2),IF(F237="S",LEFT('[1]TCE - ANEXO IV - Preencher'!M246,7),IF('[1]TCE - ANEXO IV - Preencher'!H246="","")))</f>
        <v>31</v>
      </c>
      <c r="L237" s="7">
        <f>'[1]TCE - ANEXO IV - Preencher'!N246</f>
        <v>9444.86</v>
      </c>
    </row>
    <row r="238" spans="1:12" s="8" customFormat="1" ht="19.5" customHeight="1" x14ac:dyDescent="0.2">
      <c r="A238" s="3">
        <f>IFERROR(VLOOKUP(B238,'[1]DADOS (OCULTAR)'!$Q$3:$S$136,3,0),"")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11278315000111</v>
      </c>
      <c r="E238" s="5" t="str">
        <f>'[1]TCE - ANEXO IV - Preencher'!G247</f>
        <v>PROMED MATERIAIS CIRURGICOS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000.089.066</v>
      </c>
      <c r="I238" s="6" t="str">
        <f>IF('[1]TCE - ANEXO IV - Preencher'!K247="","",'[1]TCE - ANEXO IV - Preencher'!K247)</f>
        <v>23/08/2024</v>
      </c>
      <c r="J238" s="5" t="str">
        <f>'[1]TCE - ANEXO IV - Preencher'!L247</f>
        <v>25240811278315000111550010000890661204851826</v>
      </c>
      <c r="K238" s="5" t="str">
        <f>IF(F238="B",LEFT('[1]TCE - ANEXO IV - Preencher'!M247,2),IF(F238="S",LEFT('[1]TCE - ANEXO IV - Preencher'!M247,7),IF('[1]TCE - ANEXO IV - Preencher'!H247="","")))</f>
        <v>31</v>
      </c>
      <c r="L238" s="7">
        <f>'[1]TCE - ANEXO IV - Preencher'!N247</f>
        <v>5979.19</v>
      </c>
    </row>
    <row r="239" spans="1:12" s="8" customFormat="1" ht="19.5" customHeight="1" x14ac:dyDescent="0.2">
      <c r="A239" s="3">
        <f>IFERROR(VLOOKUP(B239,'[1]DADOS (OCULTAR)'!$Q$3:$S$136,3,0),"")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11278315000111</v>
      </c>
      <c r="E239" s="5" t="str">
        <f>'[1]TCE - ANEXO IV - Preencher'!G248</f>
        <v>PROMED MATERIAIS CIRURGICOS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000.088.732</v>
      </c>
      <c r="I239" s="6" t="str">
        <f>IF('[1]TCE - ANEXO IV - Preencher'!K248="","",'[1]TCE - ANEXO IV - Preencher'!K248)</f>
        <v>14/08/2024</v>
      </c>
      <c r="J239" s="5" t="str">
        <f>'[1]TCE - ANEXO IV - Preencher'!L248</f>
        <v>25240811278315000111550010000887321124224871</v>
      </c>
      <c r="K239" s="5" t="str">
        <f>IF(F239="B",LEFT('[1]TCE - ANEXO IV - Preencher'!M248,2),IF(F239="S",LEFT('[1]TCE - ANEXO IV - Preencher'!M248,7),IF('[1]TCE - ANEXO IV - Preencher'!H248="","")))</f>
        <v>31</v>
      </c>
      <c r="L239" s="7">
        <f>'[1]TCE - ANEXO IV - Preencher'!N248</f>
        <v>9203.98</v>
      </c>
    </row>
    <row r="240" spans="1:12" s="8" customFormat="1" ht="19.5" customHeight="1" x14ac:dyDescent="0.2">
      <c r="A240" s="3">
        <f>IFERROR(VLOOKUP(B240,'[1]DADOS (OCULTAR)'!$Q$3:$S$136,3,0),"")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11278315000111</v>
      </c>
      <c r="E240" s="5" t="str">
        <f>'[1]TCE - ANEXO IV - Preencher'!G249</f>
        <v>PROMED MATERIAIS CIRURGICOS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000.089.065</v>
      </c>
      <c r="I240" s="6" t="str">
        <f>IF('[1]TCE - ANEXO IV - Preencher'!K249="","",'[1]TCE - ANEXO IV - Preencher'!K249)</f>
        <v>23/08/2024</v>
      </c>
      <c r="J240" s="5" t="str">
        <f>'[1]TCE - ANEXO IV - Preencher'!L249</f>
        <v>25240811278315000111550010000890651204849506</v>
      </c>
      <c r="K240" s="5" t="str">
        <f>IF(F240="B",LEFT('[1]TCE - ANEXO IV - Preencher'!M249,2),IF(F240="S",LEFT('[1]TCE - ANEXO IV - Preencher'!M249,7),IF('[1]TCE - ANEXO IV - Preencher'!H249="","")))</f>
        <v>31</v>
      </c>
      <c r="L240" s="7">
        <f>'[1]TCE - ANEXO IV - Preencher'!N249</f>
        <v>3856.35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>
        <f>IFERROR(VLOOKUP(B242,'[1]DADOS (OCULTAR)'!$Q$3:$S$136,3,0),"")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54756242000139</v>
      </c>
      <c r="E242" s="5" t="str">
        <f>'[1]TCE - ANEXO IV - Preencher'!G251</f>
        <v>HANDLE COM DE EQUIPAMENTOS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001272501</v>
      </c>
      <c r="I242" s="6" t="str">
        <f>IF('[1]TCE - ANEXO IV - Preencher'!K251="","",'[1]TCE - ANEXO IV - Preencher'!K251)</f>
        <v>27/08/2024</v>
      </c>
      <c r="J242" s="5" t="str">
        <f>'[1]TCE - ANEXO IV - Preencher'!L251</f>
        <v>35240854756242000139550020012725011070706079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2473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>
        <f>IFERROR(VLOOKUP(B244,'[1]DADOS (OCULTAR)'!$Q$3:$S$136,3,0),"")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54756242000139</v>
      </c>
      <c r="E244" s="5" t="str">
        <f>'[1]TCE - ANEXO IV - Preencher'!G253</f>
        <v>HANDLE COM DE EQUIPAMENTOS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001273272</v>
      </c>
      <c r="I244" s="6" t="str">
        <f>IF('[1]TCE - ANEXO IV - Preencher'!K253="","",'[1]TCE - ANEXO IV - Preencher'!K253)</f>
        <v>28/08/2024</v>
      </c>
      <c r="J244" s="5" t="str">
        <f>'[1]TCE - ANEXO IV - Preencher'!L253</f>
        <v>35240854756242000139550020012732721679494644</v>
      </c>
      <c r="K244" s="5" t="str">
        <f>IF(F244="B",LEFT('[1]TCE - ANEXO IV - Preencher'!M253,2),IF(F244="S",LEFT('[1]TCE - ANEXO IV - Preencher'!M253,7),IF('[1]TCE - ANEXO IV - Preencher'!H253="","")))</f>
        <v>35</v>
      </c>
      <c r="L244" s="7">
        <f>'[1]TCE - ANEXO IV - Preencher'!N253</f>
        <v>6317</v>
      </c>
    </row>
    <row r="245" spans="1:12" s="8" customFormat="1" ht="19.5" customHeight="1" x14ac:dyDescent="0.2">
      <c r="A245" s="3">
        <f>IFERROR(VLOOKUP(B245,'[1]DADOS (OCULTAR)'!$Q$3:$S$136,3,0),"")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54756242000139</v>
      </c>
      <c r="E245" s="5" t="str">
        <f>'[1]TCE - ANEXO IV - Preencher'!G254</f>
        <v>HANDLE COM DE EQUIPAMENTOS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001273252</v>
      </c>
      <c r="I245" s="6" t="str">
        <f>IF('[1]TCE - ANEXO IV - Preencher'!K254="","",'[1]TCE - ANEXO IV - Preencher'!K254)</f>
        <v>28/08/2024</v>
      </c>
      <c r="J245" s="5" t="str">
        <f>'[1]TCE - ANEXO IV - Preencher'!L254</f>
        <v>35240854756242000139550020012732521769626334</v>
      </c>
      <c r="K245" s="5" t="str">
        <f>IF(F245="B",LEFT('[1]TCE - ANEXO IV - Preencher'!M254,2),IF(F245="S",LEFT('[1]TCE - ANEXO IV - Preencher'!M254,7),IF('[1]TCE - ANEXO IV - Preencher'!H254="","")))</f>
        <v>35</v>
      </c>
      <c r="L245" s="7">
        <f>'[1]TCE - ANEXO IV - Preencher'!N254</f>
        <v>5184</v>
      </c>
    </row>
    <row r="246" spans="1:12" s="8" customFormat="1" ht="19.5" customHeight="1" x14ac:dyDescent="0.2">
      <c r="A246" s="3">
        <f>IFERROR(VLOOKUP(B246,'[1]DADOS (OCULTAR)'!$Q$3:$S$136,3,0),"")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54756242000139</v>
      </c>
      <c r="E246" s="5" t="str">
        <f>'[1]TCE - ANEXO IV - Preencher'!G255</f>
        <v>HANDLE COM DE EQUIPAMENTOS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001273281</v>
      </c>
      <c r="I246" s="6" t="str">
        <f>IF('[1]TCE - ANEXO IV - Preencher'!K255="","",'[1]TCE - ANEXO IV - Preencher'!K255)</f>
        <v>28/08/2024</v>
      </c>
      <c r="J246" s="5" t="str">
        <f>'[1]TCE - ANEXO IV - Preencher'!L255</f>
        <v>35240854756242000139550020012732811195022166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3424</v>
      </c>
    </row>
    <row r="247" spans="1:12" s="8" customFormat="1" ht="19.5" customHeight="1" x14ac:dyDescent="0.2">
      <c r="A247" s="3">
        <f>IFERROR(VLOOKUP(B247,'[1]DADOS (OCULTAR)'!$Q$3:$S$136,3,0),"")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54756242000139</v>
      </c>
      <c r="E247" s="5" t="str">
        <f>'[1]TCE - ANEXO IV - Preencher'!G256</f>
        <v>HANDLE COM DE EQUIPAMENTOS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001273813</v>
      </c>
      <c r="I247" s="6" t="str">
        <f>IF('[1]TCE - ANEXO IV - Preencher'!K256="","",'[1]TCE - ANEXO IV - Preencher'!K256)</f>
        <v>28/08/2024</v>
      </c>
      <c r="J247" s="5" t="str">
        <f>'[1]TCE - ANEXO IV - Preencher'!L256</f>
        <v>35240854756242000139550020012738131631435950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5184</v>
      </c>
    </row>
    <row r="248" spans="1:12" s="8" customFormat="1" ht="19.5" customHeight="1" x14ac:dyDescent="0.2">
      <c r="A248" s="3">
        <f>IFERROR(VLOOKUP(B248,'[1]DADOS (OCULTAR)'!$Q$3:$S$136,3,0),"")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54756242000139</v>
      </c>
      <c r="E248" s="5" t="str">
        <f>'[1]TCE - ANEXO IV - Preencher'!G257</f>
        <v>HANDLE COM DE EQUIPAMENTOS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001273242</v>
      </c>
      <c r="I248" s="6" t="str">
        <f>IF('[1]TCE - ANEXO IV - Preencher'!K257="","",'[1]TCE - ANEXO IV - Preencher'!K257)</f>
        <v>28/08/2024</v>
      </c>
      <c r="J248" s="5" t="str">
        <f>'[1]TCE - ANEXO IV - Preencher'!L257</f>
        <v>35240854756242000139550020012732421521212114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5184</v>
      </c>
    </row>
    <row r="249" spans="1:12" s="8" customFormat="1" ht="19.5" customHeight="1" x14ac:dyDescent="0.2">
      <c r="A249" s="3">
        <f>IFERROR(VLOOKUP(B249,'[1]DADOS (OCULTAR)'!$Q$3:$S$136,3,0),"")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11278315000111</v>
      </c>
      <c r="E249" s="5" t="str">
        <f>'[1]TCE - ANEXO IV - Preencher'!G258</f>
        <v>PROMED MATERIAIS CIRURGICOS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000.089.161</v>
      </c>
      <c r="I249" s="6" t="str">
        <f>IF('[1]TCE - ANEXO IV - Preencher'!K258="","",'[1]TCE - ANEXO IV - Preencher'!K258)</f>
        <v>28/08/2024</v>
      </c>
      <c r="J249" s="5" t="str">
        <f>'[1]TCE - ANEXO IV - Preencher'!L258</f>
        <v>25240811278315000111550010000891611249650810</v>
      </c>
      <c r="K249" s="5" t="str">
        <f>IF(F249="B",LEFT('[1]TCE - ANEXO IV - Preencher'!M258,2),IF(F249="S",LEFT('[1]TCE - ANEXO IV - Preencher'!M258,7),IF('[1]TCE - ANEXO IV - Preencher'!H258="","")))</f>
        <v>31</v>
      </c>
      <c r="L249" s="7">
        <f>'[1]TCE - ANEXO IV - Preencher'!N258</f>
        <v>2500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>
        <f>IFERROR(VLOOKUP(B251,'[1]DADOS (OCULTAR)'!$Q$3:$S$136,3,0),"")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54756242000139</v>
      </c>
      <c r="E251" s="5" t="str">
        <f>'[1]TCE - ANEXO IV - Preencher'!G260</f>
        <v>HANDLE COM DE EQUIPAMENTOS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001274497</v>
      </c>
      <c r="I251" s="6" t="str">
        <f>IF('[1]TCE - ANEXO IV - Preencher'!K260="","",'[1]TCE - ANEXO IV - Preencher'!K260)</f>
        <v>29/08/2024</v>
      </c>
      <c r="J251" s="5" t="str">
        <f>'[1]TCE - ANEXO IV - Preencher'!L260</f>
        <v>35240854756242000139550020012744971557011120</v>
      </c>
      <c r="K251" s="5" t="str">
        <f>IF(F251="B",LEFT('[1]TCE - ANEXO IV - Preencher'!M260,2),IF(F251="S",LEFT('[1]TCE - ANEXO IV - Preencher'!M260,7),IF('[1]TCE - ANEXO IV - Preencher'!H260="","")))</f>
        <v>35</v>
      </c>
      <c r="L251" s="7">
        <f>'[1]TCE - ANEXO IV - Preencher'!N260</f>
        <v>5184</v>
      </c>
    </row>
    <row r="252" spans="1:12" s="8" customFormat="1" ht="19.5" customHeight="1" x14ac:dyDescent="0.2">
      <c r="A252" s="3">
        <f>IFERROR(VLOOKUP(B252,'[1]DADOS (OCULTAR)'!$Q$3:$S$136,3,0),"")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11278315000111</v>
      </c>
      <c r="E252" s="5" t="str">
        <f>'[1]TCE - ANEXO IV - Preencher'!G261</f>
        <v>PROMED MATERIAIS CIRURGICOS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000.089.160</v>
      </c>
      <c r="I252" s="6" t="str">
        <f>IF('[1]TCE - ANEXO IV - Preencher'!K261="","",'[1]TCE - ANEXO IV - Preencher'!K261)</f>
        <v>28/08/2024</v>
      </c>
      <c r="J252" s="5" t="str">
        <f>'[1]TCE - ANEXO IV - Preencher'!L261</f>
        <v>25240811278315000111550010000891601249648088</v>
      </c>
      <c r="K252" s="5" t="str">
        <f>IF(F252="B",LEFT('[1]TCE - ANEXO IV - Preencher'!M261,2),IF(F252="S",LEFT('[1]TCE - ANEXO IV - Preencher'!M261,7),IF('[1]TCE - ANEXO IV - Preencher'!H261="","")))</f>
        <v>31</v>
      </c>
      <c r="L252" s="7">
        <f>'[1]TCE - ANEXO IV - Preencher'!N261</f>
        <v>1500</v>
      </c>
    </row>
    <row r="253" spans="1:12" s="8" customFormat="1" ht="19.5" customHeight="1" x14ac:dyDescent="0.2">
      <c r="A253" s="3">
        <f>IFERROR(VLOOKUP(B253,'[1]DADOS (OCULTAR)'!$Q$3:$S$136,3,0),"")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7199135000177</v>
      </c>
      <c r="E253" s="5" t="str">
        <f>'[1]TCE - ANEXO IV - Preencher'!G262</f>
        <v>HOSPSETE - DISTRIBUIDORA DE MATERIAIS MEDICO HOSPITALAR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18750</v>
      </c>
      <c r="I253" s="6" t="str">
        <f>IF('[1]TCE - ANEXO IV - Preencher'!K262="","",'[1]TCE - ANEXO IV - Preencher'!K262)</f>
        <v>27/08/2024</v>
      </c>
      <c r="J253" s="5" t="str">
        <f>'[1]TCE - ANEXO IV - Preencher'!L262</f>
        <v>26240807199135000177550010000187501000207742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1846</v>
      </c>
    </row>
    <row r="254" spans="1:12" s="8" customFormat="1" ht="19.5" customHeight="1" x14ac:dyDescent="0.2">
      <c r="A254" s="3">
        <f>IFERROR(VLOOKUP(B254,'[1]DADOS (OCULTAR)'!$Q$3:$S$136,3,0),"")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54756242000139</v>
      </c>
      <c r="E254" s="5" t="str">
        <f>'[1]TCE - ANEXO IV - Preencher'!G263</f>
        <v>HANDLE COM DE EQUIPAMENTOS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001273782</v>
      </c>
      <c r="I254" s="6" t="str">
        <f>IF('[1]TCE - ANEXO IV - Preencher'!K263="","",'[1]TCE - ANEXO IV - Preencher'!K263)</f>
        <v>28/08/2024</v>
      </c>
      <c r="J254" s="5" t="str">
        <f>'[1]TCE - ANEXO IV - Preencher'!L263</f>
        <v>35240854756242000139550020012737821690652459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5184</v>
      </c>
    </row>
    <row r="255" spans="1:12" s="8" customFormat="1" ht="19.5" customHeight="1" x14ac:dyDescent="0.2">
      <c r="A255" s="3">
        <f>IFERROR(VLOOKUP(B255,'[1]DADOS (OCULTAR)'!$Q$3:$S$136,3,0),"")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54756242000139</v>
      </c>
      <c r="E255" s="5" t="str">
        <f>'[1]TCE - ANEXO IV - Preencher'!G264</f>
        <v>HANDLE COM DE EQUIPAMENTOS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001274427</v>
      </c>
      <c r="I255" s="6" t="str">
        <f>IF('[1]TCE - ANEXO IV - Preencher'!K264="","",'[1]TCE - ANEXO IV - Preencher'!K264)</f>
        <v>29/08/2024</v>
      </c>
      <c r="J255" s="5" t="str">
        <f>'[1]TCE - ANEXO IV - Preencher'!L264</f>
        <v>35240854756242000139550020012744271112226010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5184</v>
      </c>
    </row>
    <row r="256" spans="1:12" s="8" customFormat="1" ht="19.5" customHeight="1" x14ac:dyDescent="0.2">
      <c r="A256" s="3">
        <f>IFERROR(VLOOKUP(B256,'[1]DADOS (OCULTAR)'!$Q$3:$S$136,3,0),"")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54756242000139</v>
      </c>
      <c r="E256" s="5" t="str">
        <f>'[1]TCE - ANEXO IV - Preencher'!G265</f>
        <v>HANDLE COM DE EQUIPAMENTOS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001273245</v>
      </c>
      <c r="I256" s="6" t="str">
        <f>IF('[1]TCE - ANEXO IV - Preencher'!K265="","",'[1]TCE - ANEXO IV - Preencher'!K265)</f>
        <v>28/08/2024</v>
      </c>
      <c r="J256" s="5" t="str">
        <f>'[1]TCE - ANEXO IV - Preencher'!L265</f>
        <v>35240854756242000139550020012732451693473970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5184</v>
      </c>
    </row>
    <row r="257" spans="1:12" s="8" customFormat="1" ht="19.5" customHeight="1" x14ac:dyDescent="0.2">
      <c r="A257" s="3">
        <f>IFERROR(VLOOKUP(B257,'[1]DADOS (OCULTAR)'!$Q$3:$S$136,3,0),"")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54756242000139</v>
      </c>
      <c r="E257" s="5" t="str">
        <f>'[1]TCE - ANEXO IV - Preencher'!G266</f>
        <v>HANDLE COM DE EQUIPAMENTOS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001275331</v>
      </c>
      <c r="I257" s="6" t="str">
        <f>IF('[1]TCE - ANEXO IV - Preencher'!K266="","",'[1]TCE - ANEXO IV - Preencher'!K266)</f>
        <v>30/08/2024</v>
      </c>
      <c r="J257" s="5" t="str">
        <f>'[1]TCE - ANEXO IV - Preencher'!L266</f>
        <v>35240854756242000139550020012753311366929708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5184</v>
      </c>
    </row>
    <row r="258" spans="1:12" s="8" customFormat="1" ht="19.5" customHeight="1" x14ac:dyDescent="0.2">
      <c r="A258" s="3">
        <f>IFERROR(VLOOKUP(B258,'[1]DADOS (OCULTAR)'!$Q$3:$S$136,3,0),"")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54756242000139</v>
      </c>
      <c r="E258" s="5" t="str">
        <f>'[1]TCE - ANEXO IV - Preencher'!G267</f>
        <v>HANDLE COM DE EQUIPAMENTOS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001275324</v>
      </c>
      <c r="I258" s="6" t="str">
        <f>IF('[1]TCE - ANEXO IV - Preencher'!K267="","",'[1]TCE - ANEXO IV - Preencher'!K267)</f>
        <v>30/08/2024</v>
      </c>
      <c r="J258" s="5" t="str">
        <f>'[1]TCE - ANEXO IV - Preencher'!L267</f>
        <v>35240854756242000139550020012753241441333604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5184</v>
      </c>
    </row>
    <row r="259" spans="1:12" s="8" customFormat="1" ht="19.5" customHeight="1" x14ac:dyDescent="0.2">
      <c r="A259" s="3">
        <f>IFERROR(VLOOKUP(B259,'[1]DADOS (OCULTAR)'!$Q$3:$S$136,3,0),"")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54756242000139</v>
      </c>
      <c r="E259" s="5" t="str">
        <f>'[1]TCE - ANEXO IV - Preencher'!G268</f>
        <v>HANDLE COM DE EQUIPAMENTOS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001273824</v>
      </c>
      <c r="I259" s="6" t="str">
        <f>IF('[1]TCE - ANEXO IV - Preencher'!K268="","",'[1]TCE - ANEXO IV - Preencher'!K268)</f>
        <v>28/08/2024</v>
      </c>
      <c r="J259" s="5" t="str">
        <f>'[1]TCE - ANEXO IV - Preencher'!L268</f>
        <v>35240854756242000139550020012738241693007203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5184</v>
      </c>
    </row>
    <row r="260" spans="1:12" s="8" customFormat="1" ht="19.5" customHeight="1" x14ac:dyDescent="0.2">
      <c r="A260" s="3">
        <f>IFERROR(VLOOKUP(B260,'[1]DADOS (OCULTAR)'!$Q$3:$S$136,3,0),"")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54756242000139</v>
      </c>
      <c r="E260" s="5" t="str">
        <f>'[1]TCE - ANEXO IV - Preencher'!G269</f>
        <v>HANDLE COM DE EQUIPAMENTOS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001273758</v>
      </c>
      <c r="I260" s="6" t="str">
        <f>IF('[1]TCE - ANEXO IV - Preencher'!K269="","",'[1]TCE - ANEXO IV - Preencher'!K269)</f>
        <v>28/08/2024</v>
      </c>
      <c r="J260" s="5" t="str">
        <f>'[1]TCE - ANEXO IV - Preencher'!L269</f>
        <v>35240854756242000139550020012737581527381144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5184</v>
      </c>
    </row>
    <row r="261" spans="1:12" s="8" customFormat="1" ht="19.5" customHeight="1" x14ac:dyDescent="0.2">
      <c r="A261" s="3">
        <f>IFERROR(VLOOKUP(B261,'[1]DADOS (OCULTAR)'!$Q$3:$S$136,3,0),"")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54756242000139</v>
      </c>
      <c r="E261" s="5" t="str">
        <f>'[1]TCE - ANEXO IV - Preencher'!G270</f>
        <v>HANDLE COM DE EQUIPAMENTOS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001273809</v>
      </c>
      <c r="I261" s="6" t="str">
        <f>IF('[1]TCE - ANEXO IV - Preencher'!K270="","",'[1]TCE - ANEXO IV - Preencher'!K270)</f>
        <v>28/08/2024</v>
      </c>
      <c r="J261" s="5" t="str">
        <f>'[1]TCE - ANEXO IV - Preencher'!L270</f>
        <v>35240854756242000139550020012738091460709063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5184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>
        <f>IFERROR(VLOOKUP(B263,'[1]DADOS (OCULTAR)'!$Q$3:$S$136,3,0),"")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11278315000111</v>
      </c>
      <c r="E263" s="5" t="str">
        <f>'[1]TCE - ANEXO IV - Preencher'!G272</f>
        <v>PROMED MATERIAIS CIRURGICOS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000.089.214</v>
      </c>
      <c r="I263" s="6" t="str">
        <f>IF('[1]TCE - ANEXO IV - Preencher'!K272="","",'[1]TCE - ANEXO IV - Preencher'!K272)</f>
        <v>29/08/2024</v>
      </c>
      <c r="J263" s="5" t="str">
        <f>'[1]TCE - ANEXO IV - Preencher'!L272</f>
        <v>25240811278315000111550010000892141258720600</v>
      </c>
      <c r="K263" s="5" t="str">
        <f>IF(F263="B",LEFT('[1]TCE - ANEXO IV - Preencher'!M272,2),IF(F263="S",LEFT('[1]TCE - ANEXO IV - Preencher'!M272,7),IF('[1]TCE - ANEXO IV - Preencher'!H272="","")))</f>
        <v>31</v>
      </c>
      <c r="L263" s="7">
        <f>'[1]TCE - ANEXO IV - Preencher'!N272</f>
        <v>5779.07</v>
      </c>
    </row>
    <row r="264" spans="1:12" s="8" customFormat="1" ht="19.5" customHeight="1" x14ac:dyDescent="0.2">
      <c r="A264" s="3">
        <f>IFERROR(VLOOKUP(B264,'[1]DADOS (OCULTAR)'!$Q$3:$S$136,3,0),"")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54756242000139</v>
      </c>
      <c r="E264" s="5" t="str">
        <f>'[1]TCE - ANEXO IV - Preencher'!G273</f>
        <v>HANDLE COM DE EQUIPAMENTOS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001275212</v>
      </c>
      <c r="I264" s="6" t="str">
        <f>IF('[1]TCE - ANEXO IV - Preencher'!K273="","",'[1]TCE - ANEXO IV - Preencher'!K273)</f>
        <v>30/08/2024</v>
      </c>
      <c r="J264" s="5" t="str">
        <f>'[1]TCE - ANEXO IV - Preencher'!L273</f>
        <v>35240854756242000139550020012752121354538538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3244</v>
      </c>
    </row>
    <row r="265" spans="1:12" s="8" customFormat="1" ht="19.5" customHeight="1" x14ac:dyDescent="0.2">
      <c r="A265" s="3">
        <f>IFERROR(VLOOKUP(B265,'[1]DADOS (OCULTAR)'!$Q$3:$S$136,3,0),"")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>3.11 - Material Laboratorial</v>
      </c>
      <c r="D265" s="3">
        <f>'[1]TCE - ANEXO IV - Preencher'!F274</f>
        <v>36441494000197</v>
      </c>
      <c r="E265" s="5" t="str">
        <f>'[1]TCE - ANEXO IV - Preencher'!G274</f>
        <v>BYILD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7865</v>
      </c>
      <c r="I265" s="6" t="str">
        <f>IF('[1]TCE - ANEXO IV - Preencher'!K274="","",'[1]TCE - ANEXO IV - Preencher'!K274)</f>
        <v>15/08/2024</v>
      </c>
      <c r="J265" s="5" t="str">
        <f>'[1]TCE - ANEXO IV - Preencher'!L274</f>
        <v>26240836441494000197550010000078651627579862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12000</v>
      </c>
    </row>
    <row r="266" spans="1:12" s="8" customFormat="1" ht="19.5" customHeight="1" x14ac:dyDescent="0.2">
      <c r="A266" s="3">
        <f>IFERROR(VLOOKUP(B266,'[1]DADOS (OCULTAR)'!$Q$3:$S$136,3,0),"")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>3.11 - Material Laboratorial</v>
      </c>
      <c r="D266" s="3">
        <f>'[1]TCE - ANEXO IV - Preencher'!F275</f>
        <v>10779833000156</v>
      </c>
      <c r="E266" s="5" t="str">
        <f>'[1]TCE - ANEXO IV - Preencher'!G275</f>
        <v>MEDICAL MERCANTIL DE APAR MEDICA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612559</v>
      </c>
      <c r="I266" s="6" t="str">
        <f>IF('[1]TCE - ANEXO IV - Preencher'!K275="","",'[1]TCE - ANEXO IV - Preencher'!K275)</f>
        <v>15/08/2024</v>
      </c>
      <c r="J266" s="5" t="str">
        <f>'[1]TCE - ANEXO IV - Preencher'!L275</f>
        <v>26240810779833000156550010006125591614583000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195.16</v>
      </c>
    </row>
    <row r="267" spans="1:12" s="8" customFormat="1" ht="19.5" customHeight="1" x14ac:dyDescent="0.2">
      <c r="A267" s="3">
        <f>IFERROR(VLOOKUP(B267,'[1]DADOS (OCULTAR)'!$Q$3:$S$136,3,0),"")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>3.99 - Outras despesas com Material de Consumo</v>
      </c>
      <c r="D267" s="3">
        <f>'[1]TCE - ANEXO IV - Preencher'!F276</f>
        <v>10779833000156</v>
      </c>
      <c r="E267" s="5" t="str">
        <f>'[1]TCE - ANEXO IV - Preencher'!G276</f>
        <v>MEDICAL MERCANTIL DE APAR MEDICA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610961</v>
      </c>
      <c r="I267" s="6" t="str">
        <f>IF('[1]TCE - ANEXO IV - Preencher'!K276="","",'[1]TCE - ANEXO IV - Preencher'!K276)</f>
        <v>31/07/2024</v>
      </c>
      <c r="J267" s="5" t="str">
        <f>'[1]TCE - ANEXO IV - Preencher'!L276</f>
        <v>26240710779833000156550010006109611612985000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5370</v>
      </c>
    </row>
    <row r="268" spans="1:12" s="8" customFormat="1" ht="19.5" customHeight="1" x14ac:dyDescent="0.2">
      <c r="A268" s="3">
        <f>IFERROR(VLOOKUP(B268,'[1]DADOS (OCULTAR)'!$Q$3:$S$136,3,0),"")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>3.99 - Outras despesas com Material de Consumo</v>
      </c>
      <c r="D268" s="3">
        <f>'[1]TCE - ANEXO IV - Preencher'!F277</f>
        <v>4922653000189</v>
      </c>
      <c r="E268" s="5" t="str">
        <f>'[1]TCE - ANEXO IV - Preencher'!G277</f>
        <v>NORDESTE  HOSPITALAR  EIRELI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20354</v>
      </c>
      <c r="I268" s="6" t="str">
        <f>IF('[1]TCE - ANEXO IV - Preencher'!K277="","",'[1]TCE - ANEXO IV - Preencher'!K277)</f>
        <v>06/08/2024</v>
      </c>
      <c r="J268" s="5" t="str">
        <f>'[1]TCE - ANEXO IV - Preencher'!L277</f>
        <v>26240804922653000189550010000203541000149050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143.04</v>
      </c>
    </row>
    <row r="269" spans="1:12" s="8" customFormat="1" ht="19.5" customHeight="1" x14ac:dyDescent="0.2">
      <c r="A269" s="3">
        <f>IFERROR(VLOOKUP(B269,'[1]DADOS (OCULTAR)'!$Q$3:$S$136,3,0),"")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>3.99 - Outras despesas com Material de Consumo</v>
      </c>
      <c r="D269" s="3">
        <f>'[1]TCE - ANEXO IV - Preencher'!F278</f>
        <v>8674752000301</v>
      </c>
      <c r="E269" s="5" t="str">
        <f>'[1]TCE - ANEXO IV - Preencher'!G278</f>
        <v>CIRURGICA MONTEBELLO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37485</v>
      </c>
      <c r="I269" s="6" t="str">
        <f>IF('[1]TCE - ANEXO IV - Preencher'!K278="","",'[1]TCE - ANEXO IV - Preencher'!K278)</f>
        <v>16/08/2024</v>
      </c>
      <c r="J269" s="5" t="str">
        <f>'[1]TCE - ANEXO IV - Preencher'!L278</f>
        <v>26240808674752000301550010000374851130262714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59</v>
      </c>
    </row>
    <row r="270" spans="1:12" s="8" customFormat="1" ht="19.5" customHeight="1" x14ac:dyDescent="0.2">
      <c r="A270" s="3">
        <f>IFERROR(VLOOKUP(B270,'[1]DADOS (OCULTAR)'!$Q$3:$S$136,3,0),"")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>3.99 - Outras despesas com Material de Consumo</v>
      </c>
      <c r="D270" s="3">
        <f>'[1]TCE - ANEXO IV - Preencher'!F279</f>
        <v>36377805000104</v>
      </c>
      <c r="E270" s="5" t="str">
        <f>'[1]TCE - ANEXO IV - Preencher'!G279</f>
        <v>J A MATERIAL MEDICO E HOSPITALAR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738</v>
      </c>
      <c r="I270" s="6" t="str">
        <f>IF('[1]TCE - ANEXO IV - Preencher'!K279="","",'[1]TCE - ANEXO IV - Preencher'!K279)</f>
        <v>22/08/2024</v>
      </c>
      <c r="J270" s="5" t="str">
        <f>'[1]TCE - ANEXO IV - Preencher'!L279</f>
        <v>26240836377805000104550010000007381276200006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3840</v>
      </c>
    </row>
    <row r="271" spans="1:12" s="8" customFormat="1" ht="19.5" customHeight="1" x14ac:dyDescent="0.2">
      <c r="A271" s="3">
        <f>IFERROR(VLOOKUP(B271,'[1]DADOS (OCULTAR)'!$Q$3:$S$136,3,0),"")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>3.99 - Outras despesas com Material de Consumo</v>
      </c>
      <c r="D271" s="3">
        <f>'[1]TCE - ANEXO IV - Preencher'!F280</f>
        <v>10779833000156</v>
      </c>
      <c r="E271" s="5" t="str">
        <f>'[1]TCE - ANEXO IV - Preencher'!G280</f>
        <v>MEDICAL MERCANTIL DE APAR MEDICA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613383</v>
      </c>
      <c r="I271" s="6" t="str">
        <f>IF('[1]TCE - ANEXO IV - Preencher'!K280="","",'[1]TCE - ANEXO IV - Preencher'!K280)</f>
        <v>24/08/2024</v>
      </c>
      <c r="J271" s="5" t="str">
        <f>'[1]TCE - ANEXO IV - Preencher'!L280</f>
        <v>26240810779833000156550010006133831615407000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1290</v>
      </c>
    </row>
    <row r="272" spans="1:12" s="8" customFormat="1" ht="19.5" customHeight="1" x14ac:dyDescent="0.2">
      <c r="A272" s="3">
        <f>IFERROR(VLOOKUP(B272,'[1]DADOS (OCULTAR)'!$Q$3:$S$136,3,0),"")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>3.99 - Outras despesas com Material de Consumo</v>
      </c>
      <c r="D272" s="3">
        <f>'[1]TCE - ANEXO IV - Preencher'!F281</f>
        <v>36377805000104</v>
      </c>
      <c r="E272" s="5" t="str">
        <f>'[1]TCE - ANEXO IV - Preencher'!G281</f>
        <v>J A MATERIAL MEDICO E HOSPITALAR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740</v>
      </c>
      <c r="I272" s="6" t="str">
        <f>IF('[1]TCE - ANEXO IV - Preencher'!K281="","",'[1]TCE - ANEXO IV - Preencher'!K281)</f>
        <v>22/08/2024</v>
      </c>
      <c r="J272" s="5" t="str">
        <f>'[1]TCE - ANEXO IV - Preencher'!L281</f>
        <v>26240836377805000104550010000007401276400003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3420</v>
      </c>
    </row>
    <row r="273" spans="1:12" s="8" customFormat="1" ht="19.5" customHeight="1" x14ac:dyDescent="0.2">
      <c r="A273" s="3">
        <f>IFERROR(VLOOKUP(B273,'[1]DADOS (OCULTAR)'!$Q$3:$S$136,3,0),"")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>3.7 - Material de Limpeza e Produtos de Hgienização</v>
      </c>
      <c r="D273" s="3">
        <f>'[1]TCE - ANEXO IV - Preencher'!F282</f>
        <v>41200526000100</v>
      </c>
      <c r="E273" s="5" t="str">
        <f>'[1]TCE - ANEXO IV - Preencher'!G282</f>
        <v>LEAL DISTRIB MAT DE LIMPEZA ESCRITORIO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5295</v>
      </c>
      <c r="I273" s="6" t="str">
        <f>IF('[1]TCE - ANEXO IV - Preencher'!K282="","",'[1]TCE - ANEXO IV - Preencher'!K282)</f>
        <v>30/07/2024</v>
      </c>
      <c r="J273" s="5" t="str">
        <f>'[1]TCE - ANEXO IV - Preencher'!L282</f>
        <v>26240741200526000100550010000052951573831091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1080</v>
      </c>
    </row>
    <row r="274" spans="1:12" s="8" customFormat="1" ht="19.5" customHeight="1" x14ac:dyDescent="0.2">
      <c r="A274" s="3">
        <f>IFERROR(VLOOKUP(B274,'[1]DADOS (OCULTAR)'!$Q$3:$S$136,3,0),"")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>3.7 - Material de Limpeza e Produtos de Hgienização</v>
      </c>
      <c r="D274" s="3">
        <f>'[1]TCE - ANEXO IV - Preencher'!F283</f>
        <v>13441051000281</v>
      </c>
      <c r="E274" s="5" t="str">
        <f>'[1]TCE - ANEXO IV - Preencher'!G283</f>
        <v>CL COMERCIO DE MATERIAIS MEDICOS HOSPITALARES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22460</v>
      </c>
      <c r="I274" s="6" t="str">
        <f>IF('[1]TCE - ANEXO IV - Preencher'!K283="","",'[1]TCE - ANEXO IV - Preencher'!K283)</f>
        <v>31/07/2024</v>
      </c>
      <c r="J274" s="5" t="str">
        <f>'[1]TCE - ANEXO IV - Preencher'!L283</f>
        <v>26240713441051000281550010000224601518005128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220</v>
      </c>
    </row>
    <row r="275" spans="1:12" s="8" customFormat="1" ht="19.5" customHeight="1" x14ac:dyDescent="0.2">
      <c r="A275" s="3">
        <f>IFERROR(VLOOKUP(B275,'[1]DADOS (OCULTAR)'!$Q$3:$S$136,3,0),"")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>3.7 - Material de Limpeza e Produtos de Hgienização</v>
      </c>
      <c r="D275" s="3">
        <f>'[1]TCE - ANEXO IV - Preencher'!F284</f>
        <v>48583460000116</v>
      </c>
      <c r="E275" s="5" t="str">
        <f>'[1]TCE - ANEXO IV - Preencher'!G284</f>
        <v>OMEGA DISTRIBUIDORA &amp; CONSULTORIA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581</v>
      </c>
      <c r="I275" s="6" t="str">
        <f>IF('[1]TCE - ANEXO IV - Preencher'!K284="","",'[1]TCE - ANEXO IV - Preencher'!K284)</f>
        <v>22/07/2024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1368.64</v>
      </c>
    </row>
    <row r="276" spans="1:12" s="8" customFormat="1" ht="19.5" customHeight="1" x14ac:dyDescent="0.2">
      <c r="A276" s="3">
        <f>IFERROR(VLOOKUP(B276,'[1]DADOS (OCULTAR)'!$Q$3:$S$136,3,0),"")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>3.7 - Material de Limpeza e Produtos de Hgienização</v>
      </c>
      <c r="D276" s="3">
        <f>'[1]TCE - ANEXO IV - Preencher'!F285</f>
        <v>13441051000281</v>
      </c>
      <c r="E276" s="5" t="str">
        <f>'[1]TCE - ANEXO IV - Preencher'!G285</f>
        <v>CL COMERCIO DE MATERIAIS MEDICOS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22442</v>
      </c>
      <c r="I276" s="6" t="str">
        <f>IF('[1]TCE - ANEXO IV - Preencher'!K285="","",'[1]TCE - ANEXO IV - Preencher'!K285)</f>
        <v>30/07/2024</v>
      </c>
      <c r="J276" s="5" t="str">
        <f>'[1]TCE - ANEXO IV - Preencher'!L285</f>
        <v>26240713441051000281550010000224421518005120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2925</v>
      </c>
    </row>
    <row r="277" spans="1:12" s="8" customFormat="1" ht="19.5" customHeight="1" x14ac:dyDescent="0.2">
      <c r="A277" s="3">
        <f>IFERROR(VLOOKUP(B277,'[1]DADOS (OCULTAR)'!$Q$3:$S$136,3,0),"")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>3.7 - Material de Limpeza e Produtos de Hgienização</v>
      </c>
      <c r="D277" s="3">
        <f>'[1]TCE - ANEXO IV - Preencher'!F286</f>
        <v>13441051000281</v>
      </c>
      <c r="E277" s="5" t="str">
        <f>'[1]TCE - ANEXO IV - Preencher'!G286</f>
        <v>CL COMERCIO DE MATERIAIS MEDICOS HOSPITALARES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22503</v>
      </c>
      <c r="I277" s="6" t="str">
        <f>IF('[1]TCE - ANEXO IV - Preencher'!K286="","",'[1]TCE - ANEXO IV - Preencher'!K286)</f>
        <v>06/08/2024</v>
      </c>
      <c r="J277" s="5" t="str">
        <f>'[1]TCE - ANEXO IV - Preencher'!L286</f>
        <v>26240813441051000281550010000225031518005120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1651.92</v>
      </c>
    </row>
    <row r="278" spans="1:12" s="8" customFormat="1" ht="19.5" customHeight="1" x14ac:dyDescent="0.2">
      <c r="A278" s="3">
        <f>IFERROR(VLOOKUP(B278,'[1]DADOS (OCULTAR)'!$Q$3:$S$136,3,0),"")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3.7 - Material de Limpeza e Produtos de Hgienização</v>
      </c>
      <c r="D278" s="3">
        <f>'[1]TCE - ANEXO IV - Preencher'!F287</f>
        <v>31329180000183</v>
      </c>
      <c r="E278" s="5" t="str">
        <f>'[1]TCE - ANEXO IV - Preencher'!G287</f>
        <v>MAXXISUPRI COMERCIO DE SANEANTES EIRELI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53973</v>
      </c>
      <c r="I278" s="6" t="str">
        <f>IF('[1]TCE - ANEXO IV - Preencher'!K287="","",'[1]TCE - ANEXO IV - Preencher'!K287)</f>
        <v>05/08/2024</v>
      </c>
      <c r="J278" s="5" t="str">
        <f>'[1]TCE - ANEXO IV - Preencher'!L287</f>
        <v>26240831329180000183550070000539731238176125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4250</v>
      </c>
    </row>
    <row r="279" spans="1:12" s="8" customFormat="1" ht="19.5" customHeight="1" x14ac:dyDescent="0.2">
      <c r="A279" s="3">
        <f>IFERROR(VLOOKUP(B279,'[1]DADOS (OCULTAR)'!$Q$3:$S$136,3,0),"")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3.7 - Material de Limpeza e Produtos de Hgienização</v>
      </c>
      <c r="D279" s="3">
        <f>'[1]TCE - ANEXO IV - Preencher'!F288</f>
        <v>2975570000122</v>
      </c>
      <c r="E279" s="5" t="str">
        <f>'[1]TCE - ANEXO IV - Preencher'!G288</f>
        <v>DIET FOOD NUTRICAO LTDA-ME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17272</v>
      </c>
      <c r="I279" s="6" t="str">
        <f>IF('[1]TCE - ANEXO IV - Preencher'!K288="","",'[1]TCE - ANEXO IV - Preencher'!K288)</f>
        <v>15/08/2024</v>
      </c>
      <c r="J279" s="5" t="str">
        <f>'[1]TCE - ANEXO IV - Preencher'!L288</f>
        <v>26240802975570000122550010000172721192960004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1800</v>
      </c>
    </row>
    <row r="280" spans="1:12" s="8" customFormat="1" ht="19.5" customHeight="1" x14ac:dyDescent="0.2">
      <c r="A280" s="3">
        <f>IFERROR(VLOOKUP(B280,'[1]DADOS (OCULTAR)'!$Q$3:$S$136,3,0),"")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3.7 - Material de Limpeza e Produtos de Hgienização</v>
      </c>
      <c r="D280" s="3">
        <f>'[1]TCE - ANEXO IV - Preencher'!F289</f>
        <v>11449180000100</v>
      </c>
      <c r="E280" s="5" t="str">
        <f>'[1]TCE - ANEXO IV - Preencher'!G289</f>
        <v>DPROSMED DISTRIBUIDORA DE PRODUTOS MEDICOS HOSPITALA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18968</v>
      </c>
      <c r="I280" s="6" t="str">
        <f>IF('[1]TCE - ANEXO IV - Preencher'!K289="","",'[1]TCE - ANEXO IV - Preencher'!K289)</f>
        <v>15/08/2024</v>
      </c>
      <c r="J280" s="5" t="str">
        <f>'[1]TCE - ANEXO IV - Preencher'!L289</f>
        <v>26240811449180000290550010000189681000419983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2920</v>
      </c>
    </row>
    <row r="281" spans="1:12" s="8" customFormat="1" ht="19.5" customHeight="1" x14ac:dyDescent="0.2">
      <c r="A281" s="3">
        <f>IFERROR(VLOOKUP(B281,'[1]DADOS (OCULTAR)'!$Q$3:$S$136,3,0),"")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3.7 - Material de Limpeza e Produtos de Hgienização</v>
      </c>
      <c r="D281" s="3">
        <f>'[1]TCE - ANEXO IV - Preencher'!F290</f>
        <v>23680034000170</v>
      </c>
      <c r="E281" s="5" t="str">
        <f>'[1]TCE - ANEXO IV - Preencher'!G290</f>
        <v>D ARAUJO COMERCIAL EIRELI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17713</v>
      </c>
      <c r="I281" s="6" t="str">
        <f>IF('[1]TCE - ANEXO IV - Preencher'!K290="","",'[1]TCE - ANEXO IV - Preencher'!K290)</f>
        <v>16/08/2024</v>
      </c>
      <c r="J281" s="5" t="str">
        <f>'[1]TCE - ANEXO IV - Preencher'!L290</f>
        <v>26240823680034000170550010000177131335119200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1350</v>
      </c>
    </row>
    <row r="282" spans="1:12" s="8" customFormat="1" ht="19.5" customHeight="1" x14ac:dyDescent="0.2">
      <c r="A282" s="3">
        <f>IFERROR(VLOOKUP(B282,'[1]DADOS (OCULTAR)'!$Q$3:$S$136,3,0),"")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3.7 - Material de Limpeza e Produtos de Hgienização</v>
      </c>
      <c r="D282" s="3">
        <f>'[1]TCE - ANEXO IV - Preencher'!F291</f>
        <v>11623188001970</v>
      </c>
      <c r="E282" s="5" t="str">
        <f>'[1]TCE - ANEXO IV - Preencher'!G291</f>
        <v>ARMAZEM CORAL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90564</v>
      </c>
      <c r="I282" s="6" t="str">
        <f>IF('[1]TCE - ANEXO IV - Preencher'!K291="","",'[1]TCE - ANEXO IV - Preencher'!K291)</f>
        <v>14/08/2024</v>
      </c>
      <c r="J282" s="5" t="str">
        <f>'[1]TCE - ANEXO IV - Preencher'!L291</f>
        <v>26240811623188001970550010000905641000905650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219</v>
      </c>
    </row>
    <row r="283" spans="1:12" s="8" customFormat="1" ht="19.5" customHeight="1" x14ac:dyDescent="0.2">
      <c r="A283" s="3">
        <f>IFERROR(VLOOKUP(B283,'[1]DADOS (OCULTAR)'!$Q$3:$S$136,3,0),"")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3.7 - Material de Limpeza e Produtos de Hgienização</v>
      </c>
      <c r="D283" s="3">
        <f>'[1]TCE - ANEXO IV - Preencher'!F292</f>
        <v>13441051000281</v>
      </c>
      <c r="E283" s="5" t="str">
        <f>'[1]TCE - ANEXO IV - Preencher'!G292</f>
        <v>CL COMERCIO DE MATERIAIS MEDICOS HOSPITALARES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22588</v>
      </c>
      <c r="I283" s="6" t="str">
        <f>IF('[1]TCE - ANEXO IV - Preencher'!K292="","",'[1]TCE - ANEXO IV - Preencher'!K292)</f>
        <v>19/08/2024</v>
      </c>
      <c r="J283" s="5" t="str">
        <f>'[1]TCE - ANEXO IV - Preencher'!L292</f>
        <v>26240813441051000281550010000225881518005128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8400</v>
      </c>
    </row>
    <row r="284" spans="1:12" s="8" customFormat="1" ht="19.5" customHeight="1" x14ac:dyDescent="0.2">
      <c r="A284" s="3">
        <f>IFERROR(VLOOKUP(B284,'[1]DADOS (OCULTAR)'!$Q$3:$S$136,3,0),"")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3.7 - Material de Limpeza e Produtos de Hgienização</v>
      </c>
      <c r="D284" s="3">
        <f>'[1]TCE - ANEXO IV - Preencher'!F293</f>
        <v>10779833000156</v>
      </c>
      <c r="E284" s="5" t="str">
        <f>'[1]TCE - ANEXO IV - Preencher'!G293</f>
        <v>MEDICAL MERCANTIL DE APAR MEDICA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612710</v>
      </c>
      <c r="I284" s="6" t="str">
        <f>IF('[1]TCE - ANEXO IV - Preencher'!K293="","",'[1]TCE - ANEXO IV - Preencher'!K293)</f>
        <v>16/08/2024</v>
      </c>
      <c r="J284" s="5" t="str">
        <f>'[1]TCE - ANEXO IV - Preencher'!L293</f>
        <v>26240810779833000156550010006127101614734008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11315</v>
      </c>
    </row>
    <row r="285" spans="1:12" s="8" customFormat="1" ht="19.5" customHeight="1" x14ac:dyDescent="0.2">
      <c r="A285" s="3">
        <f>IFERROR(VLOOKUP(B285,'[1]DADOS (OCULTAR)'!$Q$3:$S$136,3,0),"")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3.7 - Material de Limpeza e Produtos de Hgienização</v>
      </c>
      <c r="D285" s="3">
        <f>'[1]TCE - ANEXO IV - Preencher'!F294</f>
        <v>41200526000100</v>
      </c>
      <c r="E285" s="5" t="str">
        <f>'[1]TCE - ANEXO IV - Preencher'!G294</f>
        <v>LEAL DISTRIB MAT DE LIMPEZA ESCRITORIO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5455</v>
      </c>
      <c r="I285" s="6" t="str">
        <f>IF('[1]TCE - ANEXO IV - Preencher'!K294="","",'[1]TCE - ANEXO IV - Preencher'!K294)</f>
        <v>16/08/2024</v>
      </c>
      <c r="J285" s="5" t="str">
        <f>'[1]TCE - ANEXO IV - Preencher'!L294</f>
        <v>26240841200526000100550010000054551318308566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159.1</v>
      </c>
    </row>
    <row r="286" spans="1:12" s="8" customFormat="1" ht="19.5" customHeight="1" x14ac:dyDescent="0.2">
      <c r="A286" s="3">
        <f>IFERROR(VLOOKUP(B286,'[1]DADOS (OCULTAR)'!$Q$3:$S$136,3,0),"")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3.7 - Material de Limpeza e Produtos de Hgienização</v>
      </c>
      <c r="D286" s="3">
        <f>'[1]TCE - ANEXO IV - Preencher'!F295</f>
        <v>13441051000281</v>
      </c>
      <c r="E286" s="5" t="str">
        <f>'[1]TCE - ANEXO IV - Preencher'!G295</f>
        <v>CL COMERCIO DE MATERIAIS MEDICOS HOSPITALARES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22590</v>
      </c>
      <c r="I286" s="6" t="str">
        <f>IF('[1]TCE - ANEXO IV - Preencher'!K295="","",'[1]TCE - ANEXO IV - Preencher'!K295)</f>
        <v>19/08/2024</v>
      </c>
      <c r="J286" s="5" t="str">
        <f>'[1]TCE - ANEXO IV - Preencher'!L295</f>
        <v>26240813441051000281550010000225901518005126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320</v>
      </c>
    </row>
    <row r="287" spans="1:12" s="8" customFormat="1" ht="19.5" customHeight="1" x14ac:dyDescent="0.2">
      <c r="A287" s="3">
        <f>IFERROR(VLOOKUP(B287,'[1]DADOS (OCULTAR)'!$Q$3:$S$136,3,0),"")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3.7 - Material de Limpeza e Produtos de Hgienização</v>
      </c>
      <c r="D287" s="3">
        <f>'[1]TCE - ANEXO IV - Preencher'!F296</f>
        <v>22006201000139</v>
      </c>
      <c r="E287" s="5" t="str">
        <f>'[1]TCE - ANEXO IV - Preencher'!G296</f>
        <v>FORTPEL COMERCIO DE DESCARTAVEIS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258465</v>
      </c>
      <c r="I287" s="6" t="str">
        <f>IF('[1]TCE - ANEXO IV - Preencher'!K296="","",'[1]TCE - ANEXO IV - Preencher'!K296)</f>
        <v>15/08/2024</v>
      </c>
      <c r="J287" s="5" t="str">
        <f>'[1]TCE - ANEXO IV - Preencher'!L296</f>
        <v>26240822006201000139550000002584651102584656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3803.63</v>
      </c>
    </row>
    <row r="288" spans="1:12" s="8" customFormat="1" ht="19.5" customHeight="1" x14ac:dyDescent="0.2">
      <c r="A288" s="3">
        <f>IFERROR(VLOOKUP(B288,'[1]DADOS (OCULTAR)'!$Q$3:$S$136,3,0),"")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3.7 - Material de Limpeza e Produtos de Hgienização</v>
      </c>
      <c r="D288" s="3">
        <f>'[1]TCE - ANEXO IV - Preencher'!F297</f>
        <v>27058274000198</v>
      </c>
      <c r="E288" s="5" t="str">
        <f>'[1]TCE - ANEXO IV - Preencher'!G297</f>
        <v>JATOBARRETTO CENTRO DE DISTRIBUICAO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33955</v>
      </c>
      <c r="I288" s="6" t="str">
        <f>IF('[1]TCE - ANEXO IV - Preencher'!K297="","",'[1]TCE - ANEXO IV - Preencher'!K297)</f>
        <v>16/08/2024</v>
      </c>
      <c r="J288" s="5" t="str">
        <f>'[1]TCE - ANEXO IV - Preencher'!L297</f>
        <v>26240827058274000198550010000339551508719940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3251.49</v>
      </c>
    </row>
    <row r="289" spans="1:12" s="8" customFormat="1" ht="19.5" customHeight="1" x14ac:dyDescent="0.2">
      <c r="A289" s="3">
        <f>IFERROR(VLOOKUP(B289,'[1]DADOS (OCULTAR)'!$Q$3:$S$136,3,0),"")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3.7 - Material de Limpeza e Produtos de Hgienização</v>
      </c>
      <c r="D289" s="3">
        <f>'[1]TCE - ANEXO IV - Preencher'!F298</f>
        <v>52815121000195</v>
      </c>
      <c r="E289" s="5" t="str">
        <f>'[1]TCE - ANEXO IV - Preencher'!G298</f>
        <v>ANCORA - SUPRIMENTOS E DISTRIBUIÇÃO DE PRODUTOS DE HIGI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409</v>
      </c>
      <c r="I289" s="6" t="str">
        <f>IF('[1]TCE - ANEXO IV - Preencher'!K298="","",'[1]TCE - ANEXO IV - Preencher'!K298)</f>
        <v>19/08/2024</v>
      </c>
      <c r="J289" s="5" t="str">
        <f>'[1]TCE - ANEXO IV - Preencher'!L298</f>
        <v>26240852815121000195550010000004091846141988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1602</v>
      </c>
    </row>
    <row r="290" spans="1:12" s="8" customFormat="1" ht="19.5" customHeight="1" x14ac:dyDescent="0.2">
      <c r="A290" s="3">
        <f>IFERROR(VLOOKUP(B290,'[1]DADOS (OCULTAR)'!$Q$3:$S$136,3,0),"")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3.7 - Material de Limpeza e Produtos de Hgienização</v>
      </c>
      <c r="D290" s="3">
        <f>'[1]TCE - ANEXO IV - Preencher'!F299</f>
        <v>52815121000195</v>
      </c>
      <c r="E290" s="5" t="str">
        <f>'[1]TCE - ANEXO IV - Preencher'!G299</f>
        <v>ANCORA - SUPRIMENTOS E DISTRIBUIÇÃO DE PRODUTOS DE HIGI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408</v>
      </c>
      <c r="I290" s="6" t="str">
        <f>IF('[1]TCE - ANEXO IV - Preencher'!K299="","",'[1]TCE - ANEXO IV - Preencher'!K299)</f>
        <v>19/08/2024</v>
      </c>
      <c r="J290" s="5" t="str">
        <f>'[1]TCE - ANEXO IV - Preencher'!L299</f>
        <v>26240852815121000195550010000004081279722965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3360</v>
      </c>
    </row>
    <row r="291" spans="1:12" s="8" customFormat="1" ht="19.5" customHeight="1" x14ac:dyDescent="0.2">
      <c r="A291" s="3">
        <f>IFERROR(VLOOKUP(B291,'[1]DADOS (OCULTAR)'!$Q$3:$S$136,3,0),"")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3.7 - Material de Limpeza e Produtos de Hgienização</v>
      </c>
      <c r="D291" s="3">
        <f>'[1]TCE - ANEXO IV - Preencher'!F300</f>
        <v>52815121000195</v>
      </c>
      <c r="E291" s="5" t="str">
        <f>'[1]TCE - ANEXO IV - Preencher'!G300</f>
        <v>ANCORA - SUPRIMENTOS E DISTRIBUIÇÃO DE PRODUTOS DE HIGI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415</v>
      </c>
      <c r="I291" s="6" t="str">
        <f>IF('[1]TCE - ANEXO IV - Preencher'!K300="","",'[1]TCE - ANEXO IV - Preencher'!K300)</f>
        <v>20/08/2024</v>
      </c>
      <c r="J291" s="5" t="str">
        <f>'[1]TCE - ANEXO IV - Preencher'!L300</f>
        <v>26240852815121000195550010000004151438337950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2787.11</v>
      </c>
    </row>
    <row r="292" spans="1:12" s="8" customFormat="1" ht="19.5" customHeight="1" x14ac:dyDescent="0.2">
      <c r="A292" s="3">
        <f>IFERROR(VLOOKUP(B292,'[1]DADOS (OCULTAR)'!$Q$3:$S$136,3,0),"")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3.7 - Material de Limpeza e Produtos de Hgienização</v>
      </c>
      <c r="D292" s="3">
        <f>'[1]TCE - ANEXO IV - Preencher'!F301</f>
        <v>31329180000183</v>
      </c>
      <c r="E292" s="5" t="str">
        <f>'[1]TCE - ANEXO IV - Preencher'!G301</f>
        <v>MAXXISUPRI COMERCIO DE SANEANTES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54762</v>
      </c>
      <c r="I292" s="6" t="str">
        <f>IF('[1]TCE - ANEXO IV - Preencher'!K301="","",'[1]TCE - ANEXO IV - Preencher'!K301)</f>
        <v>20/08/2024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153.18</v>
      </c>
    </row>
    <row r="293" spans="1:12" s="8" customFormat="1" ht="19.5" customHeight="1" x14ac:dyDescent="0.2">
      <c r="A293" s="3">
        <f>IFERROR(VLOOKUP(B293,'[1]DADOS (OCULTAR)'!$Q$3:$S$136,3,0),"")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3.7 - Material de Limpeza e Produtos de Hgienização</v>
      </c>
      <c r="D293" s="3">
        <f>'[1]TCE - ANEXO IV - Preencher'!F302</f>
        <v>52815121000195</v>
      </c>
      <c r="E293" s="5" t="str">
        <f>'[1]TCE - ANEXO IV - Preencher'!G302</f>
        <v>ANCORA - SUPRIMENTOS E DISTRIBUIÇÃO DE PRODUTOS DE HIGI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413</v>
      </c>
      <c r="I293" s="6" t="str">
        <f>IF('[1]TCE - ANEXO IV - Preencher'!K302="","",'[1]TCE - ANEXO IV - Preencher'!K302)</f>
        <v>20/08/2024</v>
      </c>
      <c r="J293" s="5" t="str">
        <f>'[1]TCE - ANEXO IV - Preencher'!L302</f>
        <v>26240852815121000195550010000004131207021979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383</v>
      </c>
    </row>
    <row r="294" spans="1:12" s="8" customFormat="1" ht="19.5" customHeight="1" x14ac:dyDescent="0.2">
      <c r="A294" s="3">
        <f>IFERROR(VLOOKUP(B294,'[1]DADOS (OCULTAR)'!$Q$3:$S$136,3,0),"")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3.7 - Material de Limpeza e Produtos de Hgienização</v>
      </c>
      <c r="D294" s="3">
        <f>'[1]TCE - ANEXO IV - Preencher'!F303</f>
        <v>35361251000186</v>
      </c>
      <c r="E294" s="5" t="str">
        <f>'[1]TCE - ANEXO IV - Preencher'!G303</f>
        <v>B D L COMERCIO DE ALIMENTOS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1567</v>
      </c>
      <c r="I294" s="6" t="str">
        <f>IF('[1]TCE - ANEXO IV - Preencher'!K303="","",'[1]TCE - ANEXO IV - Preencher'!K303)</f>
        <v>15/08/2024</v>
      </c>
      <c r="J294" s="5" t="str">
        <f>'[1]TCE - ANEXO IV - Preencher'!L303</f>
        <v>25230308958628000297550010000207301238199829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363</v>
      </c>
    </row>
    <row r="295" spans="1:12" s="8" customFormat="1" ht="19.5" customHeight="1" x14ac:dyDescent="0.2">
      <c r="A295" s="3">
        <f>IFERROR(VLOOKUP(B295,'[1]DADOS (OCULTAR)'!$Q$3:$S$136,3,0),"")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3.7 - Material de Limpeza e Produtos de Hgienização</v>
      </c>
      <c r="D295" s="3">
        <f>'[1]TCE - ANEXO IV - Preencher'!F304</f>
        <v>22006201000139</v>
      </c>
      <c r="E295" s="5" t="str">
        <f>'[1]TCE - ANEXO IV - Preencher'!G304</f>
        <v>FORTPEL COMERCIO DE DESCARTAVEIS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258967</v>
      </c>
      <c r="I295" s="6" t="str">
        <f>IF('[1]TCE - ANEXO IV - Preencher'!K304="","",'[1]TCE - ANEXO IV - Preencher'!K304)</f>
        <v>19/08/2024</v>
      </c>
      <c r="J295" s="5" t="str">
        <f>'[1]TCE - ANEXO IV - Preencher'!L304</f>
        <v>26240822006201000139550000002589671102589676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3591.2</v>
      </c>
    </row>
    <row r="296" spans="1:12" s="8" customFormat="1" ht="19.5" customHeight="1" x14ac:dyDescent="0.2">
      <c r="A296" s="3">
        <f>IFERROR(VLOOKUP(B296,'[1]DADOS (OCULTAR)'!$Q$3:$S$136,3,0),"")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3.7 - Material de Limpeza e Produtos de Hgienização</v>
      </c>
      <c r="D296" s="3">
        <f>'[1]TCE - ANEXO IV - Preencher'!F305</f>
        <v>53369089000124</v>
      </c>
      <c r="E296" s="5" t="str">
        <f>'[1]TCE - ANEXO IV - Preencher'!G305</f>
        <v>ZAX VAREJO E ATACADO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343</v>
      </c>
      <c r="I296" s="6" t="str">
        <f>IF('[1]TCE - ANEXO IV - Preencher'!K305="","",'[1]TCE - ANEXO IV - Preencher'!K305)</f>
        <v>20/08/2024</v>
      </c>
      <c r="J296" s="5" t="str">
        <f>'[1]TCE - ANEXO IV - Preencher'!L305</f>
        <v>26240853369089000124550010000003431823236307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239.96</v>
      </c>
    </row>
    <row r="297" spans="1:12" s="8" customFormat="1" ht="19.5" customHeight="1" x14ac:dyDescent="0.2">
      <c r="A297" s="3">
        <f>IFERROR(VLOOKUP(B297,'[1]DADOS (OCULTAR)'!$Q$3:$S$136,3,0),"")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3.7 - Material de Limpeza e Produtos de Hgienização</v>
      </c>
      <c r="D297" s="3">
        <f>'[1]TCE - ANEXO IV - Preencher'!F306</f>
        <v>48583460000116</v>
      </c>
      <c r="E297" s="5" t="str">
        <f>'[1]TCE - ANEXO IV - Preencher'!G306</f>
        <v>OMEGA DISTRIBUIDORA &amp; CONSULTORIA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613</v>
      </c>
      <c r="I297" s="6" t="str">
        <f>IF('[1]TCE - ANEXO IV - Preencher'!K306="","",'[1]TCE - ANEXO IV - Preencher'!K306)</f>
        <v>20/08/2024</v>
      </c>
      <c r="J297" s="5" t="str">
        <f>'[1]TCE - ANEXO IV - Preencher'!L306</f>
        <v>26240848583460000116550010000006131513778830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4560</v>
      </c>
    </row>
    <row r="298" spans="1:12" s="8" customFormat="1" ht="19.5" customHeight="1" x14ac:dyDescent="0.2">
      <c r="A298" s="3">
        <f>IFERROR(VLOOKUP(B298,'[1]DADOS (OCULTAR)'!$Q$3:$S$136,3,0),"")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>3.7 - Material de Limpeza e Produtos de Hgienização</v>
      </c>
      <c r="D298" s="3">
        <f>'[1]TCE - ANEXO IV - Preencher'!F307</f>
        <v>46700220000129</v>
      </c>
      <c r="E298" s="5" t="str">
        <f>'[1]TCE - ANEXO IV - Preencher'!G307</f>
        <v>NOVA DISTRIBUIDORA E ATACADO DE LIMPEZA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19744</v>
      </c>
      <c r="I298" s="6" t="str">
        <f>IF('[1]TCE - ANEXO IV - Preencher'!K307="","",'[1]TCE - ANEXO IV - Preencher'!K307)</f>
        <v>22/08/2024</v>
      </c>
      <c r="J298" s="5" t="str">
        <f>'[1]TCE - ANEXO IV - Preencher'!L307</f>
        <v>26240846700220000129550010000197441568391583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6536.57</v>
      </c>
    </row>
    <row r="299" spans="1:12" s="8" customFormat="1" ht="19.5" customHeight="1" x14ac:dyDescent="0.2">
      <c r="A299" s="3">
        <f>IFERROR(VLOOKUP(B299,'[1]DADOS (OCULTAR)'!$Q$3:$S$136,3,0),"")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3.7 - Material de Limpeza e Produtos de Hgienização</v>
      </c>
      <c r="D299" s="3">
        <f>'[1]TCE - ANEXO IV - Preencher'!F308</f>
        <v>67729178000653</v>
      </c>
      <c r="E299" s="5" t="str">
        <f>'[1]TCE - ANEXO IV - Preencher'!G308</f>
        <v>COMERCIAL CIRURGICA RIOCLARENSE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83326</v>
      </c>
      <c r="I299" s="6" t="str">
        <f>IF('[1]TCE - ANEXO IV - Preencher'!K308="","",'[1]TCE - ANEXO IV - Preencher'!K308)</f>
        <v>16/08/2024</v>
      </c>
      <c r="J299" s="5" t="str">
        <f>'[1]TCE - ANEXO IV - Preencher'!L308</f>
        <v>26240867729178000653550010000833261446618461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8551.6</v>
      </c>
    </row>
    <row r="300" spans="1:12" s="8" customFormat="1" ht="19.5" customHeight="1" x14ac:dyDescent="0.2">
      <c r="A300" s="3">
        <f>IFERROR(VLOOKUP(B300,'[1]DADOS (OCULTAR)'!$Q$3:$S$136,3,0),"")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>3.7 - Material de Limpeza e Produtos de Hgienização</v>
      </c>
      <c r="D300" s="3">
        <f>'[1]TCE - ANEXO IV - Preencher'!F309</f>
        <v>44734671002286</v>
      </c>
      <c r="E300" s="5" t="str">
        <f>'[1]TCE - ANEXO IV - Preencher'!G309</f>
        <v>CRISTALIA PRODUTOS QUIMICOS FARMACEUTICOS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461729</v>
      </c>
      <c r="I300" s="6" t="str">
        <f>IF('[1]TCE - ANEXO IV - Preencher'!K309="","",'[1]TCE - ANEXO IV - Preencher'!K309)</f>
        <v>19/08/2024</v>
      </c>
      <c r="J300" s="5" t="str">
        <f>'[1]TCE - ANEXO IV - Preencher'!L309</f>
        <v>35240844734671002286550100004617291367771229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3816</v>
      </c>
    </row>
    <row r="301" spans="1:12" s="8" customFormat="1" ht="19.5" customHeight="1" x14ac:dyDescent="0.2">
      <c r="A301" s="3">
        <f>IFERROR(VLOOKUP(B301,'[1]DADOS (OCULTAR)'!$Q$3:$S$136,3,0),"")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>3.7 - Material de Limpeza e Produtos de Hgienização</v>
      </c>
      <c r="D301" s="3">
        <f>'[1]TCE - ANEXO IV - Preencher'!F310</f>
        <v>67729178000653</v>
      </c>
      <c r="E301" s="5" t="str">
        <f>'[1]TCE - ANEXO IV - Preencher'!G310</f>
        <v>COMERCIAL CIRURGICA RIOCLARENSE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83751</v>
      </c>
      <c r="I301" s="6" t="str">
        <f>IF('[1]TCE - ANEXO IV - Preencher'!K310="","",'[1]TCE - ANEXO IV - Preencher'!K310)</f>
        <v>22/08/2024</v>
      </c>
      <c r="J301" s="5" t="str">
        <f>'[1]TCE - ANEXO IV - Preencher'!L310</f>
        <v>26240867729178000653550010000837511645507427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2448</v>
      </c>
    </row>
    <row r="302" spans="1:12" s="8" customFormat="1" ht="19.5" customHeight="1" x14ac:dyDescent="0.2">
      <c r="A302" s="3">
        <f>IFERROR(VLOOKUP(B302,'[1]DADOS (OCULTAR)'!$Q$3:$S$136,3,0),"")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>3.7 - Material de Limpeza e Produtos de Hgienização</v>
      </c>
      <c r="D302" s="3">
        <f>'[1]TCE - ANEXO IV - Preencher'!F311</f>
        <v>52815121000195</v>
      </c>
      <c r="E302" s="5" t="str">
        <f>'[1]TCE - ANEXO IV - Preencher'!G311</f>
        <v>ANCORA - SUPRIMENTOS E DISTRIBUIÇÃO DE PRODUTOS DE HIGI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423</v>
      </c>
      <c r="I302" s="6" t="str">
        <f>IF('[1]TCE - ANEXO IV - Preencher'!K311="","",'[1]TCE - ANEXO IV - Preencher'!K311)</f>
        <v>26/08/2024</v>
      </c>
      <c r="J302" s="5" t="str">
        <f>'[1]TCE - ANEXO IV - Preencher'!L311</f>
        <v>26240852815121000195550010000004231433349714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2533</v>
      </c>
    </row>
    <row r="303" spans="1:12" s="8" customFormat="1" ht="19.5" customHeight="1" x14ac:dyDescent="0.2">
      <c r="A303" s="3">
        <f>IFERROR(VLOOKUP(B303,'[1]DADOS (OCULTAR)'!$Q$3:$S$136,3,0),"")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>3.7 - Material de Limpeza e Produtos de Hgienização</v>
      </c>
      <c r="D303" s="3">
        <f>'[1]TCE - ANEXO IV - Preencher'!F312</f>
        <v>13441051000281</v>
      </c>
      <c r="E303" s="5" t="str">
        <f>'[1]TCE - ANEXO IV - Preencher'!G312</f>
        <v>CL COMERCIO DE MATERIAIS MEDICOS HOSPITALARES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22649</v>
      </c>
      <c r="I303" s="6" t="str">
        <f>IF('[1]TCE - ANEXO IV - Preencher'!K312="","",'[1]TCE - ANEXO IV - Preencher'!K312)</f>
        <v>26/08/2024</v>
      </c>
      <c r="J303" s="5" t="str">
        <f>'[1]TCE - ANEXO IV - Preencher'!L312</f>
        <v>26240813441051000281550010000226491518005125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11096.08</v>
      </c>
    </row>
    <row r="304" spans="1:12" s="8" customFormat="1" ht="19.5" customHeight="1" x14ac:dyDescent="0.2">
      <c r="A304" s="3">
        <f>IFERROR(VLOOKUP(B304,'[1]DADOS (OCULTAR)'!$Q$3:$S$136,3,0),"")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>3.7 - Material de Limpeza e Produtos de Hgienização</v>
      </c>
      <c r="D304" s="3">
        <f>'[1]TCE - ANEXO IV - Preencher'!F313</f>
        <v>52815121000195</v>
      </c>
      <c r="E304" s="5" t="str">
        <f>'[1]TCE - ANEXO IV - Preencher'!G313</f>
        <v>ANCORA - SUPRIMENTOS E DISTRIBUIÇÃO DE PRODUTOS DE HIGI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424</v>
      </c>
      <c r="I304" s="6" t="str">
        <f>IF('[1]TCE - ANEXO IV - Preencher'!K313="","",'[1]TCE - ANEXO IV - Preencher'!K313)</f>
        <v>26/08/2024</v>
      </c>
      <c r="J304" s="5" t="str">
        <f>'[1]TCE - ANEXO IV - Preencher'!L313</f>
        <v>26240852815121000195550010000004241421250294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3803.8</v>
      </c>
    </row>
    <row r="305" spans="1:12" s="8" customFormat="1" ht="19.5" customHeight="1" x14ac:dyDescent="0.2">
      <c r="A305" s="3">
        <f>IFERROR(VLOOKUP(B305,'[1]DADOS (OCULTAR)'!$Q$3:$S$136,3,0),"")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>3.7 - Material de Limpeza e Produtos de Hgienização</v>
      </c>
      <c r="D305" s="3">
        <f>'[1]TCE - ANEXO IV - Preencher'!F314</f>
        <v>52815121000195</v>
      </c>
      <c r="E305" s="5" t="str">
        <f>'[1]TCE - ANEXO IV - Preencher'!G314</f>
        <v>ANCORA - SUPRIMENTOS E DISTRIBUIÇÃO DE PRODUTOS DE HIGI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421</v>
      </c>
      <c r="I305" s="6" t="str">
        <f>IF('[1]TCE - ANEXO IV - Preencher'!K314="","",'[1]TCE - ANEXO IV - Preencher'!K314)</f>
        <v>23/08/2024</v>
      </c>
      <c r="J305" s="5" t="str">
        <f>'[1]TCE - ANEXO IV - Preencher'!L314</f>
        <v>26240852815121000195550010000004211717676090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3825</v>
      </c>
    </row>
    <row r="306" spans="1:12" s="8" customFormat="1" ht="19.5" customHeight="1" x14ac:dyDescent="0.2">
      <c r="A306" s="3">
        <f>IFERROR(VLOOKUP(B306,'[1]DADOS (OCULTAR)'!$Q$3:$S$136,3,0),"")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>3.7 - Material de Limpeza e Produtos de Hgienização</v>
      </c>
      <c r="D306" s="3">
        <f>'[1]TCE - ANEXO IV - Preencher'!F315</f>
        <v>52815121000195</v>
      </c>
      <c r="E306" s="5" t="str">
        <f>'[1]TCE - ANEXO IV - Preencher'!G315</f>
        <v>ANCORA - SUPRIMENTOS E DISTRIBUIÇÃO DE PRODUTOS DE HIGI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425</v>
      </c>
      <c r="I306" s="6" t="str">
        <f>IF('[1]TCE - ANEXO IV - Preencher'!K315="","",'[1]TCE - ANEXO IV - Preencher'!K315)</f>
        <v>27/08/2024</v>
      </c>
      <c r="J306" s="5" t="str">
        <f>'[1]TCE - ANEXO IV - Preencher'!L315</f>
        <v>26240852815121000195550010000004251819906573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6930</v>
      </c>
    </row>
    <row r="307" spans="1:12" s="8" customFormat="1" ht="19.5" customHeight="1" x14ac:dyDescent="0.2">
      <c r="A307" s="3">
        <f>IFERROR(VLOOKUP(B307,'[1]DADOS (OCULTAR)'!$Q$3:$S$136,3,0),"")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>3.7 - Material de Limpeza e Produtos de Hgienização</v>
      </c>
      <c r="D307" s="3">
        <f>'[1]TCE - ANEXO IV - Preencher'!F316</f>
        <v>22006201000139</v>
      </c>
      <c r="E307" s="5" t="str">
        <f>'[1]TCE - ANEXO IV - Preencher'!G316</f>
        <v>FORTPEL COMERCIO DE DESCARTAVEIS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259413</v>
      </c>
      <c r="I307" s="6" t="str">
        <f>IF('[1]TCE - ANEXO IV - Preencher'!K316="","",'[1]TCE - ANEXO IV - Preencher'!K316)</f>
        <v>21/08/2024</v>
      </c>
      <c r="J307" s="5" t="str">
        <f>'[1]TCE - ANEXO IV - Preencher'!L316</f>
        <v>26240822006201000139550000002594131102594137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217.8</v>
      </c>
    </row>
    <row r="308" spans="1:12" s="8" customFormat="1" ht="19.5" customHeight="1" x14ac:dyDescent="0.2">
      <c r="A308" s="3">
        <f>IFERROR(VLOOKUP(B308,'[1]DADOS (OCULTAR)'!$Q$3:$S$136,3,0),"")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>3.7 - Material de Limpeza e Produtos de Hgienização</v>
      </c>
      <c r="D308" s="3">
        <f>'[1]TCE - ANEXO IV - Preencher'!F317</f>
        <v>27058274000198</v>
      </c>
      <c r="E308" s="5" t="str">
        <f>'[1]TCE - ANEXO IV - Preencher'!G317</f>
        <v>JATOBARRETTO CENTRO DE DISTRIBUICAO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34413</v>
      </c>
      <c r="I308" s="6" t="str">
        <f>IF('[1]TCE - ANEXO IV - Preencher'!K317="","",'[1]TCE - ANEXO IV - Preencher'!K317)</f>
        <v>27/08/2024</v>
      </c>
      <c r="J308" s="5" t="str">
        <f>'[1]TCE - ANEXO IV - Preencher'!L317</f>
        <v>26240827058274000198550010000344131110096718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222.5</v>
      </c>
    </row>
    <row r="309" spans="1:12" s="8" customFormat="1" ht="19.5" customHeight="1" x14ac:dyDescent="0.2">
      <c r="A309" s="3">
        <f>IFERROR(VLOOKUP(B309,'[1]DADOS (OCULTAR)'!$Q$3:$S$136,3,0),"")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>3.7 - Material de Limpeza e Produtos de Hgienização</v>
      </c>
      <c r="D309" s="3">
        <f>'[1]TCE - ANEXO IV - Preencher'!F318</f>
        <v>46700220000129</v>
      </c>
      <c r="E309" s="5" t="str">
        <f>'[1]TCE - ANEXO IV - Preencher'!G318</f>
        <v>NOVA DISTRIBUIDORA E ATACADO DE LIMPEZA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19659</v>
      </c>
      <c r="I309" s="6" t="str">
        <f>IF('[1]TCE - ANEXO IV - Preencher'!K318="","",'[1]TCE - ANEXO IV - Preencher'!K318)</f>
        <v>20/08/2024</v>
      </c>
      <c r="J309" s="5" t="str">
        <f>'[1]TCE - ANEXO IV - Preencher'!L318</f>
        <v>26240846700220000129550010000196591580458169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2677.5</v>
      </c>
    </row>
    <row r="310" spans="1:12" s="8" customFormat="1" ht="19.5" customHeight="1" x14ac:dyDescent="0.2">
      <c r="A310" s="3">
        <f>IFERROR(VLOOKUP(B310,'[1]DADOS (OCULTAR)'!$Q$3:$S$136,3,0),"")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>3.7 - Material de Limpeza e Produtos de Hgienização</v>
      </c>
      <c r="D310" s="3">
        <f>'[1]TCE - ANEXO IV - Preencher'!F319</f>
        <v>31329180000183</v>
      </c>
      <c r="E310" s="5" t="str">
        <f>'[1]TCE - ANEXO IV - Preencher'!G319</f>
        <v>MAXXISUPRI COMERCIO DE SANEANTES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55023</v>
      </c>
      <c r="I310" s="6" t="str">
        <f>IF('[1]TCE - ANEXO IV - Preencher'!K319="","",'[1]TCE - ANEXO IV - Preencher'!K319)</f>
        <v>27/08/2024</v>
      </c>
      <c r="J310" s="5" t="str">
        <f>'[1]TCE - ANEXO IV - Preencher'!L319</f>
        <v>26240831329180000183550070000550231452191332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798.95</v>
      </c>
    </row>
    <row r="311" spans="1:12" s="8" customFormat="1" ht="19.5" customHeight="1" x14ac:dyDescent="0.2">
      <c r="A311" s="3">
        <f>IFERROR(VLOOKUP(B311,'[1]DADOS (OCULTAR)'!$Q$3:$S$136,3,0),"")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>3.7 - Material de Limpeza e Produtos de Hgienização</v>
      </c>
      <c r="D311" s="3">
        <f>'[1]TCE - ANEXO IV - Preencher'!F320</f>
        <v>22006201000139</v>
      </c>
      <c r="E311" s="5" t="str">
        <f>'[1]TCE - ANEXO IV - Preencher'!G320</f>
        <v>FORTPEL COMERCIO DE DESCARTAVEIS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260852</v>
      </c>
      <c r="I311" s="6" t="str">
        <f>IF('[1]TCE - ANEXO IV - Preencher'!K320="","",'[1]TCE - ANEXO IV - Preencher'!K320)</f>
        <v>27/08/2024</v>
      </c>
      <c r="J311" s="5" t="str">
        <f>'[1]TCE - ANEXO IV - Preencher'!L320</f>
        <v>26240822006201000139550000002608521102608521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2141.6</v>
      </c>
    </row>
    <row r="312" spans="1:12" s="8" customFormat="1" ht="19.5" customHeight="1" x14ac:dyDescent="0.2">
      <c r="A312" s="3">
        <f>IFERROR(VLOOKUP(B312,'[1]DADOS (OCULTAR)'!$Q$3:$S$136,3,0),"")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>3.7 - Material de Limpeza e Produtos de Hgienização</v>
      </c>
      <c r="D312" s="3">
        <f>'[1]TCE - ANEXO IV - Preencher'!F321</f>
        <v>13441051000281</v>
      </c>
      <c r="E312" s="5" t="str">
        <f>'[1]TCE - ANEXO IV - Preencher'!G321</f>
        <v>CL COMERCIO DE MATERIAIS MEDICOS HOSPITALARES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22680</v>
      </c>
      <c r="I312" s="6" t="str">
        <f>IF('[1]TCE - ANEXO IV - Preencher'!K321="","",'[1]TCE - ANEXO IV - Preencher'!K321)</f>
        <v>29/08/2024</v>
      </c>
      <c r="J312" s="5" t="str">
        <f>'[1]TCE - ANEXO IV - Preencher'!L321</f>
        <v>26240813441051000281550010000226801518005125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640</v>
      </c>
    </row>
    <row r="313" spans="1:12" s="8" customFormat="1" ht="19.5" customHeight="1" x14ac:dyDescent="0.2">
      <c r="A313" s="3">
        <f>IFERROR(VLOOKUP(B313,'[1]DADOS (OCULTAR)'!$Q$3:$S$136,3,0),"")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>3.7 - Material de Limpeza e Produtos de Hgienização</v>
      </c>
      <c r="D313" s="3">
        <f>'[1]TCE - ANEXO IV - Preencher'!F322</f>
        <v>53369089000124</v>
      </c>
      <c r="E313" s="5" t="str">
        <f>'[1]TCE - ANEXO IV - Preencher'!G322</f>
        <v>ZAX VAREJO E ATACADO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372</v>
      </c>
      <c r="I313" s="6" t="str">
        <f>IF('[1]TCE - ANEXO IV - Preencher'!K322="","",'[1]TCE - ANEXO IV - Preencher'!K322)</f>
        <v>27/08/2024</v>
      </c>
      <c r="J313" s="5" t="str">
        <f>'[1]TCE - ANEXO IV - Preencher'!L322</f>
        <v>26240853369089000124550010000003721250487952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798</v>
      </c>
    </row>
    <row r="314" spans="1:12" s="8" customFormat="1" ht="19.5" customHeight="1" x14ac:dyDescent="0.2">
      <c r="A314" s="3">
        <f>IFERROR(VLOOKUP(B314,'[1]DADOS (OCULTAR)'!$Q$3:$S$136,3,0),"")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>3.14 - Alimentação Preparada</v>
      </c>
      <c r="D314" s="3">
        <f>'[1]TCE - ANEXO IV - Preencher'!F323</f>
        <v>28296399000119</v>
      </c>
      <c r="E314" s="5" t="str">
        <f>'[1]TCE - ANEXO IV - Preencher'!G323</f>
        <v>AVANNTE COMERCIO E SERVICOS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616</v>
      </c>
      <c r="I314" s="6" t="str">
        <f>IF('[1]TCE - ANEXO IV - Preencher'!K323="","",'[1]TCE - ANEXO IV - Preencher'!K323)</f>
        <v>13/08/2024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197703.47</v>
      </c>
    </row>
    <row r="315" spans="1:12" s="8" customFormat="1" ht="19.5" customHeight="1" x14ac:dyDescent="0.2">
      <c r="A315" s="3">
        <f>IFERROR(VLOOKUP(B315,'[1]DADOS (OCULTAR)'!$Q$3:$S$136,3,0),"")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>3.14 - Alimentação Preparada</v>
      </c>
      <c r="D315" s="3">
        <f>'[1]TCE - ANEXO IV - Preencher'!F324</f>
        <v>14771759000182</v>
      </c>
      <c r="E315" s="5" t="str">
        <f>'[1]TCE - ANEXO IV - Preencher'!G324</f>
        <v>M L WANDERLEY ME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1262</v>
      </c>
      <c r="I315" s="6" t="str">
        <f>IF('[1]TCE - ANEXO IV - Preencher'!K324="","",'[1]TCE - ANEXO IV - Preencher'!K324)</f>
        <v>16/08/2024</v>
      </c>
      <c r="J315" s="5" t="str">
        <f>'[1]TCE - ANEXO IV - Preencher'!L324</f>
        <v>26240814771759000182550010000012621907018016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9048</v>
      </c>
    </row>
    <row r="316" spans="1:12" s="8" customFormat="1" ht="19.5" customHeight="1" x14ac:dyDescent="0.2">
      <c r="A316" s="3">
        <f>IFERROR(VLOOKUP(B316,'[1]DADOS (OCULTAR)'!$Q$3:$S$136,3,0),"")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>3.14 - Alimentação Preparada</v>
      </c>
      <c r="D316" s="3">
        <f>'[1]TCE - ANEXO IV - Preencher'!F325</f>
        <v>11228644000158</v>
      </c>
      <c r="E316" s="5" t="str">
        <f>'[1]TCE - ANEXO IV - Preencher'!G325</f>
        <v>SANTOS COMERCIAL DE ARTIGOS DE VESTUARIOS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436393</v>
      </c>
      <c r="I316" s="6" t="str">
        <f>IF('[1]TCE - ANEXO IV - Preencher'!K325="","",'[1]TCE - ANEXO IV - Preencher'!K325)</f>
        <v>05/08/2024</v>
      </c>
      <c r="J316" s="5" t="str">
        <f>'[1]TCE - ANEXO IV - Preencher'!L325</f>
        <v>26240811228644000158650010004363931120519830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20</v>
      </c>
    </row>
    <row r="317" spans="1:12" s="8" customFormat="1" ht="19.5" customHeight="1" x14ac:dyDescent="0.2">
      <c r="A317" s="3">
        <f>IFERROR(VLOOKUP(B317,'[1]DADOS (OCULTAR)'!$Q$3:$S$136,3,0),"")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>3.14 - Alimentação Preparada</v>
      </c>
      <c r="D317" s="3">
        <f>'[1]TCE - ANEXO IV - Preencher'!F326</f>
        <v>28296399000119</v>
      </c>
      <c r="E317" s="5" t="str">
        <f>'[1]TCE - ANEXO IV - Preencher'!G326</f>
        <v>AVANNTE COMERCIO E SERVICOS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628</v>
      </c>
      <c r="I317" s="6" t="str">
        <f>IF('[1]TCE - ANEXO IV - Preencher'!K326="","",'[1]TCE - ANEXO IV - Preencher'!K326)</f>
        <v>28/08/2024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204010.12</v>
      </c>
    </row>
    <row r="318" spans="1:12" s="8" customFormat="1" ht="19.5" customHeight="1" x14ac:dyDescent="0.2">
      <c r="A318" s="3">
        <f>IFERROR(VLOOKUP(B318,'[1]DADOS (OCULTAR)'!$Q$3:$S$136,3,0),"")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>3.6 - Material de Expediente</v>
      </c>
      <c r="D318" s="3">
        <f>'[1]TCE - ANEXO IV - Preencher'!F327</f>
        <v>53369089000124</v>
      </c>
      <c r="E318" s="5" t="str">
        <f>'[1]TCE - ANEXO IV - Preencher'!G327</f>
        <v>ZAX VAREJO E ATACADO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283</v>
      </c>
      <c r="I318" s="6" t="str">
        <f>IF('[1]TCE - ANEXO IV - Preencher'!K327="","",'[1]TCE - ANEXO IV - Preencher'!K327)</f>
        <v>01/08/2024</v>
      </c>
      <c r="J318" s="5" t="str">
        <f>'[1]TCE - ANEXO IV - Preencher'!L327</f>
        <v>26240853369089000124550010000002831140476296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1485</v>
      </c>
    </row>
    <row r="319" spans="1:12" s="8" customFormat="1" ht="19.5" customHeight="1" x14ac:dyDescent="0.2">
      <c r="A319" s="3">
        <f>IFERROR(VLOOKUP(B319,'[1]DADOS (OCULTAR)'!$Q$3:$S$136,3,0),"")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3.6 - Material de Expediente</v>
      </c>
      <c r="D319" s="3">
        <f>'[1]TCE - ANEXO IV - Preencher'!F328</f>
        <v>11101202000146</v>
      </c>
      <c r="E319" s="5" t="str">
        <f>'[1]TCE - ANEXO IV - Preencher'!G328</f>
        <v>VGC ALVES COMERCIO E SERVIÇOS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21709</v>
      </c>
      <c r="I319" s="6" t="str">
        <f>IF('[1]TCE - ANEXO IV - Preencher'!K328="","",'[1]TCE - ANEXO IV - Preencher'!K328)</f>
        <v>06/08/2024</v>
      </c>
      <c r="J319" s="5" t="str">
        <f>'[1]TCE - ANEXO IV - Preencher'!L328</f>
        <v>26240811101202000146550010000217091298110226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278</v>
      </c>
    </row>
    <row r="320" spans="1:12" s="8" customFormat="1" ht="19.5" customHeight="1" x14ac:dyDescent="0.2">
      <c r="A320" s="3">
        <f>IFERROR(VLOOKUP(B320,'[1]DADOS (OCULTAR)'!$Q$3:$S$136,3,0),"")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3.6 - Material de Expediente</v>
      </c>
      <c r="D320" s="3">
        <f>'[1]TCE - ANEXO IV - Preencher'!F329</f>
        <v>22006201000139</v>
      </c>
      <c r="E320" s="5" t="str">
        <f>'[1]TCE - ANEXO IV - Preencher'!G329</f>
        <v>FORTPEL COMERCIO DE DESCARTAVEIS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256771</v>
      </c>
      <c r="I320" s="6" t="str">
        <f>IF('[1]TCE - ANEXO IV - Preencher'!K329="","",'[1]TCE - ANEXO IV - Preencher'!K329)</f>
        <v>05/08/2024</v>
      </c>
      <c r="J320" s="5" t="str">
        <f>'[1]TCE - ANEXO IV - Preencher'!L329</f>
        <v>26240822006201000139550000002567711102567713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337.5</v>
      </c>
    </row>
    <row r="321" spans="1:12" s="8" customFormat="1" ht="19.5" customHeight="1" x14ac:dyDescent="0.2">
      <c r="A321" s="3">
        <f>IFERROR(VLOOKUP(B321,'[1]DADOS (OCULTAR)'!$Q$3:$S$136,3,0),"")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3.6 - Material de Expediente</v>
      </c>
      <c r="D321" s="3">
        <f>'[1]TCE - ANEXO IV - Preencher'!F330</f>
        <v>24556839000179</v>
      </c>
      <c r="E321" s="5" t="str">
        <f>'[1]TCE - ANEXO IV - Preencher'!G330</f>
        <v>ARMAZEM COMERCIAL NOVO LAR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11956</v>
      </c>
      <c r="I321" s="6" t="str">
        <f>IF('[1]TCE - ANEXO IV - Preencher'!K330="","",'[1]TCE - ANEXO IV - Preencher'!K330)</f>
        <v>09/08/2024</v>
      </c>
      <c r="J321" s="5" t="str">
        <f>'[1]TCE - ANEXO IV - Preencher'!L330</f>
        <v>26240824556839000179550010000119561190119562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1796</v>
      </c>
    </row>
    <row r="322" spans="1:12" s="8" customFormat="1" ht="19.5" customHeight="1" x14ac:dyDescent="0.2">
      <c r="A322" s="3">
        <f>IFERROR(VLOOKUP(B322,'[1]DADOS (OCULTAR)'!$Q$3:$S$136,3,0),"")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>3.6 - Material de Expediente</v>
      </c>
      <c r="D322" s="3">
        <f>'[1]TCE - ANEXO IV - Preencher'!F331</f>
        <v>53369089000124</v>
      </c>
      <c r="E322" s="5" t="str">
        <f>'[1]TCE - ANEXO IV - Preencher'!G331</f>
        <v>ZAX VAREJO E ATACADO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304</v>
      </c>
      <c r="I322" s="6" t="str">
        <f>IF('[1]TCE - ANEXO IV - Preencher'!K331="","",'[1]TCE - ANEXO IV - Preencher'!K331)</f>
        <v>09/08/2024</v>
      </c>
      <c r="J322" s="5" t="str">
        <f>'[1]TCE - ANEXO IV - Preencher'!L331</f>
        <v>26240853369089000124550010000003041136715046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19.8</v>
      </c>
    </row>
    <row r="323" spans="1:12" s="8" customFormat="1" ht="19.5" customHeight="1" x14ac:dyDescent="0.2">
      <c r="A323" s="3">
        <f>IFERROR(VLOOKUP(B323,'[1]DADOS (OCULTAR)'!$Q$3:$S$136,3,0),"")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>3.6 - Material de Expediente</v>
      </c>
      <c r="D323" s="3">
        <f>'[1]TCE - ANEXO IV - Preencher'!F332</f>
        <v>46700220000129</v>
      </c>
      <c r="E323" s="5" t="str">
        <f>'[1]TCE - ANEXO IV - Preencher'!G332</f>
        <v>NOVA DISTRIBUIDORA E ATACADO DE LIMPEZA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19603</v>
      </c>
      <c r="I323" s="6" t="str">
        <f>IF('[1]TCE - ANEXO IV - Preencher'!K332="","",'[1]TCE - ANEXO IV - Preencher'!K332)</f>
        <v>15/08/2024</v>
      </c>
      <c r="J323" s="5" t="str">
        <f>'[1]TCE - ANEXO IV - Preencher'!L332</f>
        <v>26240846700220000129550010000196031192291334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279.58</v>
      </c>
    </row>
    <row r="324" spans="1:12" s="8" customFormat="1" ht="19.5" customHeight="1" x14ac:dyDescent="0.2">
      <c r="A324" s="3">
        <f>IFERROR(VLOOKUP(B324,'[1]DADOS (OCULTAR)'!$Q$3:$S$136,3,0),"")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>3.6 - Material de Expediente</v>
      </c>
      <c r="D324" s="3">
        <f>'[1]TCE - ANEXO IV - Preencher'!F333</f>
        <v>24073694000155</v>
      </c>
      <c r="E324" s="5" t="str">
        <f>'[1]TCE - ANEXO IV - Preencher'!G333</f>
        <v>CIL COMERCIO DE INFORMATICA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116304</v>
      </c>
      <c r="I324" s="6" t="str">
        <f>IF('[1]TCE - ANEXO IV - Preencher'!K333="","",'[1]TCE - ANEXO IV - Preencher'!K333)</f>
        <v>15/08/2024</v>
      </c>
      <c r="J324" s="5" t="str">
        <f>'[1]TCE - ANEXO IV - Preencher'!L333</f>
        <v>26240824073694000155550020001163041000295889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8789.69</v>
      </c>
    </row>
    <row r="325" spans="1:12" s="8" customFormat="1" ht="19.5" customHeight="1" x14ac:dyDescent="0.2">
      <c r="A325" s="3">
        <f>IFERROR(VLOOKUP(B325,'[1]DADOS (OCULTAR)'!$Q$3:$S$136,3,0),"")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>3.6 - Material de Expediente</v>
      </c>
      <c r="D325" s="3">
        <f>'[1]TCE - ANEXO IV - Preencher'!F334</f>
        <v>22006201000139</v>
      </c>
      <c r="E325" s="5" t="str">
        <f>'[1]TCE - ANEXO IV - Preencher'!G334</f>
        <v>FORTPEL COMERCIO DE DESCARTAVEIS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258654</v>
      </c>
      <c r="I325" s="6" t="str">
        <f>IF('[1]TCE - ANEXO IV - Preencher'!K334="","",'[1]TCE - ANEXO IV - Preencher'!K334)</f>
        <v>16/08/2024</v>
      </c>
      <c r="J325" s="5" t="str">
        <f>'[1]TCE - ANEXO IV - Preencher'!L334</f>
        <v>26240822006201000139550000002586541102586540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1031.3499999999999</v>
      </c>
    </row>
    <row r="326" spans="1:12" s="8" customFormat="1" ht="19.5" customHeight="1" x14ac:dyDescent="0.2">
      <c r="A326" s="3">
        <f>IFERROR(VLOOKUP(B326,'[1]DADOS (OCULTAR)'!$Q$3:$S$136,3,0),"")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>3.6 - Material de Expediente</v>
      </c>
      <c r="D326" s="3">
        <f>'[1]TCE - ANEXO IV - Preencher'!F335</f>
        <v>24073694000155</v>
      </c>
      <c r="E326" s="5" t="str">
        <f>'[1]TCE - ANEXO IV - Preencher'!G335</f>
        <v>CIL COMERCIO DE INFORMATICA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116305</v>
      </c>
      <c r="I326" s="6" t="str">
        <f>IF('[1]TCE - ANEXO IV - Preencher'!K335="","",'[1]TCE - ANEXO IV - Preencher'!K335)</f>
        <v>15/08/2024</v>
      </c>
      <c r="J326" s="5" t="str">
        <f>'[1]TCE - ANEXO IV - Preencher'!L335</f>
        <v>26240824073694000155550020001163051003550593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6585</v>
      </c>
    </row>
    <row r="327" spans="1:12" s="8" customFormat="1" ht="19.5" customHeight="1" x14ac:dyDescent="0.2">
      <c r="A327" s="3">
        <f>IFERROR(VLOOKUP(B327,'[1]DADOS (OCULTAR)'!$Q$3:$S$136,3,0),"")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3.6 - Material de Expediente</v>
      </c>
      <c r="D327" s="3">
        <f>'[1]TCE - ANEXO IV - Preencher'!F336</f>
        <v>34317802000141</v>
      </c>
      <c r="E327" s="5" t="str">
        <f>'[1]TCE - ANEXO IV - Preencher'!G336</f>
        <v>SON E J COMERCIO DE ELETRONICOS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753</v>
      </c>
      <c r="I327" s="6" t="str">
        <f>IF('[1]TCE - ANEXO IV - Preencher'!K336="","",'[1]TCE - ANEXO IV - Preencher'!K336)</f>
        <v>09/08/2024</v>
      </c>
      <c r="J327" s="5" t="str">
        <f>'[1]TCE - ANEXO IV - Preencher'!L336</f>
        <v>26240834317802000141550010000007531000776190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200</v>
      </c>
    </row>
    <row r="328" spans="1:12" s="8" customFormat="1" ht="19.5" customHeight="1" x14ac:dyDescent="0.2">
      <c r="A328" s="3">
        <f>IFERROR(VLOOKUP(B328,'[1]DADOS (OCULTAR)'!$Q$3:$S$136,3,0),"")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3.6 - Material de Expediente</v>
      </c>
      <c r="D328" s="3">
        <f>'[1]TCE - ANEXO IV - Preencher'!F337</f>
        <v>11975443000114</v>
      </c>
      <c r="E328" s="5" t="str">
        <f>'[1]TCE - ANEXO IV - Preencher'!G337</f>
        <v>GABRIEL MOURA BUREGIO DE LIMA INFORMATICA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7523</v>
      </c>
      <c r="I328" s="6" t="str">
        <f>IF('[1]TCE - ANEXO IV - Preencher'!K337="","",'[1]TCE - ANEXO IV - Preencher'!K337)</f>
        <v>09/08/2024</v>
      </c>
      <c r="J328" s="5" t="str">
        <f>'[1]TCE - ANEXO IV - Preencher'!L337</f>
        <v>26240811975443000114650020000075239794052767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10</v>
      </c>
    </row>
    <row r="329" spans="1:12" s="8" customFormat="1" ht="19.5" customHeight="1" x14ac:dyDescent="0.2">
      <c r="A329" s="3">
        <f>IFERROR(VLOOKUP(B329,'[1]DADOS (OCULTAR)'!$Q$3:$S$136,3,0),"")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>3.6 - Material de Expediente</v>
      </c>
      <c r="D329" s="3">
        <f>'[1]TCE - ANEXO IV - Preencher'!F338</f>
        <v>13013880000182</v>
      </c>
      <c r="E329" s="5" t="str">
        <f>'[1]TCE - ANEXO IV - Preencher'!G338</f>
        <v>ENOCK ROBERTO DE HOLANDA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82</v>
      </c>
      <c r="I329" s="6" t="str">
        <f>IF('[1]TCE - ANEXO IV - Preencher'!K338="","",'[1]TCE - ANEXO IV - Preencher'!K338)</f>
        <v>13/08/2024</v>
      </c>
      <c r="J329" s="5" t="str">
        <f>'[1]TCE - ANEXO IV - Preencher'!L338</f>
        <v>26240813013880000182550010000000821571114004</v>
      </c>
      <c r="K329" s="5" t="str">
        <f>IF(F329="B",LEFT('[1]TCE - ANEXO IV - Preencher'!M338,2),IF(F329="S",LEFT('[1]TCE - ANEXO IV - Preencher'!M338,7),IF('[1]TCE - ANEXO IV - Preencher'!H338="","")))</f>
        <v>23</v>
      </c>
      <c r="L329" s="7">
        <f>'[1]TCE - ANEXO IV - Preencher'!N338</f>
        <v>45</v>
      </c>
    </row>
    <row r="330" spans="1:12" s="8" customFormat="1" ht="19.5" customHeight="1" x14ac:dyDescent="0.2">
      <c r="A330" s="3">
        <f>IFERROR(VLOOKUP(B330,'[1]DADOS (OCULTAR)'!$Q$3:$S$136,3,0),"")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3.6 - Material de Expediente</v>
      </c>
      <c r="D330" s="3">
        <f>'[1]TCE - ANEXO IV - Preencher'!F339</f>
        <v>27058274000198</v>
      </c>
      <c r="E330" s="5" t="str">
        <f>'[1]TCE - ANEXO IV - Preencher'!G339</f>
        <v>JATOBARRETTO CENTRO DE DISTRIBUICAO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33955</v>
      </c>
      <c r="I330" s="6" t="str">
        <f>IF('[1]TCE - ANEXO IV - Preencher'!K339="","",'[1]TCE - ANEXO IV - Preencher'!K339)</f>
        <v>16/08/2024</v>
      </c>
      <c r="J330" s="5" t="str">
        <f>'[1]TCE - ANEXO IV - Preencher'!L339</f>
        <v>26240827058274000198550010000339551508719940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832.5</v>
      </c>
    </row>
    <row r="331" spans="1:12" s="8" customFormat="1" ht="19.5" customHeight="1" x14ac:dyDescent="0.2">
      <c r="A331" s="3">
        <f>IFERROR(VLOOKUP(B331,'[1]DADOS (OCULTAR)'!$Q$3:$S$136,3,0),"")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>3.6 - Material de Expediente</v>
      </c>
      <c r="D331" s="3">
        <f>'[1]TCE - ANEXO IV - Preencher'!F340</f>
        <v>53369089000124</v>
      </c>
      <c r="E331" s="5" t="str">
        <f>'[1]TCE - ANEXO IV - Preencher'!G340</f>
        <v>ZAX VAREJO E ATACADO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322</v>
      </c>
      <c r="I331" s="6" t="str">
        <f>IF('[1]TCE - ANEXO IV - Preencher'!K340="","",'[1]TCE - ANEXO IV - Preencher'!K340)</f>
        <v>15/08/2024</v>
      </c>
      <c r="J331" s="5" t="str">
        <f>'[1]TCE - ANEXO IV - Preencher'!L340</f>
        <v>26240853369089000124550010000003221558719376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1497</v>
      </c>
    </row>
    <row r="332" spans="1:12" s="8" customFormat="1" ht="19.5" customHeight="1" x14ac:dyDescent="0.2">
      <c r="A332" s="3">
        <f>IFERROR(VLOOKUP(B332,'[1]DADOS (OCULTAR)'!$Q$3:$S$136,3,0),"")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>3.6 - Material de Expediente</v>
      </c>
      <c r="D332" s="3">
        <f>'[1]TCE - ANEXO IV - Preencher'!F341</f>
        <v>24425720000167</v>
      </c>
      <c r="E332" s="5" t="str">
        <f>'[1]TCE - ANEXO IV - Preencher'!G341</f>
        <v>ORIGINAL SUPRIMENTOS E EQUIPAMENTOS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8949</v>
      </c>
      <c r="I332" s="6" t="str">
        <f>IF('[1]TCE - ANEXO IV - Preencher'!K341="","",'[1]TCE - ANEXO IV - Preencher'!K341)</f>
        <v>16/08/2024</v>
      </c>
      <c r="J332" s="5" t="str">
        <f>'[1]TCE - ANEXO IV - Preencher'!L341</f>
        <v>26240824425720000167550010000089491490084207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372</v>
      </c>
    </row>
    <row r="333" spans="1:12" s="8" customFormat="1" ht="19.5" customHeight="1" x14ac:dyDescent="0.2">
      <c r="A333" s="3">
        <f>IFERROR(VLOOKUP(B333,'[1]DADOS (OCULTAR)'!$Q$3:$S$136,3,0),"")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3.6 - Material de Expediente</v>
      </c>
      <c r="D333" s="3">
        <f>'[1]TCE - ANEXO IV - Preencher'!F342</f>
        <v>29346974000103</v>
      </c>
      <c r="E333" s="5" t="str">
        <f>'[1]TCE - ANEXO IV - Preencher'!G342</f>
        <v>SIMONE FESTAS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22871</v>
      </c>
      <c r="I333" s="6" t="str">
        <f>IF('[1]TCE - ANEXO IV - Preencher'!K342="","",'[1]TCE - ANEXO IV - Preencher'!K342)</f>
        <v>09/08/2024</v>
      </c>
      <c r="J333" s="5" t="str">
        <f>'[1]TCE - ANEXO IV - Preencher'!L342</f>
        <v>26240335753111000153550010000228711000291916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19.09</v>
      </c>
    </row>
    <row r="334" spans="1:12" s="8" customFormat="1" ht="19.5" customHeight="1" x14ac:dyDescent="0.2">
      <c r="A334" s="3">
        <f>IFERROR(VLOOKUP(B334,'[1]DADOS (OCULTAR)'!$Q$3:$S$136,3,0),"")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>3.6 - Material de Expediente</v>
      </c>
      <c r="D334" s="3">
        <f>'[1]TCE - ANEXO IV - Preencher'!F343</f>
        <v>9655502000125</v>
      </c>
      <c r="E334" s="5" t="str">
        <f>'[1]TCE - ANEXO IV - Preencher'!G343</f>
        <v>IMPERIO IMP.E EXP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108331</v>
      </c>
      <c r="I334" s="6" t="str">
        <f>IF('[1]TCE - ANEXO IV - Preencher'!K343="","",'[1]TCE - ANEXO IV - Preencher'!K343)</f>
        <v>09/08/2024</v>
      </c>
      <c r="J334" s="5" t="str">
        <f>'[1]TCE - ANEXO IV - Preencher'!L343</f>
        <v>26240809655502000125650010001083311091033237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12</v>
      </c>
    </row>
    <row r="335" spans="1:12" s="8" customFormat="1" ht="19.5" customHeight="1" x14ac:dyDescent="0.2">
      <c r="A335" s="3">
        <f>IFERROR(VLOOKUP(B335,'[1]DADOS (OCULTAR)'!$Q$3:$S$136,3,0),"")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>3.6 - Material de Expediente</v>
      </c>
      <c r="D335" s="3">
        <f>'[1]TCE - ANEXO IV - Preencher'!F344</f>
        <v>53369089000124</v>
      </c>
      <c r="E335" s="5" t="str">
        <f>'[1]TCE - ANEXO IV - Preencher'!G344</f>
        <v>ZAX VAREJO E ATACADO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320</v>
      </c>
      <c r="I335" s="6" t="str">
        <f>IF('[1]TCE - ANEXO IV - Preencher'!K344="","",'[1]TCE - ANEXO IV - Preencher'!K344)</f>
        <v>15/08/2024</v>
      </c>
      <c r="J335" s="5" t="str">
        <f>'[1]TCE - ANEXO IV - Preencher'!L344</f>
        <v>26240853369089000124550010000003201410059248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2947.67</v>
      </c>
    </row>
    <row r="336" spans="1:12" s="8" customFormat="1" ht="19.5" customHeight="1" x14ac:dyDescent="0.2">
      <c r="A336" s="3">
        <f>IFERROR(VLOOKUP(B336,'[1]DADOS (OCULTAR)'!$Q$3:$S$136,3,0),"")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>3.6 - Material de Expediente</v>
      </c>
      <c r="D336" s="3">
        <f>'[1]TCE - ANEXO IV - Preencher'!F345</f>
        <v>4004741000100</v>
      </c>
      <c r="E336" s="5" t="str">
        <f>'[1]TCE - ANEXO IV - Preencher'!G345</f>
        <v>NORLUX LTDA-ME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11580</v>
      </c>
      <c r="I336" s="6" t="str">
        <f>IF('[1]TCE - ANEXO IV - Preencher'!K345="","",'[1]TCE - ANEXO IV - Preencher'!K345)</f>
        <v>19/08/2024</v>
      </c>
      <c r="J336" s="5" t="str">
        <f>'[1]TCE - ANEXO IV - Preencher'!L345</f>
        <v>26240804004741000100550000000115801450188200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15178.6</v>
      </c>
    </row>
    <row r="337" spans="1:12" s="8" customFormat="1" ht="19.5" customHeight="1" x14ac:dyDescent="0.2">
      <c r="A337" s="3">
        <f>IFERROR(VLOOKUP(B337,'[1]DADOS (OCULTAR)'!$Q$3:$S$136,3,0),"")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>3.6 - Material de Expediente</v>
      </c>
      <c r="D337" s="3">
        <f>'[1]TCE - ANEXO IV - Preencher'!F346</f>
        <v>35361251000186</v>
      </c>
      <c r="E337" s="5" t="str">
        <f>'[1]TCE - ANEXO IV - Preencher'!G346</f>
        <v>B D L COMERCIO DE ALIMENTOS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1573</v>
      </c>
      <c r="I337" s="6" t="str">
        <f>IF('[1]TCE - ANEXO IV - Preencher'!K346="","",'[1]TCE - ANEXO IV - Preencher'!K346)</f>
        <v>19/08/2024</v>
      </c>
      <c r="J337" s="5" t="str">
        <f>'[1]TCE - ANEXO IV - Preencher'!L346</f>
        <v>26240835361251000186550010000015731989236277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2839.5</v>
      </c>
    </row>
    <row r="338" spans="1:12" s="8" customFormat="1" ht="19.5" customHeight="1" x14ac:dyDescent="0.2">
      <c r="A338" s="3">
        <f>IFERROR(VLOOKUP(B338,'[1]DADOS (OCULTAR)'!$Q$3:$S$136,3,0),"")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>3.6 - Material de Expediente</v>
      </c>
      <c r="D338" s="3">
        <f>'[1]TCE - ANEXO IV - Preencher'!F347</f>
        <v>24348443000136</v>
      </c>
      <c r="E338" s="5" t="str">
        <f>'[1]TCE - ANEXO IV - Preencher'!G347</f>
        <v>FRANCRIS LIVARIA E PAPELARIA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20314</v>
      </c>
      <c r="I338" s="6" t="str">
        <f>IF('[1]TCE - ANEXO IV - Preencher'!K347="","",'[1]TCE - ANEXO IV - Preencher'!K347)</f>
        <v>20/08/2024</v>
      </c>
      <c r="J338" s="5" t="str">
        <f>'[1]TCE - ANEXO IV - Preencher'!L347</f>
        <v>26240824348443000136550010000203411906112522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4138.8500000000004</v>
      </c>
    </row>
    <row r="339" spans="1:12" s="8" customFormat="1" ht="19.5" customHeight="1" x14ac:dyDescent="0.2">
      <c r="A339" s="3">
        <f>IFERROR(VLOOKUP(B339,'[1]DADOS (OCULTAR)'!$Q$3:$S$136,3,0),"")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>3.6 - Material de Expediente</v>
      </c>
      <c r="D339" s="3">
        <f>'[1]TCE - ANEXO IV - Preencher'!F348</f>
        <v>52815121000195</v>
      </c>
      <c r="E339" s="5" t="str">
        <f>'[1]TCE - ANEXO IV - Preencher'!G348</f>
        <v>ANCORA - SUPRIMENTOS E DISTRIBUIÇÃO DE PRODUTOS DE HIGI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421</v>
      </c>
      <c r="I339" s="6" t="str">
        <f>IF('[1]TCE - ANEXO IV - Preencher'!K348="","",'[1]TCE - ANEXO IV - Preencher'!K348)</f>
        <v>23/08/2024</v>
      </c>
      <c r="J339" s="5" t="str">
        <f>'[1]TCE - ANEXO IV - Preencher'!L348</f>
        <v>26240852815121000195550010000004211717676090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1690</v>
      </c>
    </row>
    <row r="340" spans="1:12" s="8" customFormat="1" ht="19.5" customHeight="1" x14ac:dyDescent="0.2">
      <c r="A340" s="3">
        <f>IFERROR(VLOOKUP(B340,'[1]DADOS (OCULTAR)'!$Q$3:$S$136,3,0),"")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>3.6 - Material de Expediente</v>
      </c>
      <c r="D340" s="3">
        <f>'[1]TCE - ANEXO IV - Preencher'!F349</f>
        <v>13013880000182</v>
      </c>
      <c r="E340" s="5" t="str">
        <f>'[1]TCE - ANEXO IV - Preencher'!G349</f>
        <v>ENOCK ROBERTO DE HOLANDA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85</v>
      </c>
      <c r="I340" s="6" t="str">
        <f>IF('[1]TCE - ANEXO IV - Preencher'!K349="","",'[1]TCE - ANEXO IV - Preencher'!K349)</f>
        <v>20/08/2024</v>
      </c>
      <c r="J340" s="5" t="str">
        <f>'[1]TCE - ANEXO IV - Preencher'!L349</f>
        <v>26240813013880000182550010000000851572177010</v>
      </c>
      <c r="K340" s="5" t="str">
        <f>IF(F340="B",LEFT('[1]TCE - ANEXO IV - Preencher'!M349,2),IF(F340="S",LEFT('[1]TCE - ANEXO IV - Preencher'!M349,7),IF('[1]TCE - ANEXO IV - Preencher'!H349="","")))</f>
        <v>23</v>
      </c>
      <c r="L340" s="7">
        <f>'[1]TCE - ANEXO IV - Preencher'!N349</f>
        <v>45</v>
      </c>
    </row>
    <row r="341" spans="1:12" s="8" customFormat="1" ht="19.5" customHeight="1" x14ac:dyDescent="0.2">
      <c r="A341" s="3">
        <f>IFERROR(VLOOKUP(B341,'[1]DADOS (OCULTAR)'!$Q$3:$S$136,3,0),"")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>3.6 - Material de Expediente</v>
      </c>
      <c r="D341" s="3">
        <f>'[1]TCE - ANEXO IV - Preencher'!F350</f>
        <v>11228644000158</v>
      </c>
      <c r="E341" s="5" t="str">
        <f>'[1]TCE - ANEXO IV - Preencher'!G350</f>
        <v>SANTOS COMERCIAL DE ARTIGOS DE VESTUARIOS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436393</v>
      </c>
      <c r="I341" s="6" t="str">
        <f>IF('[1]TCE - ANEXO IV - Preencher'!K350="","",'[1]TCE - ANEXO IV - Preencher'!K350)</f>
        <v>05/08/2024</v>
      </c>
      <c r="J341" s="5" t="str">
        <f>'[1]TCE - ANEXO IV - Preencher'!L350</f>
        <v>26240811228644000158650010004363931120519830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39.6</v>
      </c>
    </row>
    <row r="342" spans="1:12" s="8" customFormat="1" ht="19.5" customHeight="1" x14ac:dyDescent="0.2">
      <c r="A342" s="3">
        <f>IFERROR(VLOOKUP(B342,'[1]DADOS (OCULTAR)'!$Q$3:$S$136,3,0),"")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>3.6 - Material de Expediente</v>
      </c>
      <c r="D342" s="3">
        <f>'[1]TCE - ANEXO IV - Preencher'!F351</f>
        <v>46700220000129</v>
      </c>
      <c r="E342" s="5" t="str">
        <f>'[1]TCE - ANEXO IV - Preencher'!G351</f>
        <v>NOVA DISTRIBUIDORA E ATACADO DE LIMPEZA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19750</v>
      </c>
      <c r="I342" s="6" t="str">
        <f>IF('[1]TCE - ANEXO IV - Preencher'!K351="","",'[1]TCE - ANEXO IV - Preencher'!K351)</f>
        <v>22/08/2024</v>
      </c>
      <c r="J342" s="5" t="str">
        <f>'[1]TCE - ANEXO IV - Preencher'!L351</f>
        <v>26240846700220000129550010000197501648792646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315.7</v>
      </c>
    </row>
    <row r="343" spans="1:12" s="8" customFormat="1" ht="19.5" customHeight="1" x14ac:dyDescent="0.2">
      <c r="A343" s="3">
        <f>IFERROR(VLOOKUP(B343,'[1]DADOS (OCULTAR)'!$Q$3:$S$136,3,0),"")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>3.6 - Material de Expediente</v>
      </c>
      <c r="D343" s="3">
        <f>'[1]TCE - ANEXO IV - Preencher'!F352</f>
        <v>24425720000167</v>
      </c>
      <c r="E343" s="5" t="str">
        <f>'[1]TCE - ANEXO IV - Preencher'!G352</f>
        <v>ORIGINAL SUPRIMENTOS E EQUIPAMENTOS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8955</v>
      </c>
      <c r="I343" s="6" t="str">
        <f>IF('[1]TCE - ANEXO IV - Preencher'!K352="","",'[1]TCE - ANEXO IV - Preencher'!K352)</f>
        <v>21/08/2024</v>
      </c>
      <c r="J343" s="5" t="str">
        <f>'[1]TCE - ANEXO IV - Preencher'!L352</f>
        <v>26240824425720000167550010000089551490085286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64</v>
      </c>
    </row>
    <row r="344" spans="1:12" s="8" customFormat="1" ht="19.5" customHeight="1" x14ac:dyDescent="0.2">
      <c r="A344" s="3">
        <f>IFERROR(VLOOKUP(B344,'[1]DADOS (OCULTAR)'!$Q$3:$S$136,3,0),"")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>3.6 - Material de Expediente</v>
      </c>
      <c r="D344" s="3">
        <f>'[1]TCE - ANEXO IV - Preencher'!F353</f>
        <v>13013880000182</v>
      </c>
      <c r="E344" s="5" t="str">
        <f>'[1]TCE - ANEXO IV - Preencher'!G353</f>
        <v>ENOCK ROBERTO DE HOLANDA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83</v>
      </c>
      <c r="I344" s="6" t="str">
        <f>IF('[1]TCE - ANEXO IV - Preencher'!K353="","",'[1]TCE - ANEXO IV - Preencher'!K353)</f>
        <v>20/08/2024</v>
      </c>
      <c r="J344" s="5" t="str">
        <f>'[1]TCE - ANEXO IV - Preencher'!L353</f>
        <v>26240813013880000182550010000000831572176540</v>
      </c>
      <c r="K344" s="5" t="str">
        <f>IF(F344="B",LEFT('[1]TCE - ANEXO IV - Preencher'!M353,2),IF(F344="S",LEFT('[1]TCE - ANEXO IV - Preencher'!M353,7),IF('[1]TCE - ANEXO IV - Preencher'!H353="","")))</f>
        <v>23</v>
      </c>
      <c r="L344" s="7">
        <f>'[1]TCE - ANEXO IV - Preencher'!N353</f>
        <v>90</v>
      </c>
    </row>
    <row r="345" spans="1:12" s="8" customFormat="1" ht="19.5" customHeight="1" x14ac:dyDescent="0.2">
      <c r="A345" s="3">
        <f>IFERROR(VLOOKUP(B345,'[1]DADOS (OCULTAR)'!$Q$3:$S$136,3,0),"")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3.6 - Material de Expediente</v>
      </c>
      <c r="D345" s="3">
        <f>'[1]TCE - ANEXO IV - Preencher'!F354</f>
        <v>13013880000182</v>
      </c>
      <c r="E345" s="5" t="str">
        <f>'[1]TCE - ANEXO IV - Preencher'!G354</f>
        <v>ENOCK ROBERTO DE HOLANDA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84</v>
      </c>
      <c r="I345" s="6" t="str">
        <f>IF('[1]TCE - ANEXO IV - Preencher'!K354="","",'[1]TCE - ANEXO IV - Preencher'!K354)</f>
        <v>20/08/2024</v>
      </c>
      <c r="J345" s="5" t="str">
        <f>'[1]TCE - ANEXO IV - Preencher'!L354</f>
        <v>26240813013880000182550010000000841572176750</v>
      </c>
      <c r="K345" s="5" t="str">
        <f>IF(F345="B",LEFT('[1]TCE - ANEXO IV - Preencher'!M354,2),IF(F345="S",LEFT('[1]TCE - ANEXO IV - Preencher'!M354,7),IF('[1]TCE - ANEXO IV - Preencher'!H354="","")))</f>
        <v>23</v>
      </c>
      <c r="L345" s="7">
        <f>'[1]TCE - ANEXO IV - Preencher'!N354</f>
        <v>90</v>
      </c>
    </row>
    <row r="346" spans="1:12" s="8" customFormat="1" ht="19.5" customHeight="1" x14ac:dyDescent="0.2">
      <c r="A346" s="3">
        <f>IFERROR(VLOOKUP(B346,'[1]DADOS (OCULTAR)'!$Q$3:$S$136,3,0),"")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3.6 - Material de Expediente</v>
      </c>
      <c r="D346" s="3">
        <f>'[1]TCE - ANEXO IV - Preencher'!F355</f>
        <v>53369089000124</v>
      </c>
      <c r="E346" s="5" t="str">
        <f>'[1]TCE - ANEXO IV - Preencher'!G355</f>
        <v>ZAX VAREJO E ATACADO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327</v>
      </c>
      <c r="I346" s="6" t="str">
        <f>IF('[1]TCE - ANEXO IV - Preencher'!K355="","",'[1]TCE - ANEXO IV - Preencher'!K355)</f>
        <v>16/08/2024</v>
      </c>
      <c r="J346" s="5" t="str">
        <f>'[1]TCE - ANEXO IV - Preencher'!L355</f>
        <v>26240853369089000124550010000003271209688978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279.60000000000002</v>
      </c>
    </row>
    <row r="347" spans="1:12" s="8" customFormat="1" ht="19.5" customHeight="1" x14ac:dyDescent="0.2">
      <c r="A347" s="3">
        <f>IFERROR(VLOOKUP(B347,'[1]DADOS (OCULTAR)'!$Q$3:$S$136,3,0),"")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3.6 - Material de Expediente</v>
      </c>
      <c r="D347" s="3">
        <f>'[1]TCE - ANEXO IV - Preencher'!F356</f>
        <v>51364294000171</v>
      </c>
      <c r="E347" s="5" t="str">
        <f>'[1]TCE - ANEXO IV - Preencher'!G356</f>
        <v>GTELAS SERIGRAFIA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109</v>
      </c>
      <c r="I347" s="6" t="str">
        <f>IF('[1]TCE - ANEXO IV - Preencher'!K356="","",'[1]TCE - ANEXO IV - Preencher'!K356)</f>
        <v>22/08/2024</v>
      </c>
      <c r="J347" s="5" t="str">
        <f>'[1]TCE - ANEXO IV - Preencher'!L356</f>
        <v>26240851364294000171550010000001091965660167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60</v>
      </c>
    </row>
    <row r="348" spans="1:12" s="8" customFormat="1" ht="19.5" customHeight="1" x14ac:dyDescent="0.2">
      <c r="A348" s="3">
        <f>IFERROR(VLOOKUP(B348,'[1]DADOS (OCULTAR)'!$Q$3:$S$136,3,0),"")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3.6 - Material de Expediente</v>
      </c>
      <c r="D348" s="3">
        <f>'[1]TCE - ANEXO IV - Preencher'!F357</f>
        <v>13013880000182</v>
      </c>
      <c r="E348" s="5" t="str">
        <f>'[1]TCE - ANEXO IV - Preencher'!G357</f>
        <v>ENOCK ROBERTO DE HOLANDA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87</v>
      </c>
      <c r="I348" s="6" t="str">
        <f>IF('[1]TCE - ANEXO IV - Preencher'!K357="","",'[1]TCE - ANEXO IV - Preencher'!K357)</f>
        <v>27/08/2024</v>
      </c>
      <c r="J348" s="5" t="str">
        <f>'[1]TCE - ANEXO IV - Preencher'!L357</f>
        <v>26240813013880000182550010000000871576727698</v>
      </c>
      <c r="K348" s="5" t="str">
        <f>IF(F348="B",LEFT('[1]TCE - ANEXO IV - Preencher'!M357,2),IF(F348="S",LEFT('[1]TCE - ANEXO IV - Preencher'!M357,7),IF('[1]TCE - ANEXO IV - Preencher'!H357="","")))</f>
        <v>23</v>
      </c>
      <c r="L348" s="7">
        <f>'[1]TCE - ANEXO IV - Preencher'!N357</f>
        <v>45</v>
      </c>
    </row>
    <row r="349" spans="1:12" s="8" customFormat="1" ht="19.5" customHeight="1" x14ac:dyDescent="0.2">
      <c r="A349" s="3">
        <f>IFERROR(VLOOKUP(B349,'[1]DADOS (OCULTAR)'!$Q$3:$S$136,3,0),"")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3.6 - Material de Expediente</v>
      </c>
      <c r="D349" s="3">
        <f>'[1]TCE - ANEXO IV - Preencher'!F358</f>
        <v>46700220000129</v>
      </c>
      <c r="E349" s="5" t="str">
        <f>'[1]TCE - ANEXO IV - Preencher'!G358</f>
        <v>NOVA DISTRIBUIDORA E ATACADO DE LIMPEZA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19924</v>
      </c>
      <c r="I349" s="6" t="str">
        <f>IF('[1]TCE - ANEXO IV - Preencher'!K358="","",'[1]TCE - ANEXO IV - Preencher'!K358)</f>
        <v>29/08/2024</v>
      </c>
      <c r="J349" s="5" t="str">
        <f>'[1]TCE - ANEXO IV - Preencher'!L358</f>
        <v>26240846700220000129550010000199241189577121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810</v>
      </c>
    </row>
    <row r="350" spans="1:12" s="8" customFormat="1" ht="19.5" customHeight="1" x14ac:dyDescent="0.2">
      <c r="A350" s="3">
        <f>IFERROR(VLOOKUP(B350,'[1]DADOS (OCULTAR)'!$Q$3:$S$136,3,0),"")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3.6 - Material de Expediente</v>
      </c>
      <c r="D350" s="3">
        <f>'[1]TCE - ANEXO IV - Preencher'!F359</f>
        <v>41200526000100</v>
      </c>
      <c r="E350" s="5" t="str">
        <f>'[1]TCE - ANEXO IV - Preencher'!G359</f>
        <v>LEAL DISTRIB MAT DE LIMPEZA ESCRITORIO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5540</v>
      </c>
      <c r="I350" s="6" t="str">
        <f>IF('[1]TCE - ANEXO IV - Preencher'!K359="","",'[1]TCE - ANEXO IV - Preencher'!K359)</f>
        <v>30/08/2024</v>
      </c>
      <c r="J350" s="5" t="str">
        <f>'[1]TCE - ANEXO IV - Preencher'!L359</f>
        <v>26240841200526000100550010000055401123685860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538.5</v>
      </c>
    </row>
    <row r="351" spans="1:12" s="8" customFormat="1" ht="19.5" customHeight="1" x14ac:dyDescent="0.2">
      <c r="A351" s="3">
        <f>IFERROR(VLOOKUP(B351,'[1]DADOS (OCULTAR)'!$Q$3:$S$136,3,0),"")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3.6 - Material de Expediente</v>
      </c>
      <c r="D351" s="3">
        <f>'[1]TCE - ANEXO IV - Preencher'!F360</f>
        <v>23755654000120</v>
      </c>
      <c r="E351" s="5" t="str">
        <f>'[1]TCE - ANEXO IV - Preencher'!G360</f>
        <v>MARIA LETICIA FERREIRA GOMES DE AZEVEDO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889</v>
      </c>
      <c r="I351" s="6" t="str">
        <f>IF('[1]TCE - ANEXO IV - Preencher'!K360="","",'[1]TCE - ANEXO IV - Preencher'!K360)</f>
        <v>29/08/2024</v>
      </c>
      <c r="J351" s="5" t="str">
        <f>'[1]TCE - ANEXO IV - Preencher'!L360</f>
        <v>26240823755654000120550010000008891043676699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1050</v>
      </c>
    </row>
    <row r="352" spans="1:12" s="8" customFormat="1" ht="19.5" customHeight="1" x14ac:dyDescent="0.2">
      <c r="A352" s="3">
        <f>IFERROR(VLOOKUP(B352,'[1]DADOS (OCULTAR)'!$Q$3:$S$136,3,0),"")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3.6 - Material de Expediente</v>
      </c>
      <c r="D352" s="3">
        <f>'[1]TCE - ANEXO IV - Preencher'!F361</f>
        <v>4004741000100</v>
      </c>
      <c r="E352" s="5" t="str">
        <f>'[1]TCE - ANEXO IV - Preencher'!G361</f>
        <v>NORLUX LTDA-ME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11622</v>
      </c>
      <c r="I352" s="6" t="str">
        <f>IF('[1]TCE - ANEXO IV - Preencher'!K361="","",'[1]TCE - ANEXO IV - Preencher'!K361)</f>
        <v>29/08/2024</v>
      </c>
      <c r="J352" s="5" t="str">
        <f>'[1]TCE - ANEXO IV - Preencher'!L361</f>
        <v>26240804004741000100550000000116221460182206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5730</v>
      </c>
    </row>
    <row r="353" spans="1:12" s="8" customFormat="1" ht="19.5" customHeight="1" x14ac:dyDescent="0.2">
      <c r="A353" s="3">
        <f>IFERROR(VLOOKUP(B353,'[1]DADOS (OCULTAR)'!$Q$3:$S$136,3,0),"")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3.6 - Material de Expediente</v>
      </c>
      <c r="D353" s="3">
        <f>'[1]TCE - ANEXO IV - Preencher'!F362</f>
        <v>35361251000186</v>
      </c>
      <c r="E353" s="5" t="str">
        <f>'[1]TCE - ANEXO IV - Preencher'!G362</f>
        <v>B D L COMERCIO DE ALIMENTOS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1655</v>
      </c>
      <c r="I353" s="6" t="str">
        <f>IF('[1]TCE - ANEXO IV - Preencher'!K362="","",'[1]TCE - ANEXO IV - Preencher'!K362)</f>
        <v>29/08/2024</v>
      </c>
      <c r="J353" s="5" t="str">
        <f>'[1]TCE - ANEXO IV - Preencher'!L362</f>
        <v>26240835361251000186550010000016551355821564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22.8</v>
      </c>
    </row>
    <row r="354" spans="1:12" s="8" customFormat="1" ht="19.5" customHeight="1" x14ac:dyDescent="0.2">
      <c r="A354" s="3">
        <f>IFERROR(VLOOKUP(B354,'[1]DADOS (OCULTAR)'!$Q$3:$S$136,3,0),"")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3.6 - Material de Expediente</v>
      </c>
      <c r="D354" s="3">
        <f>'[1]TCE - ANEXO IV - Preencher'!F363</f>
        <v>13013880000182</v>
      </c>
      <c r="E354" s="5" t="str">
        <f>'[1]TCE - ANEXO IV - Preencher'!G363</f>
        <v>ENOCK ROBERTO DE HOLANDA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86</v>
      </c>
      <c r="I354" s="6" t="str">
        <f>IF('[1]TCE - ANEXO IV - Preencher'!K363="","",'[1]TCE - ANEXO IV - Preencher'!K363)</f>
        <v>27/08/2024</v>
      </c>
      <c r="J354" s="5" t="str">
        <f>'[1]TCE - ANEXO IV - Preencher'!L363</f>
        <v>26240813013880000182550010000000861576727569</v>
      </c>
      <c r="K354" s="5" t="str">
        <f>IF(F354="B",LEFT('[1]TCE - ANEXO IV - Preencher'!M363,2),IF(F354="S",LEFT('[1]TCE - ANEXO IV - Preencher'!M363,7),IF('[1]TCE - ANEXO IV - Preencher'!H363="","")))</f>
        <v>23</v>
      </c>
      <c r="L354" s="7">
        <f>'[1]TCE - ANEXO IV - Preencher'!N363</f>
        <v>90</v>
      </c>
    </row>
    <row r="355" spans="1:12" s="8" customFormat="1" ht="19.5" customHeight="1" x14ac:dyDescent="0.2">
      <c r="A355" s="3">
        <f>IFERROR(VLOOKUP(B355,'[1]DADOS (OCULTAR)'!$Q$3:$S$136,3,0),"")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3.1 - Combustíveis e Lubrificantes Automotivos</v>
      </c>
      <c r="D355" s="3">
        <f>'[1]TCE - ANEXO IV - Preencher'!F364</f>
        <v>40893858000147</v>
      </c>
      <c r="E355" s="5" t="str">
        <f>'[1]TCE - ANEXO IV - Preencher'!G364</f>
        <v>FINFLEX INSTITUICAO DE PAGAMENTO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231130</v>
      </c>
      <c r="I355" s="6" t="str">
        <f>IF('[1]TCE - ANEXO IV - Preencher'!K364="","",'[1]TCE - ANEXO IV - Preencher'!K364)</f>
        <v>22/08/2024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31</v>
      </c>
      <c r="L355" s="7">
        <f>'[1]TCE - ANEXO IV - Preencher'!N364</f>
        <v>2000</v>
      </c>
    </row>
    <row r="356" spans="1:12" s="8" customFormat="1" ht="19.5" customHeight="1" x14ac:dyDescent="0.2">
      <c r="A356" s="3">
        <f>IFERROR(VLOOKUP(B356,'[1]DADOS (OCULTAR)'!$Q$3:$S$136,3,0),"")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>3.1 - Combustíveis e Lubrificantes Automotivos</v>
      </c>
      <c r="D356" s="3">
        <f>'[1]TCE - ANEXO IV - Preencher'!F365</f>
        <v>40893858000147</v>
      </c>
      <c r="E356" s="5" t="str">
        <f>'[1]TCE - ANEXO IV - Preencher'!G365</f>
        <v>FINFLEX INSTITUICAO DE PAGAMENTO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228017</v>
      </c>
      <c r="I356" s="6" t="str">
        <f>IF('[1]TCE - ANEXO IV - Preencher'!K365="","",'[1]TCE - ANEXO IV - Preencher'!K365)</f>
        <v>02/08/2024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31</v>
      </c>
      <c r="L356" s="7">
        <f>'[1]TCE - ANEXO IV - Preencher'!N365</f>
        <v>12500</v>
      </c>
    </row>
    <row r="357" spans="1:12" s="8" customFormat="1" ht="19.5" customHeight="1" x14ac:dyDescent="0.2">
      <c r="A357" s="3">
        <f>IFERROR(VLOOKUP(B357,'[1]DADOS (OCULTAR)'!$Q$3:$S$136,3,0),"")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 xml:space="preserve">3.9 - Material para Manutenção de Bens Imóveis </v>
      </c>
      <c r="D357" s="3">
        <f>'[1]TCE - ANEXO IV - Preencher'!F366</f>
        <v>14681538000113</v>
      </c>
      <c r="E357" s="5" t="str">
        <f>'[1]TCE - ANEXO IV - Preencher'!G366</f>
        <v>MTC COMERCIO E SERVICOS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3003</v>
      </c>
      <c r="I357" s="6" t="str">
        <f>IF('[1]TCE - ANEXO IV - Preencher'!K366="","",'[1]TCE - ANEXO IV - Preencher'!K366)</f>
        <v>31/07/2024</v>
      </c>
      <c r="J357" s="5" t="str">
        <f>'[1]TCE - ANEXO IV - Preencher'!L366</f>
        <v>26240714681538000113550000000030031543538787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1536</v>
      </c>
    </row>
    <row r="358" spans="1:12" s="8" customFormat="1" ht="19.5" customHeight="1" x14ac:dyDescent="0.2">
      <c r="A358" s="3">
        <f>IFERROR(VLOOKUP(B358,'[1]DADOS (OCULTAR)'!$Q$3:$S$136,3,0),"")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 xml:space="preserve">3.9 - Material para Manutenção de Bens Imóveis </v>
      </c>
      <c r="D358" s="3">
        <f>'[1]TCE - ANEXO IV - Preencher'!F367</f>
        <v>7264693000179</v>
      </c>
      <c r="E358" s="5" t="str">
        <f>'[1]TCE - ANEXO IV - Preencher'!G367</f>
        <v>RENASCER MERCANTIL FERRAGISTA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760087</v>
      </c>
      <c r="I358" s="6" t="str">
        <f>IF('[1]TCE - ANEXO IV - Preencher'!K367="","",'[1]TCE - ANEXO IV - Preencher'!K367)</f>
        <v>01/08/2024</v>
      </c>
      <c r="J358" s="5" t="str">
        <f>'[1]TCE - ANEXO IV - Preencher'!L367</f>
        <v>26240807264693000179550010007600871327389934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406.2</v>
      </c>
    </row>
    <row r="359" spans="1:12" s="8" customFormat="1" ht="19.5" customHeight="1" x14ac:dyDescent="0.2">
      <c r="A359" s="3">
        <f>IFERROR(VLOOKUP(B359,'[1]DADOS (OCULTAR)'!$Q$3:$S$136,3,0),"")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 xml:space="preserve">3.9 - Material para Manutenção de Bens Imóveis </v>
      </c>
      <c r="D359" s="3">
        <f>'[1]TCE - ANEXO IV - Preencher'!F368</f>
        <v>30816175000132</v>
      </c>
      <c r="E359" s="5" t="str">
        <f>'[1]TCE - ANEXO IV - Preencher'!G368</f>
        <v>J A SILVA COMERCIO VAREJISTA DE TINTAS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6002</v>
      </c>
      <c r="I359" s="6" t="str">
        <f>IF('[1]TCE - ANEXO IV - Preencher'!K368="","",'[1]TCE - ANEXO IV - Preencher'!K368)</f>
        <v>05/08/2024</v>
      </c>
      <c r="J359" s="5" t="str">
        <f>'[1]TCE - ANEXO IV - Preencher'!L368</f>
        <v>26240830816175000132550010000060021006343085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340.6</v>
      </c>
    </row>
    <row r="360" spans="1:12" s="8" customFormat="1" ht="19.5" customHeight="1" x14ac:dyDescent="0.2">
      <c r="A360" s="3">
        <f>IFERROR(VLOOKUP(B360,'[1]DADOS (OCULTAR)'!$Q$3:$S$136,3,0),"")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 xml:space="preserve">3.9 - Material para Manutenção de Bens Imóveis </v>
      </c>
      <c r="D360" s="3">
        <f>'[1]TCE - ANEXO IV - Preencher'!F369</f>
        <v>53369089000124</v>
      </c>
      <c r="E360" s="5" t="str">
        <f>'[1]TCE - ANEXO IV - Preencher'!G369</f>
        <v>ZAX VAREJO E ATACADO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284</v>
      </c>
      <c r="I360" s="6" t="str">
        <f>IF('[1]TCE - ANEXO IV - Preencher'!K369="","",'[1]TCE - ANEXO IV - Preencher'!K369)</f>
        <v>01/08/2024</v>
      </c>
      <c r="J360" s="5" t="str">
        <f>'[1]TCE - ANEXO IV - Preencher'!L369</f>
        <v>26240853369089000124550010000002841508734611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4070</v>
      </c>
    </row>
    <row r="361" spans="1:12" s="8" customFormat="1" ht="19.5" customHeight="1" x14ac:dyDescent="0.2">
      <c r="A361" s="3">
        <f>IFERROR(VLOOKUP(B361,'[1]DADOS (OCULTAR)'!$Q$3:$S$136,3,0),"")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 xml:space="preserve">3.9 - Material para Manutenção de Bens Imóveis </v>
      </c>
      <c r="D361" s="3">
        <f>'[1]TCE - ANEXO IV - Preencher'!F370</f>
        <v>35361251000186</v>
      </c>
      <c r="E361" s="5" t="str">
        <f>'[1]TCE - ANEXO IV - Preencher'!G370</f>
        <v>B D L COMERCIO DE ALIMENTOS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1468</v>
      </c>
      <c r="I361" s="6" t="str">
        <f>IF('[1]TCE - ANEXO IV - Preencher'!K370="","",'[1]TCE - ANEXO IV - Preencher'!K370)</f>
        <v>29/07/2024</v>
      </c>
      <c r="J361" s="5" t="str">
        <f>'[1]TCE - ANEXO IV - Preencher'!L370</f>
        <v>26240735361251000186550010000014681504182642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261.60000000000002</v>
      </c>
    </row>
    <row r="362" spans="1:12" s="8" customFormat="1" ht="19.5" customHeight="1" x14ac:dyDescent="0.2">
      <c r="A362" s="3">
        <f>IFERROR(VLOOKUP(B362,'[1]DADOS (OCULTAR)'!$Q$3:$S$136,3,0),"")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 xml:space="preserve">3.9 - Material para Manutenção de Bens Imóveis </v>
      </c>
      <c r="D362" s="3">
        <f>'[1]TCE - ANEXO IV - Preencher'!F371</f>
        <v>35361251000186</v>
      </c>
      <c r="E362" s="5" t="str">
        <f>'[1]TCE - ANEXO IV - Preencher'!G371</f>
        <v>B D L COMERCIO DE ALIMENTOS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1513</v>
      </c>
      <c r="I362" s="6" t="str">
        <f>IF('[1]TCE - ANEXO IV - Preencher'!K371="","",'[1]TCE - ANEXO IV - Preencher'!K371)</f>
        <v>05/08/2024</v>
      </c>
      <c r="J362" s="5" t="str">
        <f>'[1]TCE - ANEXO IV - Preencher'!L371</f>
        <v>26240835361251000186550010000015131988676372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148.80000000000001</v>
      </c>
    </row>
    <row r="363" spans="1:12" s="8" customFormat="1" ht="19.5" customHeight="1" x14ac:dyDescent="0.2">
      <c r="A363" s="3">
        <f>IFERROR(VLOOKUP(B363,'[1]DADOS (OCULTAR)'!$Q$3:$S$136,3,0),"")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 xml:space="preserve">3.9 - Material para Manutenção de Bens Imóveis </v>
      </c>
      <c r="D363" s="3">
        <f>'[1]TCE - ANEXO IV - Preencher'!F372</f>
        <v>35361251000186</v>
      </c>
      <c r="E363" s="5" t="str">
        <f>'[1]TCE - ANEXO IV - Preencher'!G372</f>
        <v>B D L COMERCIO DE ALIMENTOS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1514</v>
      </c>
      <c r="I363" s="6" t="str">
        <f>IF('[1]TCE - ANEXO IV - Preencher'!K372="","",'[1]TCE - ANEXO IV - Preencher'!K372)</f>
        <v>05/08/2024</v>
      </c>
      <c r="J363" s="5" t="str">
        <f>'[1]TCE - ANEXO IV - Preencher'!L372</f>
        <v>26240835361251000186550010000015141157404489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193.08</v>
      </c>
    </row>
    <row r="364" spans="1:12" s="8" customFormat="1" ht="19.5" customHeight="1" x14ac:dyDescent="0.2">
      <c r="A364" s="3">
        <f>IFERROR(VLOOKUP(B364,'[1]DADOS (OCULTAR)'!$Q$3:$S$136,3,0),"")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 xml:space="preserve">3.9 - Material para Manutenção de Bens Imóveis </v>
      </c>
      <c r="D364" s="3">
        <f>'[1]TCE - ANEXO IV - Preencher'!F373</f>
        <v>53369089000124</v>
      </c>
      <c r="E364" s="5" t="str">
        <f>'[1]TCE - ANEXO IV - Preencher'!G373</f>
        <v>ZAX VAREJO E ATACADO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297</v>
      </c>
      <c r="I364" s="6" t="str">
        <f>IF('[1]TCE - ANEXO IV - Preencher'!K373="","",'[1]TCE - ANEXO IV - Preencher'!K373)</f>
        <v>06/08/2024</v>
      </c>
      <c r="J364" s="5" t="str">
        <f>'[1]TCE - ANEXO IV - Preencher'!L373</f>
        <v>26240853369089000124550010000002971517051058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780</v>
      </c>
    </row>
    <row r="365" spans="1:12" s="8" customFormat="1" ht="19.5" customHeight="1" x14ac:dyDescent="0.2">
      <c r="A365" s="3">
        <f>IFERROR(VLOOKUP(B365,'[1]DADOS (OCULTAR)'!$Q$3:$S$136,3,0),"")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 xml:space="preserve">3.9 - Material para Manutenção de Bens Imóveis </v>
      </c>
      <c r="D365" s="3">
        <f>'[1]TCE - ANEXO IV - Preencher'!F374</f>
        <v>24560896000121</v>
      </c>
      <c r="E365" s="5" t="str">
        <f>'[1]TCE - ANEXO IV - Preencher'!G374</f>
        <v>ROBERTA M OLIVEIRA DE LIRA COMERCIO E SERVICOS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1417</v>
      </c>
      <c r="I365" s="6" t="str">
        <f>IF('[1]TCE - ANEXO IV - Preencher'!K374="","",'[1]TCE - ANEXO IV - Preencher'!K374)</f>
        <v>06/08/2024</v>
      </c>
      <c r="J365" s="5" t="str">
        <f>'[1]TCE - ANEXO IV - Preencher'!L374</f>
        <v>26240824560896000121550010000014171945937956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4390.7</v>
      </c>
    </row>
    <row r="366" spans="1:12" s="8" customFormat="1" ht="19.5" customHeight="1" x14ac:dyDescent="0.2">
      <c r="A366" s="3">
        <f>IFERROR(VLOOKUP(B366,'[1]DADOS (OCULTAR)'!$Q$3:$S$136,3,0),"")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 xml:space="preserve">3.9 - Material para Manutenção de Bens Imóveis </v>
      </c>
      <c r="D366" s="3">
        <f>'[1]TCE - ANEXO IV - Preencher'!F375</f>
        <v>6913480000834</v>
      </c>
      <c r="E366" s="5" t="str">
        <f>'[1]TCE - ANEXO IV - Preencher'!G375</f>
        <v>DIMENSIONAL BRASIL SOLUCOES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98267</v>
      </c>
      <c r="I366" s="6" t="str">
        <f>IF('[1]TCE - ANEXO IV - Preencher'!K375="","",'[1]TCE - ANEXO IV - Preencher'!K375)</f>
        <v>06/08/2024</v>
      </c>
      <c r="J366" s="5" t="str">
        <f>'[1]TCE - ANEXO IV - Preencher'!L375</f>
        <v>26240806913480000834550020000982671223268358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238.1</v>
      </c>
    </row>
    <row r="367" spans="1:12" s="8" customFormat="1" ht="19.5" customHeight="1" x14ac:dyDescent="0.2">
      <c r="A367" s="3">
        <f>IFERROR(VLOOKUP(B367,'[1]DADOS (OCULTAR)'!$Q$3:$S$136,3,0),"")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 xml:space="preserve">3.9 - Material para Manutenção de Bens Imóveis </v>
      </c>
      <c r="D367" s="3">
        <f>'[1]TCE - ANEXO IV - Preencher'!F376</f>
        <v>6913480000834</v>
      </c>
      <c r="E367" s="5" t="str">
        <f>'[1]TCE - ANEXO IV - Preencher'!G376</f>
        <v>DIMENSIONAL BRASIL SOLUCOES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98319</v>
      </c>
      <c r="I367" s="6" t="str">
        <f>IF('[1]TCE - ANEXO IV - Preencher'!K376="","",'[1]TCE - ANEXO IV - Preencher'!K376)</f>
        <v>07/08/2024</v>
      </c>
      <c r="J367" s="5" t="str">
        <f>'[1]TCE - ANEXO IV - Preencher'!L376</f>
        <v>26240806913480000834550020000983191657791725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103.25</v>
      </c>
    </row>
    <row r="368" spans="1:12" s="8" customFormat="1" ht="19.5" customHeight="1" x14ac:dyDescent="0.2">
      <c r="A368" s="3">
        <f>IFERROR(VLOOKUP(B368,'[1]DADOS (OCULTAR)'!$Q$3:$S$136,3,0),"")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 xml:space="preserve">3.9 - Material para Manutenção de Bens Imóveis </v>
      </c>
      <c r="D368" s="3">
        <f>'[1]TCE - ANEXO IV - Preencher'!F377</f>
        <v>53369089000124</v>
      </c>
      <c r="E368" s="5" t="str">
        <f>'[1]TCE - ANEXO IV - Preencher'!G377</f>
        <v>ZAX VAREJO E ATACADO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298</v>
      </c>
      <c r="I368" s="6" t="str">
        <f>IF('[1]TCE - ANEXO IV - Preencher'!K377="","",'[1]TCE - ANEXO IV - Preencher'!K377)</f>
        <v>06/08/2024</v>
      </c>
      <c r="J368" s="5" t="str">
        <f>'[1]TCE - ANEXO IV - Preencher'!L377</f>
        <v>26240853369089000124550010000002981454878500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1914.3</v>
      </c>
    </row>
    <row r="369" spans="1:12" s="8" customFormat="1" ht="19.5" customHeight="1" x14ac:dyDescent="0.2">
      <c r="A369" s="3">
        <f>IFERROR(VLOOKUP(B369,'[1]DADOS (OCULTAR)'!$Q$3:$S$136,3,0),"")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 xml:space="preserve">3.9 - Material para Manutenção de Bens Imóveis </v>
      </c>
      <c r="D369" s="3">
        <f>'[1]TCE - ANEXO IV - Preencher'!F378</f>
        <v>24560896000121</v>
      </c>
      <c r="E369" s="5" t="str">
        <f>'[1]TCE - ANEXO IV - Preencher'!G378</f>
        <v>ROBERTA M OLIVEIRA DE LIRA COMERCIO E SERVICOS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1415</v>
      </c>
      <c r="I369" s="6" t="str">
        <f>IF('[1]TCE - ANEXO IV - Preencher'!K378="","",'[1]TCE - ANEXO IV - Preencher'!K378)</f>
        <v>06/08/2024</v>
      </c>
      <c r="J369" s="5" t="str">
        <f>'[1]TCE - ANEXO IV - Preencher'!L378</f>
        <v>26240824560896000121550010000014151134506879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250.8</v>
      </c>
    </row>
    <row r="370" spans="1:12" s="8" customFormat="1" ht="19.5" customHeight="1" x14ac:dyDescent="0.2">
      <c r="A370" s="3">
        <f>IFERROR(VLOOKUP(B370,'[1]DADOS (OCULTAR)'!$Q$3:$S$136,3,0),"")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 xml:space="preserve">3.9 - Material para Manutenção de Bens Imóveis </v>
      </c>
      <c r="D370" s="3">
        <f>'[1]TCE - ANEXO IV - Preencher'!F379</f>
        <v>51413651000144</v>
      </c>
      <c r="E370" s="5" t="str">
        <f>'[1]TCE - ANEXO IV - Preencher'!G379</f>
        <v>PROSPEQTUS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484</v>
      </c>
      <c r="I370" s="6" t="str">
        <f>IF('[1]TCE - ANEXO IV - Preencher'!K379="","",'[1]TCE - ANEXO IV - Preencher'!K379)</f>
        <v>06/08/2024</v>
      </c>
      <c r="J370" s="5" t="str">
        <f>'[1]TCE - ANEXO IV - Preencher'!L379</f>
        <v>26240851413651000144550010000004841511898850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617.41999999999996</v>
      </c>
    </row>
    <row r="371" spans="1:12" s="8" customFormat="1" ht="19.5" customHeight="1" x14ac:dyDescent="0.2">
      <c r="A371" s="3">
        <f>IFERROR(VLOOKUP(B371,'[1]DADOS (OCULTAR)'!$Q$3:$S$136,3,0),"")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 xml:space="preserve">3.9 - Material para Manutenção de Bens Imóveis </v>
      </c>
      <c r="D371" s="3">
        <f>'[1]TCE - ANEXO IV - Preencher'!F380</f>
        <v>24560896000121</v>
      </c>
      <c r="E371" s="5" t="str">
        <f>'[1]TCE - ANEXO IV - Preencher'!G380</f>
        <v>ROBERTA M OLIVEIRA DE LIRA COMERCIO E SERVICOS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1420</v>
      </c>
      <c r="I371" s="6" t="str">
        <f>IF('[1]TCE - ANEXO IV - Preencher'!K380="","",'[1]TCE - ANEXO IV - Preencher'!K380)</f>
        <v>06/08/2024</v>
      </c>
      <c r="J371" s="5" t="str">
        <f>'[1]TCE - ANEXO IV - Preencher'!L380</f>
        <v>26240824560896000121550010000014201464949057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42.2</v>
      </c>
    </row>
    <row r="372" spans="1:12" s="8" customFormat="1" ht="19.5" customHeight="1" x14ac:dyDescent="0.2">
      <c r="A372" s="3">
        <f>IFERROR(VLOOKUP(B372,'[1]DADOS (OCULTAR)'!$Q$3:$S$136,3,0),"")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 xml:space="preserve">3.9 - Material para Manutenção de Bens Imóveis </v>
      </c>
      <c r="D372" s="3">
        <f>'[1]TCE - ANEXO IV - Preencher'!F381</f>
        <v>24560896000121</v>
      </c>
      <c r="E372" s="5" t="str">
        <f>'[1]TCE - ANEXO IV - Preencher'!G381</f>
        <v>ROBERTA M OLIVEIRA DE LIRA COMERCIO E SERVICOS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1416</v>
      </c>
      <c r="I372" s="6" t="str">
        <f>IF('[1]TCE - ANEXO IV - Preencher'!K381="","",'[1]TCE - ANEXO IV - Preencher'!K381)</f>
        <v>06/08/2024</v>
      </c>
      <c r="J372" s="5" t="str">
        <f>'[1]TCE - ANEXO IV - Preencher'!L381</f>
        <v>26240824560896000121550010000014161747403125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938.11</v>
      </c>
    </row>
    <row r="373" spans="1:12" s="8" customFormat="1" ht="19.5" customHeight="1" x14ac:dyDescent="0.2">
      <c r="A373" s="3">
        <f>IFERROR(VLOOKUP(B373,'[1]DADOS (OCULTAR)'!$Q$3:$S$136,3,0),"")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 xml:space="preserve">3.9 - Material para Manutenção de Bens Imóveis </v>
      </c>
      <c r="D373" s="3">
        <f>'[1]TCE - ANEXO IV - Preencher'!F382</f>
        <v>46012702000196</v>
      </c>
      <c r="E373" s="5" t="str">
        <f>'[1]TCE - ANEXO IV - Preencher'!G382</f>
        <v>TEC EQUIPAMENTOS E SERVIÇOS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991</v>
      </c>
      <c r="I373" s="6" t="str">
        <f>IF('[1]TCE - ANEXO IV - Preencher'!K382="","",'[1]TCE - ANEXO IV - Preencher'!K382)</f>
        <v>02/08/2024</v>
      </c>
      <c r="J373" s="5" t="str">
        <f>'[1]TCE - ANEXO IV - Preencher'!L382</f>
        <v>35240846012702000196550010000009911113927104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250</v>
      </c>
    </row>
    <row r="374" spans="1:12" s="8" customFormat="1" ht="19.5" customHeight="1" x14ac:dyDescent="0.2">
      <c r="A374" s="3">
        <f>IFERROR(VLOOKUP(B374,'[1]DADOS (OCULTAR)'!$Q$3:$S$136,3,0),"")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 xml:space="preserve">3.9 - Material para Manutenção de Bens Imóveis </v>
      </c>
      <c r="D374" s="3">
        <f>'[1]TCE - ANEXO IV - Preencher'!F383</f>
        <v>35361251000186</v>
      </c>
      <c r="E374" s="5" t="str">
        <f>'[1]TCE - ANEXO IV - Preencher'!G383</f>
        <v>B D L COMERCIO DE ALIMENTOS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1544</v>
      </c>
      <c r="I374" s="6" t="str">
        <f>IF('[1]TCE - ANEXO IV - Preencher'!K383="","",'[1]TCE - ANEXO IV - Preencher'!K383)</f>
        <v>12/08/2024</v>
      </c>
      <c r="J374" s="5" t="str">
        <f>'[1]TCE - ANEXO IV - Preencher'!L383</f>
        <v>26240835361251000186550010000015441691431491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255.27</v>
      </c>
    </row>
    <row r="375" spans="1:12" s="8" customFormat="1" ht="19.5" customHeight="1" x14ac:dyDescent="0.2">
      <c r="A375" s="3">
        <f>IFERROR(VLOOKUP(B375,'[1]DADOS (OCULTAR)'!$Q$3:$S$136,3,0),"")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 xml:space="preserve">3.9 - Material para Manutenção de Bens Imóveis </v>
      </c>
      <c r="D375" s="3">
        <f>'[1]TCE - ANEXO IV - Preencher'!F384</f>
        <v>35361251000186</v>
      </c>
      <c r="E375" s="5" t="str">
        <f>'[1]TCE - ANEXO IV - Preencher'!G384</f>
        <v>B D L COMERCIO DE ALIMENTOS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1522</v>
      </c>
      <c r="I375" s="6" t="str">
        <f>IF('[1]TCE - ANEXO IV - Preencher'!K384="","",'[1]TCE - ANEXO IV - Preencher'!K384)</f>
        <v>08/08/2024</v>
      </c>
      <c r="J375" s="5" t="str">
        <f>'[1]TCE - ANEXO IV - Preencher'!L384</f>
        <v>26240835361251000186550010000015221354500423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416</v>
      </c>
    </row>
    <row r="376" spans="1:12" s="8" customFormat="1" ht="19.5" customHeight="1" x14ac:dyDescent="0.2">
      <c r="A376" s="3">
        <f>IFERROR(VLOOKUP(B376,'[1]DADOS (OCULTAR)'!$Q$3:$S$136,3,0),"")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 xml:space="preserve">3.9 - Material para Manutenção de Bens Imóveis </v>
      </c>
      <c r="D376" s="3">
        <f>'[1]TCE - ANEXO IV - Preencher'!F385</f>
        <v>53369089000124</v>
      </c>
      <c r="E376" s="5" t="str">
        <f>'[1]TCE - ANEXO IV - Preencher'!G385</f>
        <v>ZAX VAREJO E ATACADO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308</v>
      </c>
      <c r="I376" s="6" t="str">
        <f>IF('[1]TCE - ANEXO IV - Preencher'!K385="","",'[1]TCE - ANEXO IV - Preencher'!K385)</f>
        <v>13/08/2024</v>
      </c>
      <c r="J376" s="5" t="str">
        <f>'[1]TCE - ANEXO IV - Preencher'!L385</f>
        <v>26240853369089000124550010000003081490020110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871.5</v>
      </c>
    </row>
    <row r="377" spans="1:12" s="8" customFormat="1" ht="19.5" customHeight="1" x14ac:dyDescent="0.2">
      <c r="A377" s="3">
        <f>IFERROR(VLOOKUP(B377,'[1]DADOS (OCULTAR)'!$Q$3:$S$136,3,0),"")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 xml:space="preserve">3.9 - Material para Manutenção de Bens Imóveis </v>
      </c>
      <c r="D377" s="3">
        <f>'[1]TCE - ANEXO IV - Preencher'!F386</f>
        <v>53369089000124</v>
      </c>
      <c r="E377" s="5" t="str">
        <f>'[1]TCE - ANEXO IV - Preencher'!G386</f>
        <v>ZAX VAREJO E ATACADO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304</v>
      </c>
      <c r="I377" s="6" t="str">
        <f>IF('[1]TCE - ANEXO IV - Preencher'!K386="","",'[1]TCE - ANEXO IV - Preencher'!K386)</f>
        <v>09/08/2024</v>
      </c>
      <c r="J377" s="5" t="str">
        <f>'[1]TCE - ANEXO IV - Preencher'!L386</f>
        <v>26240853369089000124550010000003041136715046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369.9</v>
      </c>
    </row>
    <row r="378" spans="1:12" s="8" customFormat="1" ht="19.5" customHeight="1" x14ac:dyDescent="0.2">
      <c r="A378" s="3">
        <f>IFERROR(VLOOKUP(B378,'[1]DADOS (OCULTAR)'!$Q$3:$S$136,3,0),"")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 xml:space="preserve">3.9 - Material para Manutenção de Bens Imóveis </v>
      </c>
      <c r="D378" s="3">
        <f>'[1]TCE - ANEXO IV - Preencher'!F387</f>
        <v>47291882000155</v>
      </c>
      <c r="E378" s="5" t="str">
        <f>'[1]TCE - ANEXO IV - Preencher'!G387</f>
        <v>FERTEK EQUIPAMENTOS DE PROTECAO INDIVIDUAL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21974</v>
      </c>
      <c r="I378" s="6" t="str">
        <f>IF('[1]TCE - ANEXO IV - Preencher'!K387="","",'[1]TCE - ANEXO IV - Preencher'!K387)</f>
        <v>09/08/2024</v>
      </c>
      <c r="J378" s="5" t="str">
        <f>'[1]TCE - ANEXO IV - Preencher'!L387</f>
        <v>26240815065029000129550010000219741850821562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387.29</v>
      </c>
    </row>
    <row r="379" spans="1:12" s="8" customFormat="1" ht="19.5" customHeight="1" x14ac:dyDescent="0.2">
      <c r="A379" s="3">
        <f>IFERROR(VLOOKUP(B379,'[1]DADOS (OCULTAR)'!$Q$3:$S$136,3,0),"")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 xml:space="preserve">3.9 - Material para Manutenção de Bens Imóveis </v>
      </c>
      <c r="D379" s="3">
        <f>'[1]TCE - ANEXO IV - Preencher'!F388</f>
        <v>7264693000179</v>
      </c>
      <c r="E379" s="5" t="str">
        <f>'[1]TCE - ANEXO IV - Preencher'!G388</f>
        <v>RENASCER MERCANTIL FERRAGISTA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761513</v>
      </c>
      <c r="I379" s="6" t="str">
        <f>IF('[1]TCE - ANEXO IV - Preencher'!K388="","",'[1]TCE - ANEXO IV - Preencher'!K388)</f>
        <v>08/08/2024</v>
      </c>
      <c r="J379" s="5" t="str">
        <f>'[1]TCE - ANEXO IV - Preencher'!L388</f>
        <v>26240807264693000179550010007615131251350291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474.5</v>
      </c>
    </row>
    <row r="380" spans="1:12" s="8" customFormat="1" ht="19.5" customHeight="1" x14ac:dyDescent="0.2">
      <c r="A380" s="3">
        <f>IFERROR(VLOOKUP(B380,'[1]DADOS (OCULTAR)'!$Q$3:$S$136,3,0),"")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 xml:space="preserve">3.9 - Material para Manutenção de Bens Imóveis </v>
      </c>
      <c r="D380" s="3">
        <f>'[1]TCE - ANEXO IV - Preencher'!F389</f>
        <v>24556839000179</v>
      </c>
      <c r="E380" s="5" t="str">
        <f>'[1]TCE - ANEXO IV - Preencher'!G389</f>
        <v>ARMAZEM COMERCIAL NOVO LAR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11970</v>
      </c>
      <c r="I380" s="6" t="str">
        <f>IF('[1]TCE - ANEXO IV - Preencher'!K389="","",'[1]TCE - ANEXO IV - Preencher'!K389)</f>
        <v>13/08/2024</v>
      </c>
      <c r="J380" s="5" t="str">
        <f>'[1]TCE - ANEXO IV - Preencher'!L389</f>
        <v>26240824556839000179550010000119701190119707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400.9</v>
      </c>
    </row>
    <row r="381" spans="1:12" s="8" customFormat="1" ht="19.5" customHeight="1" x14ac:dyDescent="0.2">
      <c r="A381" s="3">
        <f>IFERROR(VLOOKUP(B381,'[1]DADOS (OCULTAR)'!$Q$3:$S$136,3,0),"")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 xml:space="preserve">3.9 - Material para Manutenção de Bens Imóveis </v>
      </c>
      <c r="D381" s="3">
        <f>'[1]TCE - ANEXO IV - Preencher'!F390</f>
        <v>17801543000100</v>
      </c>
      <c r="E381" s="5" t="str">
        <f>'[1]TCE - ANEXO IV - Preencher'!G390</f>
        <v>GILSON CRISTOVAO DE AGUIAR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3073</v>
      </c>
      <c r="I381" s="6" t="str">
        <f>IF('[1]TCE - ANEXO IV - Preencher'!K390="","",'[1]TCE - ANEXO IV - Preencher'!K390)</f>
        <v>15/08/2024</v>
      </c>
      <c r="J381" s="5" t="str">
        <f>'[1]TCE - ANEXO IV - Preencher'!L390</f>
        <v>26240817801543000100550010000030731217799693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133.6</v>
      </c>
    </row>
    <row r="382" spans="1:12" s="8" customFormat="1" ht="19.5" customHeight="1" x14ac:dyDescent="0.2">
      <c r="A382" s="3">
        <f>IFERROR(VLOOKUP(B382,'[1]DADOS (OCULTAR)'!$Q$3:$S$136,3,0),"")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 xml:space="preserve">3.9 - Material para Manutenção de Bens Imóveis </v>
      </c>
      <c r="D382" s="3">
        <f>'[1]TCE - ANEXO IV - Preencher'!F391</f>
        <v>3666136000123</v>
      </c>
      <c r="E382" s="5" t="str">
        <f>'[1]TCE - ANEXO IV - Preencher'!G391</f>
        <v>ESPERANCA NORDESTE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1133793</v>
      </c>
      <c r="I382" s="6" t="str">
        <f>IF('[1]TCE - ANEXO IV - Preencher'!K391="","",'[1]TCE - ANEXO IV - Preencher'!K391)</f>
        <v>15/08/2024</v>
      </c>
      <c r="J382" s="5" t="str">
        <f>'[1]TCE - ANEXO IV - Preencher'!L391</f>
        <v>26240803666136000123550010011337931654487529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900.85</v>
      </c>
    </row>
    <row r="383" spans="1:12" s="8" customFormat="1" ht="19.5" customHeight="1" x14ac:dyDescent="0.2">
      <c r="A383" s="3">
        <f>IFERROR(VLOOKUP(B383,'[1]DADOS (OCULTAR)'!$Q$3:$S$136,3,0),"")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 xml:space="preserve">3.9 - Material para Manutenção de Bens Imóveis </v>
      </c>
      <c r="D383" s="3">
        <f>'[1]TCE - ANEXO IV - Preencher'!F392</f>
        <v>24556839000179</v>
      </c>
      <c r="E383" s="5" t="str">
        <f>'[1]TCE - ANEXO IV - Preencher'!G392</f>
        <v>ARMAZEM COMERCIAL NOVO LAR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11983</v>
      </c>
      <c r="I383" s="6" t="str">
        <f>IF('[1]TCE - ANEXO IV - Preencher'!K392="","",'[1]TCE - ANEXO IV - Preencher'!K392)</f>
        <v>14/08/2024</v>
      </c>
      <c r="J383" s="5" t="str">
        <f>'[1]TCE - ANEXO IV - Preencher'!L392</f>
        <v>26240824556839000179550010000119831190119837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2025.8</v>
      </c>
    </row>
    <row r="384" spans="1:12" s="8" customFormat="1" ht="19.5" customHeight="1" x14ac:dyDescent="0.2">
      <c r="A384" s="3">
        <f>IFERROR(VLOOKUP(B384,'[1]DADOS (OCULTAR)'!$Q$3:$S$136,3,0),"")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 xml:space="preserve">3.9 - Material para Manutenção de Bens Imóveis </v>
      </c>
      <c r="D384" s="3">
        <f>'[1]TCE - ANEXO IV - Preencher'!F393</f>
        <v>29069706000191</v>
      </c>
      <c r="E384" s="5" t="str">
        <f>'[1]TCE - ANEXO IV - Preencher'!G393</f>
        <v>IMPERIAL PORTAS E CORTINAS FLEXIVEIS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4791</v>
      </c>
      <c r="I384" s="6" t="str">
        <f>IF('[1]TCE - ANEXO IV - Preencher'!K393="","",'[1]TCE - ANEXO IV - Preencher'!K393)</f>
        <v>31/07/2024</v>
      </c>
      <c r="J384" s="5" t="str">
        <f>'[1]TCE - ANEXO IV - Preencher'!L393</f>
        <v>35240729069706000191550010000047911000049446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10506</v>
      </c>
    </row>
    <row r="385" spans="1:12" s="8" customFormat="1" ht="19.5" customHeight="1" x14ac:dyDescent="0.2">
      <c r="A385" s="3">
        <f>IFERROR(VLOOKUP(B385,'[1]DADOS (OCULTAR)'!$Q$3:$S$136,3,0),"")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 xml:space="preserve">3.9 - Material para Manutenção de Bens Imóveis </v>
      </c>
      <c r="D385" s="3">
        <f>'[1]TCE - ANEXO IV - Preencher'!F394</f>
        <v>13243389000148</v>
      </c>
      <c r="E385" s="5" t="str">
        <f>'[1]TCE - ANEXO IV - Preencher'!G394</f>
        <v>CONEXTUBOS - CONEXOES, TUBOS E FERRAGENS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1835</v>
      </c>
      <c r="I385" s="6" t="str">
        <f>IF('[1]TCE - ANEXO IV - Preencher'!K394="","",'[1]TCE - ANEXO IV - Preencher'!K394)</f>
        <v>14/08/2024</v>
      </c>
      <c r="J385" s="5" t="str">
        <f>'[1]TCE - ANEXO IV - Preencher'!L394</f>
        <v>26240813243389000148550010000018351505542448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1984.4</v>
      </c>
    </row>
    <row r="386" spans="1:12" s="8" customFormat="1" ht="19.5" customHeight="1" x14ac:dyDescent="0.2">
      <c r="A386" s="3">
        <f>IFERROR(VLOOKUP(B386,'[1]DADOS (OCULTAR)'!$Q$3:$S$136,3,0),"")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 xml:space="preserve">3.9 - Material para Manutenção de Bens Imóveis </v>
      </c>
      <c r="D386" s="3">
        <f>'[1]TCE - ANEXO IV - Preencher'!F395</f>
        <v>47580135000137</v>
      </c>
      <c r="E386" s="5" t="str">
        <f>'[1]TCE - ANEXO IV - Preencher'!G395</f>
        <v>A M COMERCIO DE MATERIAL DE CONSTRUCAO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168</v>
      </c>
      <c r="I386" s="6" t="str">
        <f>IF('[1]TCE - ANEXO IV - Preencher'!K395="","",'[1]TCE - ANEXO IV - Preencher'!K395)</f>
        <v>15/08/2024</v>
      </c>
      <c r="J386" s="5" t="str">
        <f>'[1]TCE - ANEXO IV - Preencher'!L395</f>
        <v>26240847580135000137550010000001681001123528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463</v>
      </c>
    </row>
    <row r="387" spans="1:12" s="8" customFormat="1" ht="19.5" customHeight="1" x14ac:dyDescent="0.2">
      <c r="A387" s="3">
        <f>IFERROR(VLOOKUP(B387,'[1]DADOS (OCULTAR)'!$Q$3:$S$136,3,0),"")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 xml:space="preserve">3.9 - Material para Manutenção de Bens Imóveis </v>
      </c>
      <c r="D387" s="3">
        <f>'[1]TCE - ANEXO IV - Preencher'!F396</f>
        <v>51413651000144</v>
      </c>
      <c r="E387" s="5" t="str">
        <f>'[1]TCE - ANEXO IV - Preencher'!G396</f>
        <v>PROSPEQTUS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498</v>
      </c>
      <c r="I387" s="6" t="str">
        <f>IF('[1]TCE - ANEXO IV - Preencher'!K396="","",'[1]TCE - ANEXO IV - Preencher'!K396)</f>
        <v>15/08/2024</v>
      </c>
      <c r="J387" s="5" t="str">
        <f>'[1]TCE - ANEXO IV - Preencher'!L396</f>
        <v>26240851413651000144550010000004981293096221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262.5</v>
      </c>
    </row>
    <row r="388" spans="1:12" s="8" customFormat="1" ht="19.5" customHeight="1" x14ac:dyDescent="0.2">
      <c r="A388" s="3">
        <f>IFERROR(VLOOKUP(B388,'[1]DADOS (OCULTAR)'!$Q$3:$S$136,3,0),"")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 xml:space="preserve">3.9 - Material para Manutenção de Bens Imóveis </v>
      </c>
      <c r="D388" s="3">
        <f>'[1]TCE - ANEXO IV - Preencher'!F397</f>
        <v>22006201000139</v>
      </c>
      <c r="E388" s="5" t="str">
        <f>'[1]TCE - ANEXO IV - Preencher'!G397</f>
        <v>FORTPEL COMERCIO DE DESCARTAVEIS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258465</v>
      </c>
      <c r="I388" s="6" t="str">
        <f>IF('[1]TCE - ANEXO IV - Preencher'!K397="","",'[1]TCE - ANEXO IV - Preencher'!K397)</f>
        <v>15/08/2024</v>
      </c>
      <c r="J388" s="5" t="str">
        <f>'[1]TCE - ANEXO IV - Preencher'!L397</f>
        <v>26240822006201000139550000002584651102584656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534</v>
      </c>
    </row>
    <row r="389" spans="1:12" s="8" customFormat="1" ht="19.5" customHeight="1" x14ac:dyDescent="0.2">
      <c r="A389" s="3">
        <f>IFERROR(VLOOKUP(B389,'[1]DADOS (OCULTAR)'!$Q$3:$S$136,3,0),"")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 xml:space="preserve">3.9 - Material para Manutenção de Bens Imóveis </v>
      </c>
      <c r="D389" s="3">
        <f>'[1]TCE - ANEXO IV - Preencher'!F398</f>
        <v>53369089000124</v>
      </c>
      <c r="E389" s="5" t="str">
        <f>'[1]TCE - ANEXO IV - Preencher'!G398</f>
        <v>ZAX VAREJO E ATACADO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321</v>
      </c>
      <c r="I389" s="6" t="str">
        <f>IF('[1]TCE - ANEXO IV - Preencher'!K398="","",'[1]TCE - ANEXO IV - Preencher'!K398)</f>
        <v>15/08/2024</v>
      </c>
      <c r="J389" s="5" t="str">
        <f>'[1]TCE - ANEXO IV - Preencher'!L398</f>
        <v>26240853369089000124550010000003211200281510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1490</v>
      </c>
    </row>
    <row r="390" spans="1:12" s="8" customFormat="1" ht="19.5" customHeight="1" x14ac:dyDescent="0.2">
      <c r="A390" s="3">
        <f>IFERROR(VLOOKUP(B390,'[1]DADOS (OCULTAR)'!$Q$3:$S$136,3,0),"")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 xml:space="preserve">3.9 - Material para Manutenção de Bens Imóveis </v>
      </c>
      <c r="D390" s="3">
        <f>'[1]TCE - ANEXO IV - Preencher'!F399</f>
        <v>35361251000186</v>
      </c>
      <c r="E390" s="5" t="str">
        <f>'[1]TCE - ANEXO IV - Preencher'!G399</f>
        <v>B D L COMERCIO DE ALIMENTOS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1554</v>
      </c>
      <c r="I390" s="6" t="str">
        <f>IF('[1]TCE - ANEXO IV - Preencher'!K399="","",'[1]TCE - ANEXO IV - Preencher'!K399)</f>
        <v>13/08/2024</v>
      </c>
      <c r="J390" s="5" t="str">
        <f>'[1]TCE - ANEXO IV - Preencher'!L399</f>
        <v>26240835361251000186550010000015541745612606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984.76</v>
      </c>
    </row>
    <row r="391" spans="1:12" s="8" customFormat="1" ht="19.5" customHeight="1" x14ac:dyDescent="0.2">
      <c r="A391" s="3">
        <f>IFERROR(VLOOKUP(B391,'[1]DADOS (OCULTAR)'!$Q$3:$S$136,3,0),"")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 xml:space="preserve">3.9 - Material para Manutenção de Bens Imóveis </v>
      </c>
      <c r="D391" s="3">
        <f>'[1]TCE - ANEXO IV - Preencher'!F400</f>
        <v>7264693000179</v>
      </c>
      <c r="E391" s="5" t="str">
        <f>'[1]TCE - ANEXO IV - Preencher'!G400</f>
        <v>RENASCER MERCANTIL FERRAGISTA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762802</v>
      </c>
      <c r="I391" s="6" t="str">
        <f>IF('[1]TCE - ANEXO IV - Preencher'!K400="","",'[1]TCE - ANEXO IV - Preencher'!K400)</f>
        <v>15/08/2024</v>
      </c>
      <c r="J391" s="5" t="str">
        <f>'[1]TCE - ANEXO IV - Preencher'!L400</f>
        <v>26240807264693000179550010007628021562843092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761.5</v>
      </c>
    </row>
    <row r="392" spans="1:12" s="8" customFormat="1" ht="19.5" customHeight="1" x14ac:dyDescent="0.2">
      <c r="A392" s="3">
        <f>IFERROR(VLOOKUP(B392,'[1]DADOS (OCULTAR)'!$Q$3:$S$136,3,0),"")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 xml:space="preserve">3.9 - Material para Manutenção de Bens Imóveis </v>
      </c>
      <c r="D392" s="3">
        <f>'[1]TCE - ANEXO IV - Preencher'!F401</f>
        <v>51413651000144</v>
      </c>
      <c r="E392" s="5" t="str">
        <f>'[1]TCE - ANEXO IV - Preencher'!G401</f>
        <v>PROSPEQTUS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499</v>
      </c>
      <c r="I392" s="6" t="str">
        <f>IF('[1]TCE - ANEXO IV - Preencher'!K401="","",'[1]TCE - ANEXO IV - Preencher'!K401)</f>
        <v>15/08/2024</v>
      </c>
      <c r="J392" s="5" t="str">
        <f>'[1]TCE - ANEXO IV - Preencher'!L401</f>
        <v>26240851413651000144550010000004991460234375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1936.33</v>
      </c>
    </row>
    <row r="393" spans="1:12" s="8" customFormat="1" ht="19.5" customHeight="1" x14ac:dyDescent="0.2">
      <c r="A393" s="3">
        <f>IFERROR(VLOOKUP(B393,'[1]DADOS (OCULTAR)'!$Q$3:$S$136,3,0),"")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 xml:space="preserve">3.9 - Material para Manutenção de Bens Imóveis </v>
      </c>
      <c r="D393" s="3">
        <f>'[1]TCE - ANEXO IV - Preencher'!F402</f>
        <v>53369089000124</v>
      </c>
      <c r="E393" s="5" t="str">
        <f>'[1]TCE - ANEXO IV - Preencher'!G402</f>
        <v>ZAX VAREJO E ATACADO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255</v>
      </c>
      <c r="I393" s="6" t="str">
        <f>IF('[1]TCE - ANEXO IV - Preencher'!K402="","",'[1]TCE - ANEXO IV - Preencher'!K402)</f>
        <v>17/07/2024</v>
      </c>
      <c r="J393" s="5" t="str">
        <f>'[1]TCE - ANEXO IV - Preencher'!L402</f>
        <v>26240753369089000124550010000002551819609708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11086.8</v>
      </c>
    </row>
    <row r="394" spans="1:12" s="8" customFormat="1" ht="19.5" customHeight="1" x14ac:dyDescent="0.2">
      <c r="A394" s="3">
        <f>IFERROR(VLOOKUP(B394,'[1]DADOS (OCULTAR)'!$Q$3:$S$136,3,0),"")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 xml:space="preserve">3.9 - Material para Manutenção de Bens Imóveis </v>
      </c>
      <c r="D394" s="3">
        <f>'[1]TCE - ANEXO IV - Preencher'!F403</f>
        <v>6913480000834</v>
      </c>
      <c r="E394" s="5" t="str">
        <f>'[1]TCE - ANEXO IV - Preencher'!G403</f>
        <v>DIMENSIONAL BRASIL SOLUCOES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98502</v>
      </c>
      <c r="I394" s="6" t="str">
        <f>IF('[1]TCE - ANEXO IV - Preencher'!K403="","",'[1]TCE - ANEXO IV - Preencher'!K403)</f>
        <v>13/08/2024</v>
      </c>
      <c r="J394" s="5" t="str">
        <f>'[1]TCE - ANEXO IV - Preencher'!L403</f>
        <v>26240806913480000834550020000985021212162245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309.75</v>
      </c>
    </row>
    <row r="395" spans="1:12" s="8" customFormat="1" ht="19.5" customHeight="1" x14ac:dyDescent="0.2">
      <c r="A395" s="3">
        <f>IFERROR(VLOOKUP(B395,'[1]DADOS (OCULTAR)'!$Q$3:$S$136,3,0),"")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 xml:space="preserve">3.9 - Material para Manutenção de Bens Imóveis </v>
      </c>
      <c r="D395" s="3">
        <f>'[1]TCE - ANEXO IV - Preencher'!F404</f>
        <v>35361251000186</v>
      </c>
      <c r="E395" s="5" t="str">
        <f>'[1]TCE - ANEXO IV - Preencher'!G404</f>
        <v>B D L COMERCIO DE ALIMENTOS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1559</v>
      </c>
      <c r="I395" s="6" t="str">
        <f>IF('[1]TCE - ANEXO IV - Preencher'!K404="","",'[1]TCE - ANEXO IV - Preencher'!K404)</f>
        <v>15/08/2024</v>
      </c>
      <c r="J395" s="5" t="str">
        <f>'[1]TCE - ANEXO IV - Preencher'!L404</f>
        <v>26240835361251000186550010000015591683406982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3149.09</v>
      </c>
    </row>
    <row r="396" spans="1:12" s="8" customFormat="1" ht="19.5" customHeight="1" x14ac:dyDescent="0.2">
      <c r="A396" s="3">
        <f>IFERROR(VLOOKUP(B396,'[1]DADOS (OCULTAR)'!$Q$3:$S$136,3,0),"")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 xml:space="preserve">3.9 - Material para Manutenção de Bens Imóveis </v>
      </c>
      <c r="D396" s="3">
        <f>'[1]TCE - ANEXO IV - Preencher'!F405</f>
        <v>24556839000179</v>
      </c>
      <c r="E396" s="5" t="str">
        <f>'[1]TCE - ANEXO IV - Preencher'!G405</f>
        <v>ARMAZEM COMERCIAL NOVO LAR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12009</v>
      </c>
      <c r="I396" s="6" t="str">
        <f>IF('[1]TCE - ANEXO IV - Preencher'!K405="","",'[1]TCE - ANEXO IV - Preencher'!K405)</f>
        <v>20/08/2024</v>
      </c>
      <c r="J396" s="5" t="str">
        <f>'[1]TCE - ANEXO IV - Preencher'!L405</f>
        <v>26240824556839000179550010000120091190120094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2705.6</v>
      </c>
    </row>
    <row r="397" spans="1:12" s="8" customFormat="1" ht="19.5" customHeight="1" x14ac:dyDescent="0.2">
      <c r="A397" s="3">
        <f>IFERROR(VLOOKUP(B397,'[1]DADOS (OCULTAR)'!$Q$3:$S$136,3,0),"")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 xml:space="preserve">3.9 - Material para Manutenção de Bens Imóveis </v>
      </c>
      <c r="D397" s="3">
        <f>'[1]TCE - ANEXO IV - Preencher'!F406</f>
        <v>24560896000121</v>
      </c>
      <c r="E397" s="5" t="str">
        <f>'[1]TCE - ANEXO IV - Preencher'!G406</f>
        <v>ROBERTA M OLIVEIRA DE LIRA COMERCIO E SERVICOS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1463</v>
      </c>
      <c r="I397" s="6" t="str">
        <f>IF('[1]TCE - ANEXO IV - Preencher'!K406="","",'[1]TCE - ANEXO IV - Preencher'!K406)</f>
        <v>16/08/2024</v>
      </c>
      <c r="J397" s="5" t="str">
        <f>'[1]TCE - ANEXO IV - Preencher'!L406</f>
        <v>26240824560896000121550010000014631387878445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1171.5999999999999</v>
      </c>
    </row>
    <row r="398" spans="1:12" s="8" customFormat="1" ht="19.5" customHeight="1" x14ac:dyDescent="0.2">
      <c r="A398" s="3">
        <f>IFERROR(VLOOKUP(B398,'[1]DADOS (OCULTAR)'!$Q$3:$S$136,3,0),"")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 xml:space="preserve">3.9 - Material para Manutenção de Bens Imóveis </v>
      </c>
      <c r="D398" s="3">
        <f>'[1]TCE - ANEXO IV - Preencher'!F407</f>
        <v>24556839000179</v>
      </c>
      <c r="E398" s="5" t="str">
        <f>'[1]TCE - ANEXO IV - Preencher'!G407</f>
        <v>ARMAZEM COMERCIAL NOVO LAR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11996</v>
      </c>
      <c r="I398" s="6" t="str">
        <f>IF('[1]TCE - ANEXO IV - Preencher'!K407="","",'[1]TCE - ANEXO IV - Preencher'!K407)</f>
        <v>19/08/2024</v>
      </c>
      <c r="J398" s="5" t="str">
        <f>'[1]TCE - ANEXO IV - Preencher'!L407</f>
        <v>26240824556839000179550010000119961190119967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512.5</v>
      </c>
    </row>
    <row r="399" spans="1:12" s="8" customFormat="1" ht="19.5" customHeight="1" x14ac:dyDescent="0.2">
      <c r="A399" s="3">
        <f>IFERROR(VLOOKUP(B399,'[1]DADOS (OCULTAR)'!$Q$3:$S$136,3,0),"")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 xml:space="preserve">3.9 - Material para Manutenção de Bens Imóveis </v>
      </c>
      <c r="D399" s="3">
        <f>'[1]TCE - ANEXO IV - Preencher'!F408</f>
        <v>14681538000113</v>
      </c>
      <c r="E399" s="5" t="str">
        <f>'[1]TCE - ANEXO IV - Preencher'!G408</f>
        <v>MTC COMERCIO E SERVICOS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3030</v>
      </c>
      <c r="I399" s="6" t="str">
        <f>IF('[1]TCE - ANEXO IV - Preencher'!K408="","",'[1]TCE - ANEXO IV - Preencher'!K408)</f>
        <v>14/08/2024</v>
      </c>
      <c r="J399" s="5" t="str">
        <f>'[1]TCE - ANEXO IV - Preencher'!L408</f>
        <v>26240814681538000113550000000030301330075772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4284</v>
      </c>
    </row>
    <row r="400" spans="1:12" s="8" customFormat="1" ht="19.5" customHeight="1" x14ac:dyDescent="0.2">
      <c r="A400" s="3">
        <f>IFERROR(VLOOKUP(B400,'[1]DADOS (OCULTAR)'!$Q$3:$S$136,3,0),"")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 xml:space="preserve">3.9 - Material para Manutenção de Bens Imóveis </v>
      </c>
      <c r="D400" s="3">
        <f>'[1]TCE - ANEXO IV - Preencher'!F409</f>
        <v>207275000109</v>
      </c>
      <c r="E400" s="5" t="str">
        <f>'[1]TCE - ANEXO IV - Preencher'!G409</f>
        <v>LIMARI MATERIAIS DE CONSTRUCOES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6469</v>
      </c>
      <c r="I400" s="6" t="str">
        <f>IF('[1]TCE - ANEXO IV - Preencher'!K409="","",'[1]TCE - ANEXO IV - Preencher'!K409)</f>
        <v>06/08/2024</v>
      </c>
      <c r="J400" s="5" t="str">
        <f>'[1]TCE - ANEXO IV - Preencher'!L409</f>
        <v>26240800207275000109550010000064691898888746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119.69</v>
      </c>
    </row>
    <row r="401" spans="1:12" s="8" customFormat="1" ht="19.5" customHeight="1" x14ac:dyDescent="0.2">
      <c r="A401" s="3">
        <f>IFERROR(VLOOKUP(B401,'[1]DADOS (OCULTAR)'!$Q$3:$S$136,3,0),"")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 xml:space="preserve">3.9 - Material para Manutenção de Bens Imóveis </v>
      </c>
      <c r="D401" s="3">
        <f>'[1]TCE - ANEXO IV - Preencher'!F410</f>
        <v>30816175000132</v>
      </c>
      <c r="E401" s="5" t="str">
        <f>'[1]TCE - ANEXO IV - Preencher'!G410</f>
        <v>J A SILVA COMERCIO VAREJISTA DE TINTAS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6049</v>
      </c>
      <c r="I401" s="6" t="str">
        <f>IF('[1]TCE - ANEXO IV - Preencher'!K410="","",'[1]TCE - ANEXO IV - Preencher'!K410)</f>
        <v>16/08/2024</v>
      </c>
      <c r="J401" s="5" t="str">
        <f>'[1]TCE - ANEXO IV - Preencher'!L410</f>
        <v>26240830816175000132550010000060491009382541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788.8</v>
      </c>
    </row>
    <row r="402" spans="1:12" s="8" customFormat="1" ht="19.5" customHeight="1" x14ac:dyDescent="0.2">
      <c r="A402" s="3">
        <f>IFERROR(VLOOKUP(B402,'[1]DADOS (OCULTAR)'!$Q$3:$S$136,3,0),"")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 xml:space="preserve">3.9 - Material para Manutenção de Bens Imóveis </v>
      </c>
      <c r="D402" s="3">
        <f>'[1]TCE - ANEXO IV - Preencher'!F411</f>
        <v>53369089000124</v>
      </c>
      <c r="E402" s="5" t="str">
        <f>'[1]TCE - ANEXO IV - Preencher'!G411</f>
        <v>ZAX VAREJO E ATACADO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323</v>
      </c>
      <c r="I402" s="6" t="str">
        <f>IF('[1]TCE - ANEXO IV - Preencher'!K411="","",'[1]TCE - ANEXO IV - Preencher'!K411)</f>
        <v>15/08/2024</v>
      </c>
      <c r="J402" s="5" t="str">
        <f>'[1]TCE - ANEXO IV - Preencher'!L411</f>
        <v>26240853369089000124550010000003231838892350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179.8</v>
      </c>
    </row>
    <row r="403" spans="1:12" s="8" customFormat="1" ht="19.5" customHeight="1" x14ac:dyDescent="0.2">
      <c r="A403" s="3">
        <f>IFERROR(VLOOKUP(B403,'[1]DADOS (OCULTAR)'!$Q$3:$S$136,3,0),"")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 xml:space="preserve">3.9 - Material para Manutenção de Bens Imóveis </v>
      </c>
      <c r="D403" s="3">
        <f>'[1]TCE - ANEXO IV - Preencher'!F412</f>
        <v>35361251000186</v>
      </c>
      <c r="E403" s="5" t="str">
        <f>'[1]TCE - ANEXO IV - Preencher'!G412</f>
        <v>B D L COMERCIO DE ALIMENTOS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1577</v>
      </c>
      <c r="I403" s="6" t="str">
        <f>IF('[1]TCE - ANEXO IV - Preencher'!K412="","",'[1]TCE - ANEXO IV - Preencher'!K412)</f>
        <v>19/08/2024</v>
      </c>
      <c r="J403" s="5" t="str">
        <f>'[1]TCE - ANEXO IV - Preencher'!L412</f>
        <v>26240835361251000186550010000015771866409601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235.94</v>
      </c>
    </row>
    <row r="404" spans="1:12" s="8" customFormat="1" ht="19.5" customHeight="1" x14ac:dyDescent="0.2">
      <c r="A404" s="3">
        <f>IFERROR(VLOOKUP(B404,'[1]DADOS (OCULTAR)'!$Q$3:$S$136,3,0),"")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 xml:space="preserve">3.9 - Material para Manutenção de Bens Imóveis </v>
      </c>
      <c r="D404" s="3">
        <f>'[1]TCE - ANEXO IV - Preencher'!F413</f>
        <v>46012702000196</v>
      </c>
      <c r="E404" s="5" t="str">
        <f>'[1]TCE - ANEXO IV - Preencher'!G413</f>
        <v>TEC EQUIPAMENTOS E SERVIÇOS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997</v>
      </c>
      <c r="I404" s="6" t="str">
        <f>IF('[1]TCE - ANEXO IV - Preencher'!K413="","",'[1]TCE - ANEXO IV - Preencher'!K413)</f>
        <v>01/08/2024</v>
      </c>
      <c r="J404" s="5" t="str">
        <f>'[1]TCE - ANEXO IV - Preencher'!L413</f>
        <v>35240846012702000196550010000009971953239606</v>
      </c>
      <c r="K404" s="5" t="str">
        <f>IF(F404="B",LEFT('[1]TCE - ANEXO IV - Preencher'!M413,2),IF(F404="S",LEFT('[1]TCE - ANEXO IV - Preencher'!M413,7),IF('[1]TCE - ANEXO IV - Preencher'!H413="","")))</f>
        <v>35</v>
      </c>
      <c r="L404" s="7">
        <f>'[1]TCE - ANEXO IV - Preencher'!N413</f>
        <v>456</v>
      </c>
    </row>
    <row r="405" spans="1:12" s="8" customFormat="1" ht="19.5" customHeight="1" x14ac:dyDescent="0.2">
      <c r="A405" s="3">
        <f>IFERROR(VLOOKUP(B405,'[1]DADOS (OCULTAR)'!$Q$3:$S$136,3,0),"")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 xml:space="preserve">3.9 - Material para Manutenção de Bens Imóveis </v>
      </c>
      <c r="D405" s="3">
        <f>'[1]TCE - ANEXO IV - Preencher'!F414</f>
        <v>2155488000151</v>
      </c>
      <c r="E405" s="5" t="str">
        <f>'[1]TCE - ANEXO IV - Preencher'!G414</f>
        <v>PROJETO VERDE COMERCIO DE PLANTAS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20686</v>
      </c>
      <c r="I405" s="6" t="str">
        <f>IF('[1]TCE - ANEXO IV - Preencher'!K414="","",'[1]TCE - ANEXO IV - Preencher'!K414)</f>
        <v>05/08/2024</v>
      </c>
      <c r="J405" s="5" t="str">
        <f>'[1]TCE - ANEXO IV - Preencher'!L414</f>
        <v>26240802155488000151650010000206861247386222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88</v>
      </c>
    </row>
    <row r="406" spans="1:12" s="8" customFormat="1" ht="19.5" customHeight="1" x14ac:dyDescent="0.2">
      <c r="A406" s="3">
        <f>IFERROR(VLOOKUP(B406,'[1]DADOS (OCULTAR)'!$Q$3:$S$136,3,0),"")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 xml:space="preserve">3.9 - Material para Manutenção de Bens Imóveis </v>
      </c>
      <c r="D406" s="3">
        <f>'[1]TCE - ANEXO IV - Preencher'!F415</f>
        <v>12853727000109</v>
      </c>
      <c r="E406" s="5" t="str">
        <f>'[1]TCE - ANEXO IV - Preencher'!G415</f>
        <v>KESA COMERCIO E SERVICOS TECNICOS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7571</v>
      </c>
      <c r="I406" s="6" t="str">
        <f>IF('[1]TCE - ANEXO IV - Preencher'!K415="","",'[1]TCE - ANEXO IV - Preencher'!K415)</f>
        <v>02/07/2024</v>
      </c>
      <c r="J406" s="5" t="str">
        <f>'[1]TCE - ANEXO IV - Preencher'!L415</f>
        <v>26240712853727000109550010000075711829583480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64.5</v>
      </c>
    </row>
    <row r="407" spans="1:12" s="8" customFormat="1" ht="19.5" customHeight="1" x14ac:dyDescent="0.2">
      <c r="A407" s="3">
        <f>IFERROR(VLOOKUP(B407,'[1]DADOS (OCULTAR)'!$Q$3:$S$136,3,0),"")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 xml:space="preserve">3.9 - Material para Manutenção de Bens Imóveis </v>
      </c>
      <c r="D407" s="3">
        <f>'[1]TCE - ANEXO IV - Preencher'!F416</f>
        <v>11228644000158</v>
      </c>
      <c r="E407" s="5" t="str">
        <f>'[1]TCE - ANEXO IV - Preencher'!G416</f>
        <v>SANTOS COMERCIAL DE ARTIGOS DE VESTUARIOS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436393</v>
      </c>
      <c r="I407" s="6" t="str">
        <f>IF('[1]TCE - ANEXO IV - Preencher'!K416="","",'[1]TCE - ANEXO IV - Preencher'!K416)</f>
        <v>05/08/2024</v>
      </c>
      <c r="J407" s="5" t="str">
        <f>'[1]TCE - ANEXO IV - Preencher'!L416</f>
        <v>26240811228644000158650010004363931120519830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10</v>
      </c>
    </row>
    <row r="408" spans="1:12" s="8" customFormat="1" ht="19.5" customHeight="1" x14ac:dyDescent="0.2">
      <c r="A408" s="3">
        <f>IFERROR(VLOOKUP(B408,'[1]DADOS (OCULTAR)'!$Q$3:$S$136,3,0),"")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 xml:space="preserve">3.9 - Material para Manutenção de Bens Imóveis </v>
      </c>
      <c r="D408" s="3">
        <f>'[1]TCE - ANEXO IV - Preencher'!F417</f>
        <v>47580135000137</v>
      </c>
      <c r="E408" s="5" t="str">
        <f>'[1]TCE - ANEXO IV - Preencher'!G417</f>
        <v>A M COMERCIO DE MATERIAL DE CONSTRUCAO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182</v>
      </c>
      <c r="I408" s="6" t="str">
        <f>IF('[1]TCE - ANEXO IV - Preencher'!K417="","",'[1]TCE - ANEXO IV - Preencher'!K417)</f>
        <v>26/08/2024</v>
      </c>
      <c r="J408" s="5" t="str">
        <f>'[1]TCE - ANEXO IV - Preencher'!L417</f>
        <v>26240847580135000137550010000001821000003714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689.92</v>
      </c>
    </row>
    <row r="409" spans="1:12" s="8" customFormat="1" ht="19.5" customHeight="1" x14ac:dyDescent="0.2">
      <c r="A409" s="3">
        <f>IFERROR(VLOOKUP(B409,'[1]DADOS (OCULTAR)'!$Q$3:$S$136,3,0),"")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 xml:space="preserve">3.9 - Material para Manutenção de Bens Imóveis </v>
      </c>
      <c r="D409" s="3">
        <f>'[1]TCE - ANEXO IV - Preencher'!F418</f>
        <v>53369089000124</v>
      </c>
      <c r="E409" s="5" t="str">
        <f>'[1]TCE - ANEXO IV - Preencher'!G418</f>
        <v>ZAX VAREJO E ATACADO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350</v>
      </c>
      <c r="I409" s="6" t="str">
        <f>IF('[1]TCE - ANEXO IV - Preencher'!K418="","",'[1]TCE - ANEXO IV - Preencher'!K418)</f>
        <v>21/08/2024</v>
      </c>
      <c r="J409" s="5" t="str">
        <f>'[1]TCE - ANEXO IV - Preencher'!L418</f>
        <v>26240853369089000124550010000003501848527008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387</v>
      </c>
    </row>
    <row r="410" spans="1:12" s="8" customFormat="1" ht="19.5" customHeight="1" x14ac:dyDescent="0.2">
      <c r="A410" s="3">
        <f>IFERROR(VLOOKUP(B410,'[1]DADOS (OCULTAR)'!$Q$3:$S$136,3,0),"")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 xml:space="preserve">3.9 - Material para Manutenção de Bens Imóveis </v>
      </c>
      <c r="D410" s="3">
        <f>'[1]TCE - ANEXO IV - Preencher'!F419</f>
        <v>46012702000196</v>
      </c>
      <c r="E410" s="5" t="str">
        <f>'[1]TCE - ANEXO IV - Preencher'!G419</f>
        <v>TEC EQUIPAMENTOS E SERVIÇOS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1020</v>
      </c>
      <c r="I410" s="6" t="str">
        <f>IF('[1]TCE - ANEXO IV - Preencher'!K419="","",'[1]TCE - ANEXO IV - Preencher'!K419)</f>
        <v>20/08/2024</v>
      </c>
      <c r="J410" s="5" t="str">
        <f>'[1]TCE - ANEXO IV - Preencher'!L419</f>
        <v>35240846012702000196550010000010201987954766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279</v>
      </c>
    </row>
    <row r="411" spans="1:12" s="8" customFormat="1" ht="19.5" customHeight="1" x14ac:dyDescent="0.2">
      <c r="A411" s="3">
        <f>IFERROR(VLOOKUP(B411,'[1]DADOS (OCULTAR)'!$Q$3:$S$136,3,0),"")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 xml:space="preserve">3.9 - Material para Manutenção de Bens Imóveis </v>
      </c>
      <c r="D411" s="3">
        <f>'[1]TCE - ANEXO IV - Preencher'!F420</f>
        <v>51413651000144</v>
      </c>
      <c r="E411" s="5" t="str">
        <f>'[1]TCE - ANEXO IV - Preencher'!G420</f>
        <v>PROSPEQTUS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518</v>
      </c>
      <c r="I411" s="6" t="str">
        <f>IF('[1]TCE - ANEXO IV - Preencher'!K420="","",'[1]TCE - ANEXO IV - Preencher'!K420)</f>
        <v>27/08/2024</v>
      </c>
      <c r="J411" s="5" t="str">
        <f>'[1]TCE - ANEXO IV - Preencher'!L420</f>
        <v>26240851413651000144550010000005181883590156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14105</v>
      </c>
    </row>
    <row r="412" spans="1:12" s="8" customFormat="1" ht="19.5" customHeight="1" x14ac:dyDescent="0.2">
      <c r="A412" s="3">
        <f>IFERROR(VLOOKUP(B412,'[1]DADOS (OCULTAR)'!$Q$3:$S$136,3,0),"")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 xml:space="preserve">3.9 - Material para Manutenção de Bens Imóveis </v>
      </c>
      <c r="D412" s="3">
        <f>'[1]TCE - ANEXO IV - Preencher'!F421</f>
        <v>27058274000198</v>
      </c>
      <c r="E412" s="5" t="str">
        <f>'[1]TCE - ANEXO IV - Preencher'!G421</f>
        <v>JATOBARRETTO CENTRO DE DISTRIBUICAO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34413</v>
      </c>
      <c r="I412" s="6" t="str">
        <f>IF('[1]TCE - ANEXO IV - Preencher'!K421="","",'[1]TCE - ANEXO IV - Preencher'!K421)</f>
        <v>27/08/2024</v>
      </c>
      <c r="J412" s="5" t="str">
        <f>'[1]TCE - ANEXO IV - Preencher'!L421</f>
        <v>26240827058274000198550010000344131110096718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407.16</v>
      </c>
    </row>
    <row r="413" spans="1:12" s="8" customFormat="1" ht="19.5" customHeight="1" x14ac:dyDescent="0.2">
      <c r="A413" s="3">
        <f>IFERROR(VLOOKUP(B413,'[1]DADOS (OCULTAR)'!$Q$3:$S$136,3,0),"")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 xml:space="preserve">3.9 - Material para Manutenção de Bens Imóveis </v>
      </c>
      <c r="D413" s="3">
        <f>'[1]TCE - ANEXO IV - Preencher'!F422</f>
        <v>24560896000121</v>
      </c>
      <c r="E413" s="5" t="str">
        <f>'[1]TCE - ANEXO IV - Preencher'!G422</f>
        <v>ROBERTA M OLIVEIRA DE LIRA COMERCIO E SERVICOS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1501</v>
      </c>
      <c r="I413" s="6" t="str">
        <f>IF('[1]TCE - ANEXO IV - Preencher'!K422="","",'[1]TCE - ANEXO IV - Preencher'!K422)</f>
        <v>27/08/2024</v>
      </c>
      <c r="J413" s="5" t="str">
        <f>'[1]TCE - ANEXO IV - Preencher'!L422</f>
        <v>26240824560896000121550010000015011672799453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3572.1</v>
      </c>
    </row>
    <row r="414" spans="1:12" s="8" customFormat="1" ht="19.5" customHeight="1" x14ac:dyDescent="0.2">
      <c r="A414" s="3">
        <f>IFERROR(VLOOKUP(B414,'[1]DADOS (OCULTAR)'!$Q$3:$S$136,3,0),"")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 xml:space="preserve">3.9 - Material para Manutenção de Bens Imóveis </v>
      </c>
      <c r="D414" s="3">
        <f>'[1]TCE - ANEXO IV - Preencher'!F423</f>
        <v>24556839000179</v>
      </c>
      <c r="E414" s="5" t="str">
        <f>'[1]TCE - ANEXO IV - Preencher'!G423</f>
        <v>ARMAZEM COMERCIAL NOVO LAR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12013</v>
      </c>
      <c r="I414" s="6" t="str">
        <f>IF('[1]TCE - ANEXO IV - Preencher'!K423="","",'[1]TCE - ANEXO IV - Preencher'!K423)</f>
        <v>21/08/2024</v>
      </c>
      <c r="J414" s="5" t="str">
        <f>'[1]TCE - ANEXO IV - Preencher'!L423</f>
        <v>26240824556839000179550010000120131190120135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1942.2</v>
      </c>
    </row>
    <row r="415" spans="1:12" s="8" customFormat="1" ht="19.5" customHeight="1" x14ac:dyDescent="0.2">
      <c r="A415" s="3">
        <f>IFERROR(VLOOKUP(B415,'[1]DADOS (OCULTAR)'!$Q$3:$S$136,3,0),"")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 xml:space="preserve">3.9 - Material para Manutenção de Bens Imóveis </v>
      </c>
      <c r="D415" s="3">
        <f>'[1]TCE - ANEXO IV - Preencher'!F424</f>
        <v>35361251000186</v>
      </c>
      <c r="E415" s="5" t="str">
        <f>'[1]TCE - ANEXO IV - Preencher'!G424</f>
        <v>B D L COMERCIO DE ALIMENTOS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1655</v>
      </c>
      <c r="I415" s="6" t="str">
        <f>IF('[1]TCE - ANEXO IV - Preencher'!K424="","",'[1]TCE - ANEXO IV - Preencher'!K424)</f>
        <v>29/08/2024</v>
      </c>
      <c r="J415" s="5" t="str">
        <f>'[1]TCE - ANEXO IV - Preencher'!L424</f>
        <v>26240835361251000186550010000016551355821564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255.55</v>
      </c>
    </row>
    <row r="416" spans="1:12" s="8" customFormat="1" ht="19.5" customHeight="1" x14ac:dyDescent="0.2">
      <c r="A416" s="3">
        <f>IFERROR(VLOOKUP(B416,'[1]DADOS (OCULTAR)'!$Q$3:$S$136,3,0),"")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 xml:space="preserve">3.9 - Material para Manutenção de Bens Imóveis </v>
      </c>
      <c r="D416" s="3">
        <f>'[1]TCE - ANEXO IV - Preencher'!F425</f>
        <v>15064893000106</v>
      </c>
      <c r="E416" s="5" t="str">
        <f>'[1]TCE - ANEXO IV - Preencher'!G425</f>
        <v>FERNANDO FERREIRA DE LIMA JUNIOR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4232</v>
      </c>
      <c r="I416" s="6" t="str">
        <f>IF('[1]TCE - ANEXO IV - Preencher'!K425="","",'[1]TCE - ANEXO IV - Preencher'!K425)</f>
        <v>21/08/2024</v>
      </c>
      <c r="J416" s="5" t="str">
        <f>'[1]TCE - ANEXO IV - Preencher'!L425</f>
        <v>26240815064893000106550010000042321962643763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640</v>
      </c>
    </row>
    <row r="417" spans="1:12" s="8" customFormat="1" ht="19.5" customHeight="1" x14ac:dyDescent="0.2">
      <c r="A417" s="3">
        <f>IFERROR(VLOOKUP(B417,'[1]DADOS (OCULTAR)'!$Q$3:$S$136,3,0),"")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 xml:space="preserve">3.10 - Material para Manutenção de Bens Móveis </v>
      </c>
      <c r="D417" s="3">
        <f>'[1]TCE - ANEXO IV - Preencher'!F426</f>
        <v>35361251000186</v>
      </c>
      <c r="E417" s="5" t="str">
        <f>'[1]TCE - ANEXO IV - Preencher'!G426</f>
        <v>B D L COMERCIO DE ALIMENTOS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1485</v>
      </c>
      <c r="I417" s="6" t="str">
        <f>IF('[1]TCE - ANEXO IV - Preencher'!K426="","",'[1]TCE - ANEXO IV - Preencher'!K426)</f>
        <v>01/08/2024</v>
      </c>
      <c r="J417" s="5" t="str">
        <f>'[1]TCE - ANEXO IV - Preencher'!L426</f>
        <v>26240835361251000186550010000014851083438683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357.72</v>
      </c>
    </row>
    <row r="418" spans="1:12" s="8" customFormat="1" ht="19.5" customHeight="1" x14ac:dyDescent="0.2">
      <c r="A418" s="3">
        <f>IFERROR(VLOOKUP(B418,'[1]DADOS (OCULTAR)'!$Q$3:$S$136,3,0),"")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 xml:space="preserve">3.10 - Material para Manutenção de Bens Móveis </v>
      </c>
      <c r="D418" s="3">
        <f>'[1]TCE - ANEXO IV - Preencher'!F427</f>
        <v>53369089000124</v>
      </c>
      <c r="E418" s="5" t="str">
        <f>'[1]TCE - ANEXO IV - Preencher'!G427</f>
        <v>ZAX VAREJO E ATACADO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289</v>
      </c>
      <c r="I418" s="6" t="str">
        <f>IF('[1]TCE - ANEXO IV - Preencher'!K427="","",'[1]TCE - ANEXO IV - Preencher'!K427)</f>
        <v>02/08/2024</v>
      </c>
      <c r="J418" s="5" t="str">
        <f>'[1]TCE - ANEXO IV - Preencher'!L427</f>
        <v>26240853369089000124550010000002891400306704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360</v>
      </c>
    </row>
    <row r="419" spans="1:12" s="8" customFormat="1" ht="19.5" customHeight="1" x14ac:dyDescent="0.2">
      <c r="A419" s="3">
        <f>IFERROR(VLOOKUP(B419,'[1]DADOS (OCULTAR)'!$Q$3:$S$136,3,0),"")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 xml:space="preserve">3.10 - Material para Manutenção de Bens Móveis </v>
      </c>
      <c r="D419" s="3">
        <f>'[1]TCE - ANEXO IV - Preencher'!F428</f>
        <v>53369089000124</v>
      </c>
      <c r="E419" s="5" t="str">
        <f>'[1]TCE - ANEXO IV - Preencher'!G428</f>
        <v>ZAX VAREJO E ATACADO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300</v>
      </c>
      <c r="I419" s="6" t="str">
        <f>IF('[1]TCE - ANEXO IV - Preencher'!K428="","",'[1]TCE - ANEXO IV - Preencher'!K428)</f>
        <v>07/08/2024</v>
      </c>
      <c r="J419" s="5" t="str">
        <f>'[1]TCE - ANEXO IV - Preencher'!L428</f>
        <v>26240853369089000124550010000003001480139698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720</v>
      </c>
    </row>
    <row r="420" spans="1:12" s="8" customFormat="1" ht="19.5" customHeight="1" x14ac:dyDescent="0.2">
      <c r="A420" s="3">
        <f>IFERROR(VLOOKUP(B420,'[1]DADOS (OCULTAR)'!$Q$3:$S$136,3,0),"")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 xml:space="preserve">3.10 - Material para Manutenção de Bens Móveis </v>
      </c>
      <c r="D420" s="3">
        <f>'[1]TCE - ANEXO IV - Preencher'!F429</f>
        <v>17801543000100</v>
      </c>
      <c r="E420" s="5" t="str">
        <f>'[1]TCE - ANEXO IV - Preencher'!G429</f>
        <v>GILSON CRISTOVAO DE AGUIAR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3073</v>
      </c>
      <c r="I420" s="6" t="str">
        <f>IF('[1]TCE - ANEXO IV - Preencher'!K429="","",'[1]TCE - ANEXO IV - Preencher'!K429)</f>
        <v>15/08/2024</v>
      </c>
      <c r="J420" s="5" t="str">
        <f>'[1]TCE - ANEXO IV - Preencher'!L429</f>
        <v>26240817801543000100550010000030731217799693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109.5</v>
      </c>
    </row>
    <row r="421" spans="1:12" s="8" customFormat="1" ht="19.5" customHeight="1" x14ac:dyDescent="0.2">
      <c r="A421" s="3">
        <f>IFERROR(VLOOKUP(B421,'[1]DADOS (OCULTAR)'!$Q$3:$S$136,3,0),"")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 xml:space="preserve">3.10 - Material para Manutenção de Bens Móveis </v>
      </c>
      <c r="D421" s="3">
        <f>'[1]TCE - ANEXO IV - Preencher'!F430</f>
        <v>12853727000109</v>
      </c>
      <c r="E421" s="5" t="str">
        <f>'[1]TCE - ANEXO IV - Preencher'!G430</f>
        <v>KESA COMERCIO E SERVICOS TECNICOS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7571</v>
      </c>
      <c r="I421" s="6" t="str">
        <f>IF('[1]TCE - ANEXO IV - Preencher'!K430="","",'[1]TCE - ANEXO IV - Preencher'!K430)</f>
        <v>02/07/2024</v>
      </c>
      <c r="J421" s="5" t="str">
        <f>'[1]TCE - ANEXO IV - Preencher'!L430</f>
        <v>26240712853727000109550010000075711829583480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76.849999999999994</v>
      </c>
    </row>
    <row r="422" spans="1:12" s="8" customFormat="1" ht="19.5" customHeight="1" x14ac:dyDescent="0.2">
      <c r="A422" s="3">
        <f>IFERROR(VLOOKUP(B422,'[1]DADOS (OCULTAR)'!$Q$3:$S$136,3,0),"")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3.1 - Combustíveis e Lubrificantes Automotivos</v>
      </c>
      <c r="D422" s="3">
        <f>'[1]TCE - ANEXO IV - Preencher'!F431</f>
        <v>27058274000198</v>
      </c>
      <c r="E422" s="5" t="str">
        <f>'[1]TCE - ANEXO IV - Preencher'!G431</f>
        <v>JATOBARRETTO CENTRO DE DISTRIBUICAO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33955</v>
      </c>
      <c r="I422" s="6" t="str">
        <f>IF('[1]TCE - ANEXO IV - Preencher'!K431="","",'[1]TCE - ANEXO IV - Preencher'!K431)</f>
        <v>16/08/2024</v>
      </c>
      <c r="J422" s="5" t="str">
        <f>'[1]TCE - ANEXO IV - Preencher'!L431</f>
        <v>26240827058274000198550010000339551508719940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62.04</v>
      </c>
    </row>
    <row r="423" spans="1:12" s="8" customFormat="1" ht="19.5" customHeight="1" x14ac:dyDescent="0.2">
      <c r="A423" s="3">
        <f>IFERROR(VLOOKUP(B423,'[1]DADOS (OCULTAR)'!$Q$3:$S$136,3,0),"")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 xml:space="preserve">3.10 - Material para Manutenção de Bens Móveis </v>
      </c>
      <c r="D423" s="3">
        <f>'[1]TCE - ANEXO IV - Preencher'!F432</f>
        <v>21820133000184</v>
      </c>
      <c r="E423" s="5" t="str">
        <f>'[1]TCE - ANEXO IV - Preencher'!G432</f>
        <v>R.R. FERREIRA MATERIAIS HOSPITALARES E ELETRICOS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14645</v>
      </c>
      <c r="I423" s="6" t="str">
        <f>IF('[1]TCE - ANEXO IV - Preencher'!K432="","",'[1]TCE - ANEXO IV - Preencher'!K432)</f>
        <v>26/07/2024</v>
      </c>
      <c r="J423" s="5" t="str">
        <f>'[1]TCE - ANEXO IV - Preencher'!L432</f>
        <v>35240721820133000184550010000146451219957264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7960</v>
      </c>
    </row>
    <row r="424" spans="1:12" s="8" customFormat="1" ht="19.5" customHeight="1" x14ac:dyDescent="0.2">
      <c r="A424" s="3">
        <f>IFERROR(VLOOKUP(B424,'[1]DADOS (OCULTAR)'!$Q$3:$S$136,3,0),"")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 xml:space="preserve">3.10 - Material para Manutenção de Bens Móveis </v>
      </c>
      <c r="D424" s="3">
        <f>'[1]TCE - ANEXO IV - Preencher'!F433</f>
        <v>21820133000184</v>
      </c>
      <c r="E424" s="5" t="str">
        <f>'[1]TCE - ANEXO IV - Preencher'!G433</f>
        <v>R.R. FERREIRA MATERIAIS HOSPITALARES E ELETRICOS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14667</v>
      </c>
      <c r="I424" s="6" t="str">
        <f>IF('[1]TCE - ANEXO IV - Preencher'!K433="","",'[1]TCE - ANEXO IV - Preencher'!K433)</f>
        <v>30/07/2024</v>
      </c>
      <c r="J424" s="5" t="str">
        <f>'[1]TCE - ANEXO IV - Preencher'!L433</f>
        <v>35240721820133000184550010000146671612062061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1990</v>
      </c>
    </row>
    <row r="425" spans="1:12" s="8" customFormat="1" ht="19.5" customHeight="1" x14ac:dyDescent="0.2">
      <c r="A425" s="3">
        <f>IFERROR(VLOOKUP(B425,'[1]DADOS (OCULTAR)'!$Q$3:$S$136,3,0),"")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 xml:space="preserve">3.10 - Material para Manutenção de Bens Móveis </v>
      </c>
      <c r="D425" s="3">
        <f>'[1]TCE - ANEXO IV - Preencher'!F434</f>
        <v>10859287000163</v>
      </c>
      <c r="E425" s="5" t="str">
        <f>'[1]TCE - ANEXO IV - Preencher'!G434</f>
        <v>NEWMED COM SERV EQUIP HOSP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8345</v>
      </c>
      <c r="I425" s="6" t="str">
        <f>IF('[1]TCE - ANEXO IV - Preencher'!K434="","",'[1]TCE - ANEXO IV - Preencher'!K434)</f>
        <v>05/08/2024</v>
      </c>
      <c r="J425" s="5" t="str">
        <f>'[1]TCE - ANEXO IV - Preencher'!L434</f>
        <v>26240810859287000163550010000083451719878533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368</v>
      </c>
    </row>
    <row r="426" spans="1:12" s="8" customFormat="1" ht="19.5" customHeight="1" x14ac:dyDescent="0.2">
      <c r="A426" s="3">
        <f>IFERROR(VLOOKUP(B426,'[1]DADOS (OCULTAR)'!$Q$3:$S$136,3,0),"")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 xml:space="preserve">3.10 - Material para Manutenção de Bens Móveis </v>
      </c>
      <c r="D426" s="3">
        <f>'[1]TCE - ANEXO IV - Preencher'!F435</f>
        <v>21820133000184</v>
      </c>
      <c r="E426" s="5" t="str">
        <f>'[1]TCE - ANEXO IV - Preencher'!G435</f>
        <v>R.R. FERREIRA MATERIAIS HOSPITALARES E ELETRICOS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14559</v>
      </c>
      <c r="I426" s="6" t="str">
        <f>IF('[1]TCE - ANEXO IV - Preencher'!K435="","",'[1]TCE - ANEXO IV - Preencher'!K435)</f>
        <v>12/07/2024</v>
      </c>
      <c r="J426" s="5" t="str">
        <f>'[1]TCE - ANEXO IV - Preencher'!L435</f>
        <v>35240721820133000184550010000145591824887792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30240</v>
      </c>
    </row>
    <row r="427" spans="1:12" s="8" customFormat="1" ht="19.5" customHeight="1" x14ac:dyDescent="0.2">
      <c r="A427" s="3">
        <f>IFERROR(VLOOKUP(B427,'[1]DADOS (OCULTAR)'!$Q$3:$S$136,3,0),"")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 xml:space="preserve">3.10 - Material para Manutenção de Bens Móveis </v>
      </c>
      <c r="D427" s="3">
        <f>'[1]TCE - ANEXO IV - Preencher'!F436</f>
        <v>28248082000107</v>
      </c>
      <c r="E427" s="5" t="str">
        <f>'[1]TCE - ANEXO IV - Preencher'!G436</f>
        <v>MARALUCIA DO CARMO VENTURA MAROSTICA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4558</v>
      </c>
      <c r="I427" s="6" t="str">
        <f>IF('[1]TCE - ANEXO IV - Preencher'!K436="","",'[1]TCE - ANEXO IV - Preencher'!K436)</f>
        <v>26/07/2024</v>
      </c>
      <c r="J427" s="5" t="str">
        <f>'[1]TCE - ANEXO IV - Preencher'!L436</f>
        <v>35240728248082000107550010000045581552961227</v>
      </c>
      <c r="K427" s="5" t="str">
        <f>IF(F427="B",LEFT('[1]TCE - ANEXO IV - Preencher'!M436,2),IF(F427="S",LEFT('[1]TCE - ANEXO IV - Preencher'!M436,7),IF('[1]TCE - ANEXO IV - Preencher'!H436="","")))</f>
        <v>35</v>
      </c>
      <c r="L427" s="7">
        <f>'[1]TCE - ANEXO IV - Preencher'!N436</f>
        <v>450</v>
      </c>
    </row>
    <row r="428" spans="1:12" s="8" customFormat="1" ht="19.5" customHeight="1" x14ac:dyDescent="0.2">
      <c r="A428" s="3">
        <f>IFERROR(VLOOKUP(B428,'[1]DADOS (OCULTAR)'!$Q$3:$S$136,3,0),"")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 xml:space="preserve">3.10 - Material para Manutenção de Bens Móveis </v>
      </c>
      <c r="D428" s="3">
        <f>'[1]TCE - ANEXO IV - Preencher'!F437</f>
        <v>28248082000107</v>
      </c>
      <c r="E428" s="5" t="str">
        <f>'[1]TCE - ANEXO IV - Preencher'!G437</f>
        <v>MARALUCIA DO CARMO VENTURA MAROSTICA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4557</v>
      </c>
      <c r="I428" s="6" t="str">
        <f>IF('[1]TCE - ANEXO IV - Preencher'!K437="","",'[1]TCE - ANEXO IV - Preencher'!K437)</f>
        <v>26/07/2024</v>
      </c>
      <c r="J428" s="5" t="str">
        <f>'[1]TCE - ANEXO IV - Preencher'!L437</f>
        <v>35240728248082000107550010000045571113244469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850</v>
      </c>
    </row>
    <row r="429" spans="1:12" s="8" customFormat="1" ht="19.5" customHeight="1" x14ac:dyDescent="0.2">
      <c r="A429" s="3">
        <f>IFERROR(VLOOKUP(B429,'[1]DADOS (OCULTAR)'!$Q$3:$S$136,3,0),"")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 xml:space="preserve">3.10 - Material para Manutenção de Bens Móveis </v>
      </c>
      <c r="D429" s="3">
        <f>'[1]TCE - ANEXO IV - Preencher'!F438</f>
        <v>46012702000196</v>
      </c>
      <c r="E429" s="5" t="str">
        <f>'[1]TCE - ANEXO IV - Preencher'!G438</f>
        <v>TEC EQUIPAMENTOS E SERVIÇOS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991</v>
      </c>
      <c r="I429" s="6" t="str">
        <f>IF('[1]TCE - ANEXO IV - Preencher'!K438="","",'[1]TCE - ANEXO IV - Preencher'!K438)</f>
        <v>02/08/2024</v>
      </c>
      <c r="J429" s="5" t="str">
        <f>'[1]TCE - ANEXO IV - Preencher'!L438</f>
        <v>35240846012702000196550010000009911113927104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65.400000000000006</v>
      </c>
    </row>
    <row r="430" spans="1:12" s="8" customFormat="1" ht="19.5" customHeight="1" x14ac:dyDescent="0.2">
      <c r="A430" s="3">
        <f>IFERROR(VLOOKUP(B430,'[1]DADOS (OCULTAR)'!$Q$3:$S$136,3,0),"")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 xml:space="preserve">3.10 - Material para Manutenção de Bens Móveis </v>
      </c>
      <c r="D430" s="3">
        <f>'[1]TCE - ANEXO IV - Preencher'!F439</f>
        <v>53369089000124</v>
      </c>
      <c r="E430" s="5" t="str">
        <f>'[1]TCE - ANEXO IV - Preencher'!G439</f>
        <v>ZAX VAREJO E ATACADO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303</v>
      </c>
      <c r="I430" s="6" t="str">
        <f>IF('[1]TCE - ANEXO IV - Preencher'!K439="","",'[1]TCE - ANEXO IV - Preencher'!K439)</f>
        <v>09/08/2024</v>
      </c>
      <c r="J430" s="5" t="str">
        <f>'[1]TCE - ANEXO IV - Preencher'!L439</f>
        <v>26240853369089000124550010000003031635455980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245</v>
      </c>
    </row>
    <row r="431" spans="1:12" s="8" customFormat="1" ht="19.5" customHeight="1" x14ac:dyDescent="0.2">
      <c r="A431" s="3">
        <f>IFERROR(VLOOKUP(B431,'[1]DADOS (OCULTAR)'!$Q$3:$S$136,3,0),"")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 xml:space="preserve">3.10 - Material para Manutenção de Bens Móveis </v>
      </c>
      <c r="D431" s="3">
        <f>'[1]TCE - ANEXO IV - Preencher'!F440</f>
        <v>53369089000124</v>
      </c>
      <c r="E431" s="5" t="str">
        <f>'[1]TCE - ANEXO IV - Preencher'!G440</f>
        <v>ZAX VAREJO E ATACADO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309</v>
      </c>
      <c r="I431" s="6" t="str">
        <f>IF('[1]TCE - ANEXO IV - Preencher'!K440="","",'[1]TCE - ANEXO IV - Preencher'!K440)</f>
        <v>13/08/2024</v>
      </c>
      <c r="J431" s="5" t="str">
        <f>'[1]TCE - ANEXO IV - Preencher'!L440</f>
        <v>26240853369089000124550010000003091179143598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1100</v>
      </c>
    </row>
    <row r="432" spans="1:12" s="8" customFormat="1" ht="19.5" customHeight="1" x14ac:dyDescent="0.2">
      <c r="A432" s="3">
        <f>IFERROR(VLOOKUP(B432,'[1]DADOS (OCULTAR)'!$Q$3:$S$136,3,0),"")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 xml:space="preserve">3.10 - Material para Manutenção de Bens Móveis </v>
      </c>
      <c r="D432" s="3">
        <f>'[1]TCE - ANEXO IV - Preencher'!F441</f>
        <v>21820133000184</v>
      </c>
      <c r="E432" s="5" t="str">
        <f>'[1]TCE - ANEXO IV - Preencher'!G441</f>
        <v>R.R. FERREIRA MATERIAIS HOSPITALARES E ELETRICOS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14745</v>
      </c>
      <c r="I432" s="6" t="str">
        <f>IF('[1]TCE - ANEXO IV - Preencher'!K441="","",'[1]TCE - ANEXO IV - Preencher'!K441)</f>
        <v>12/08/2024</v>
      </c>
      <c r="J432" s="5" t="str">
        <f>'[1]TCE - ANEXO IV - Preencher'!L441</f>
        <v>35240821820133000184550010000147451320052190</v>
      </c>
      <c r="K432" s="5" t="str">
        <f>IF(F432="B",LEFT('[1]TCE - ANEXO IV - Preencher'!M441,2),IF(F432="S",LEFT('[1]TCE - ANEXO IV - Preencher'!M441,7),IF('[1]TCE - ANEXO IV - Preencher'!H441="","")))</f>
        <v>35</v>
      </c>
      <c r="L432" s="7">
        <f>'[1]TCE - ANEXO IV - Preencher'!N441</f>
        <v>1170</v>
      </c>
    </row>
    <row r="433" spans="1:12" s="8" customFormat="1" ht="19.5" customHeight="1" x14ac:dyDescent="0.2">
      <c r="A433" s="3">
        <f>IFERROR(VLOOKUP(B433,'[1]DADOS (OCULTAR)'!$Q$3:$S$136,3,0),"")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 xml:space="preserve">3.10 - Material para Manutenção de Bens Móveis </v>
      </c>
      <c r="D433" s="3">
        <f>'[1]TCE - ANEXO IV - Preencher'!F442</f>
        <v>21820133000184</v>
      </c>
      <c r="E433" s="5" t="str">
        <f>'[1]TCE - ANEXO IV - Preencher'!G442</f>
        <v>R.R. FERREIRA MATERIAIS HOSPITALARES E ELETRICOS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14701</v>
      </c>
      <c r="I433" s="6" t="str">
        <f>IF('[1]TCE - ANEXO IV - Preencher'!K442="","",'[1]TCE - ANEXO IV - Preencher'!K442)</f>
        <v>06/08/2024</v>
      </c>
      <c r="J433" s="5" t="str">
        <f>'[1]TCE - ANEXO IV - Preencher'!L442</f>
        <v>35240821820133000184550010000147011638595005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489</v>
      </c>
    </row>
    <row r="434" spans="1:12" s="8" customFormat="1" ht="19.5" customHeight="1" x14ac:dyDescent="0.2">
      <c r="A434" s="3">
        <f>IFERROR(VLOOKUP(B434,'[1]DADOS (OCULTAR)'!$Q$3:$S$136,3,0),"")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 xml:space="preserve">3.10 - Material para Manutenção de Bens Móveis </v>
      </c>
      <c r="D434" s="3">
        <f>'[1]TCE - ANEXO IV - Preencher'!F443</f>
        <v>21820133000184</v>
      </c>
      <c r="E434" s="5" t="str">
        <f>'[1]TCE - ANEXO IV - Preencher'!G443</f>
        <v>R.R. FERREIRA MATERIAIS HOSPITALARES E ELETRICOS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14734</v>
      </c>
      <c r="I434" s="6" t="str">
        <f>IF('[1]TCE - ANEXO IV - Preencher'!K443="","",'[1]TCE - ANEXO IV - Preencher'!K443)</f>
        <v>08/08/2024</v>
      </c>
      <c r="J434" s="5" t="str">
        <f>'[1]TCE - ANEXO IV - Preencher'!L443</f>
        <v>35240821820133000184550010000147341437607538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7410</v>
      </c>
    </row>
    <row r="435" spans="1:12" s="8" customFormat="1" ht="19.5" customHeight="1" x14ac:dyDescent="0.2">
      <c r="A435" s="3">
        <f>IFERROR(VLOOKUP(B435,'[1]DADOS (OCULTAR)'!$Q$3:$S$136,3,0),"")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 xml:space="preserve">3.10 - Material para Manutenção de Bens Móveis </v>
      </c>
      <c r="D435" s="3">
        <f>'[1]TCE - ANEXO IV - Preencher'!F444</f>
        <v>12853727000109</v>
      </c>
      <c r="E435" s="5" t="str">
        <f>'[1]TCE - ANEXO IV - Preencher'!G444</f>
        <v>KESA COMERCIO E SERVICOS TECNICOS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7571</v>
      </c>
      <c r="I435" s="6" t="str">
        <f>IF('[1]TCE - ANEXO IV - Preencher'!K444="","",'[1]TCE - ANEXO IV - Preencher'!K444)</f>
        <v>02/07/2024</v>
      </c>
      <c r="J435" s="5" t="str">
        <f>'[1]TCE - ANEXO IV - Preencher'!L444</f>
        <v>26240712853727000109550010000075711829583480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2010.8</v>
      </c>
    </row>
    <row r="436" spans="1:12" s="8" customFormat="1" ht="19.5" customHeight="1" x14ac:dyDescent="0.2">
      <c r="A436" s="3">
        <f>IFERROR(VLOOKUP(B436,'[1]DADOS (OCULTAR)'!$Q$3:$S$136,3,0),"")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 xml:space="preserve">3.10 - Material para Manutenção de Bens Móveis </v>
      </c>
      <c r="D436" s="3">
        <f>'[1]TCE - ANEXO IV - Preencher'!F445</f>
        <v>21820133000184</v>
      </c>
      <c r="E436" s="5" t="str">
        <f>'[1]TCE - ANEXO IV - Preencher'!G445</f>
        <v>R.R. FERREIRA MATERIAIS HOSPITALARES E ELETRICOS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14823</v>
      </c>
      <c r="I436" s="6" t="str">
        <f>IF('[1]TCE - ANEXO IV - Preencher'!K445="","",'[1]TCE - ANEXO IV - Preencher'!K445)</f>
        <v>22/08/2024</v>
      </c>
      <c r="J436" s="5" t="str">
        <f>'[1]TCE - ANEXO IV - Preencher'!L445</f>
        <v>35240821820133000184550010000148231332808365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1110</v>
      </c>
    </row>
    <row r="437" spans="1:12" s="8" customFormat="1" ht="19.5" customHeight="1" x14ac:dyDescent="0.2">
      <c r="A437" s="3">
        <f>IFERROR(VLOOKUP(B437,'[1]DADOS (OCULTAR)'!$Q$3:$S$136,3,0),"")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 xml:space="preserve">3.10 - Material para Manutenção de Bens Móveis </v>
      </c>
      <c r="D437" s="3">
        <f>'[1]TCE - ANEXO IV - Preencher'!F446</f>
        <v>6069729000109</v>
      </c>
      <c r="E437" s="5" t="str">
        <f>'[1]TCE - ANEXO IV - Preencher'!G446</f>
        <v>MEDICA COMERCIO REP E IMPORTACAO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41082</v>
      </c>
      <c r="I437" s="6" t="str">
        <f>IF('[1]TCE - ANEXO IV - Preencher'!K446="","",'[1]TCE - ANEXO IV - Preencher'!K446)</f>
        <v>28/08/2024</v>
      </c>
      <c r="J437" s="5" t="str">
        <f>'[1]TCE - ANEXO IV - Preencher'!L446</f>
        <v>26240806069729000109550010000410821000657748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10133.200000000001</v>
      </c>
    </row>
    <row r="438" spans="1:12" s="8" customFormat="1" ht="19.5" customHeight="1" x14ac:dyDescent="0.2">
      <c r="A438" s="3">
        <f>IFERROR(VLOOKUP(B438,'[1]DADOS (OCULTAR)'!$Q$3:$S$136,3,0),"")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 xml:space="preserve">3.10 - Material para Manutenção de Bens Móveis </v>
      </c>
      <c r="D438" s="3">
        <f>'[1]TCE - ANEXO IV - Preencher'!F447</f>
        <v>6069729000109</v>
      </c>
      <c r="E438" s="5" t="str">
        <f>'[1]TCE - ANEXO IV - Preencher'!G447</f>
        <v>MEDICA COMERCIO REP E IMPORTACAO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40994</v>
      </c>
      <c r="I438" s="6" t="str">
        <f>IF('[1]TCE - ANEXO IV - Preencher'!K447="","",'[1]TCE - ANEXO IV - Preencher'!K447)</f>
        <v>21/08/2024</v>
      </c>
      <c r="J438" s="5" t="str">
        <f>'[1]TCE - ANEXO IV - Preencher'!L447</f>
        <v>26240806069729000109550010000409941000656879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10133.200000000001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>
        <f>IFERROR(VLOOKUP(B440,'[1]DADOS (OCULTAR)'!$Q$3:$S$136,3,0),"")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 xml:space="preserve">3.10 - Material para Manutenção de Bens Móveis </v>
      </c>
      <c r="D440" s="3">
        <f>'[1]TCE - ANEXO IV - Preencher'!F449</f>
        <v>53369089000124</v>
      </c>
      <c r="E440" s="5" t="str">
        <f>'[1]TCE - ANEXO IV - Preencher'!G449</f>
        <v>ZAX VAREJO E ATACADO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373</v>
      </c>
      <c r="I440" s="6" t="str">
        <f>IF('[1]TCE - ANEXO IV - Preencher'!K449="","",'[1]TCE - ANEXO IV - Preencher'!K449)</f>
        <v>27/08/2024</v>
      </c>
      <c r="J440" s="5" t="str">
        <f>'[1]TCE - ANEXO IV - Preencher'!L449</f>
        <v>26240853369089000124550010000003731417902050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3699</v>
      </c>
    </row>
    <row r="441" spans="1:12" s="8" customFormat="1" ht="19.5" customHeight="1" x14ac:dyDescent="0.2">
      <c r="A441" s="3">
        <f>IFERROR(VLOOKUP(B441,'[1]DADOS (OCULTAR)'!$Q$3:$S$136,3,0),"")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 xml:space="preserve">3.8 - Uniformes, Tecidos e Aviamentos </v>
      </c>
      <c r="D441" s="3">
        <f>'[1]TCE - ANEXO IV - Preencher'!F450</f>
        <v>47455065000195</v>
      </c>
      <c r="E441" s="5" t="str">
        <f>'[1]TCE - ANEXO IV - Preencher'!G450</f>
        <v>INTERAGE - PRODUTOS MEDICOS HOSPITALAR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179</v>
      </c>
      <c r="I441" s="6" t="str">
        <f>IF('[1]TCE - ANEXO IV - Preencher'!K450="","",'[1]TCE - ANEXO IV - Preencher'!K450)</f>
        <v>08/08/2024</v>
      </c>
      <c r="J441" s="5" t="str">
        <f>'[1]TCE - ANEXO IV - Preencher'!L450</f>
        <v>26240847455065000195550010000001791470460525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519.20000000000005</v>
      </c>
    </row>
    <row r="442" spans="1:12" s="8" customFormat="1" ht="19.5" customHeight="1" x14ac:dyDescent="0.2">
      <c r="A442" s="3">
        <f>IFERROR(VLOOKUP(B442,'[1]DADOS (OCULTAR)'!$Q$3:$S$136,3,0),"")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 xml:space="preserve">3.8 - Uniformes, Tecidos e Aviamentos </v>
      </c>
      <c r="D442" s="3">
        <f>'[1]TCE - ANEXO IV - Preencher'!F451</f>
        <v>22006201000139</v>
      </c>
      <c r="E442" s="5" t="str">
        <f>'[1]TCE - ANEXO IV - Preencher'!G451</f>
        <v>FORTPEL COMERCIO DE DESCARTAVEIS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260247</v>
      </c>
      <c r="I442" s="6" t="str">
        <f>IF('[1]TCE - ANEXO IV - Preencher'!K451="","",'[1]TCE - ANEXO IV - Preencher'!K451)</f>
        <v>23/08/2024</v>
      </c>
      <c r="J442" s="5" t="str">
        <f>'[1]TCE - ANEXO IV - Preencher'!L451</f>
        <v>26240822006201000139550000002602471102602474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266</v>
      </c>
    </row>
    <row r="443" spans="1:12" s="8" customFormat="1" ht="19.5" customHeight="1" x14ac:dyDescent="0.2">
      <c r="A443" s="3">
        <f>IFERROR(VLOOKUP(B443,'[1]DADOS (OCULTAR)'!$Q$3:$S$136,3,0),"")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 xml:space="preserve">3.8 - Uniformes, Tecidos e Aviamentos </v>
      </c>
      <c r="D443" s="3">
        <f>'[1]TCE - ANEXO IV - Preencher'!F452</f>
        <v>22006201000139</v>
      </c>
      <c r="E443" s="5" t="str">
        <f>'[1]TCE - ANEXO IV - Preencher'!G452</f>
        <v>FORTPEL COMERCIO DE DESCARTAVEIS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260049</v>
      </c>
      <c r="I443" s="6" t="str">
        <f>IF('[1]TCE - ANEXO IV - Preencher'!K452="","",'[1]TCE - ANEXO IV - Preencher'!K452)</f>
        <v>23/08/2024</v>
      </c>
      <c r="J443" s="5" t="str">
        <f>'[1]TCE - ANEXO IV - Preencher'!L452</f>
        <v>26240822006201000139550000002600491102600491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944.84</v>
      </c>
    </row>
    <row r="444" spans="1:12" s="8" customFormat="1" ht="19.5" customHeight="1" x14ac:dyDescent="0.2">
      <c r="A444" s="3">
        <f>IFERROR(VLOOKUP(B444,'[1]DADOS (OCULTAR)'!$Q$3:$S$136,3,0),"")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 xml:space="preserve">3.8 - Uniformes, Tecidos e Aviamentos </v>
      </c>
      <c r="D444" s="3">
        <f>'[1]TCE - ANEXO IV - Preencher'!F453</f>
        <v>27058274000198</v>
      </c>
      <c r="E444" s="5" t="str">
        <f>'[1]TCE - ANEXO IV - Preencher'!G453</f>
        <v>JATOBARRETTO CENTRO DE DISTRIBUICAO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34333</v>
      </c>
      <c r="I444" s="6" t="str">
        <f>IF('[1]TCE - ANEXO IV - Preencher'!K453="","",'[1]TCE - ANEXO IV - Preencher'!K453)</f>
        <v>26/08/2024</v>
      </c>
      <c r="J444" s="5" t="str">
        <f>'[1]TCE - ANEXO IV - Preencher'!L453</f>
        <v>26240827058274000198550010000343331113997535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497.06</v>
      </c>
    </row>
    <row r="445" spans="1:12" s="8" customFormat="1" ht="19.5" customHeight="1" x14ac:dyDescent="0.2">
      <c r="A445" s="3">
        <f>IFERROR(VLOOKUP(B445,'[1]DADOS (OCULTAR)'!$Q$3:$S$136,3,0),"")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 xml:space="preserve">3.8 - Uniformes, Tecidos e Aviamentos </v>
      </c>
      <c r="D445" s="3">
        <f>'[1]TCE - ANEXO IV - Preencher'!F454</f>
        <v>18078521000127</v>
      </c>
      <c r="E445" s="5" t="str">
        <f>'[1]TCE - ANEXO IV - Preencher'!G454</f>
        <v>TUPAN FARMA DISTRIBUIDORA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57533</v>
      </c>
      <c r="I445" s="6" t="str">
        <f>IF('[1]TCE - ANEXO IV - Preencher'!K454="","",'[1]TCE - ANEXO IV - Preencher'!K454)</f>
        <v>21/08/2024</v>
      </c>
      <c r="J445" s="5" t="str">
        <f>'[1]TCE - ANEXO IV - Preencher'!L454</f>
        <v>26240818078521000127550010000575331009570139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7050</v>
      </c>
    </row>
    <row r="446" spans="1:12" s="8" customFormat="1" ht="19.5" customHeight="1" x14ac:dyDescent="0.2">
      <c r="A446" s="3">
        <f>IFERROR(VLOOKUP(B446,'[1]DADOS (OCULTAR)'!$Q$3:$S$136,3,0),"")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 xml:space="preserve">3.8 - Uniformes, Tecidos e Aviamentos </v>
      </c>
      <c r="D446" s="3">
        <f>'[1]TCE - ANEXO IV - Preencher'!F455</f>
        <v>26012135000160</v>
      </c>
      <c r="E446" s="5" t="str">
        <f>'[1]TCE - ANEXO IV - Preencher'!G455</f>
        <v>ACB SEGURANCA EM EPI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15622</v>
      </c>
      <c r="I446" s="6" t="str">
        <f>IF('[1]TCE - ANEXO IV - Preencher'!K455="","",'[1]TCE - ANEXO IV - Preencher'!K455)</f>
        <v>26/08/2024</v>
      </c>
      <c r="J446" s="5" t="str">
        <f>'[1]TCE - ANEXO IV - Preencher'!L455</f>
        <v>26240826012135000160550000000156221810499695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368</v>
      </c>
    </row>
    <row r="447" spans="1:12" s="8" customFormat="1" ht="19.5" customHeight="1" x14ac:dyDescent="0.2">
      <c r="A447" s="3">
        <f>IFERROR(VLOOKUP(B447,'[1]DADOS (OCULTAR)'!$Q$3:$S$136,3,0),"")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 xml:space="preserve">3.8 - Uniformes, Tecidos e Aviamentos </v>
      </c>
      <c r="D447" s="3">
        <f>'[1]TCE - ANEXO IV - Preencher'!F456</f>
        <v>26012135000160</v>
      </c>
      <c r="E447" s="5" t="str">
        <f>'[1]TCE - ANEXO IV - Preencher'!G456</f>
        <v>ACB SEGURANCA EM EPI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15617</v>
      </c>
      <c r="I447" s="6" t="str">
        <f>IF('[1]TCE - ANEXO IV - Preencher'!K456="","",'[1]TCE - ANEXO IV - Preencher'!K456)</f>
        <v>26/08/2024</v>
      </c>
      <c r="J447" s="5" t="str">
        <f>'[1]TCE - ANEXO IV - Preencher'!L456</f>
        <v>26240826012135000160550000000156171926460221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880</v>
      </c>
    </row>
    <row r="448" spans="1:12" s="8" customFormat="1" ht="19.5" customHeight="1" x14ac:dyDescent="0.2">
      <c r="A448" s="3">
        <f>IFERROR(VLOOKUP(B448,'[1]DADOS (OCULTAR)'!$Q$3:$S$136,3,0),"")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 xml:space="preserve">3.8 - Uniformes, Tecidos e Aviamentos </v>
      </c>
      <c r="D448" s="3">
        <f>'[1]TCE - ANEXO IV - Preencher'!F457</f>
        <v>7264693000179</v>
      </c>
      <c r="E448" s="5" t="str">
        <f>'[1]TCE - ANEXO IV - Preencher'!G457</f>
        <v>RENASCER MERCANTIL FERRAGISTA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765046</v>
      </c>
      <c r="I448" s="6" t="str">
        <f>IF('[1]TCE - ANEXO IV - Preencher'!K457="","",'[1]TCE - ANEXO IV - Preencher'!K457)</f>
        <v>27/08/2024</v>
      </c>
      <c r="J448" s="5" t="str">
        <f>'[1]TCE - ANEXO IV - Preencher'!L457</f>
        <v>26240807264693000179550010007650461538309400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1148</v>
      </c>
    </row>
    <row r="449" spans="1:12" s="8" customFormat="1" ht="19.5" customHeight="1" x14ac:dyDescent="0.2">
      <c r="A449" s="3">
        <f>IFERROR(VLOOKUP(B449,'[1]DADOS (OCULTAR)'!$Q$3:$S$136,3,0),"")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 xml:space="preserve">3.8 - Uniformes, Tecidos e Aviamentos </v>
      </c>
      <c r="D449" s="3">
        <f>'[1]TCE - ANEXO IV - Preencher'!F458</f>
        <v>47291882000155</v>
      </c>
      <c r="E449" s="5" t="str">
        <f>'[1]TCE - ANEXO IV - Preencher'!G458</f>
        <v>FERTEK EQUIPAMENTOS DE PROTECAO INDIVIDUAL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2796</v>
      </c>
      <c r="I449" s="6" t="str">
        <f>IF('[1]TCE - ANEXO IV - Preencher'!K458="","",'[1]TCE - ANEXO IV - Preencher'!K458)</f>
        <v>28/08/2024</v>
      </c>
      <c r="J449" s="5" t="str">
        <f>'[1]TCE - ANEXO IV - Preencher'!L458</f>
        <v>26240847291882000155550010000027961073356740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881.64</v>
      </c>
    </row>
    <row r="450" spans="1:12" s="8" customFormat="1" ht="19.5" customHeight="1" x14ac:dyDescent="0.2">
      <c r="A450" s="3">
        <f>IFERROR(VLOOKUP(B450,'[1]DADOS (OCULTAR)'!$Q$3:$S$136,3,0),"")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 xml:space="preserve">3.8 - Uniformes, Tecidos e Aviamentos </v>
      </c>
      <c r="D450" s="3">
        <f>'[1]TCE - ANEXO IV - Preencher'!F459</f>
        <v>55598566000159</v>
      </c>
      <c r="E450" s="5" t="str">
        <f>'[1]TCE - ANEXO IV - Preencher'!G459</f>
        <v>PROTECAO FARDAMENTOS E ENXOVAIS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21</v>
      </c>
      <c r="I450" s="6" t="str">
        <f>IF('[1]TCE - ANEXO IV - Preencher'!K459="","",'[1]TCE - ANEXO IV - Preencher'!K459)</f>
        <v>26/08/2024</v>
      </c>
      <c r="J450" s="5" t="str">
        <f>'[1]TCE - ANEXO IV - Preencher'!L459</f>
        <v>26240855598566000159550010000000211007005725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2511</v>
      </c>
    </row>
    <row r="451" spans="1:12" s="8" customFormat="1" ht="19.5" customHeight="1" x14ac:dyDescent="0.2">
      <c r="A451" s="3">
        <f>IFERROR(VLOOKUP(B451,'[1]DADOS (OCULTAR)'!$Q$3:$S$136,3,0),"")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 xml:space="preserve">3.8 - Uniformes, Tecidos e Aviamentos </v>
      </c>
      <c r="D451" s="3">
        <f>'[1]TCE - ANEXO IV - Preencher'!F460</f>
        <v>47291882000155</v>
      </c>
      <c r="E451" s="5" t="str">
        <f>'[1]TCE - ANEXO IV - Preencher'!G460</f>
        <v>FERTEK EQUIPAMENTOS DE PROTECAO INDIVIDUAL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2774</v>
      </c>
      <c r="I451" s="6" t="str">
        <f>IF('[1]TCE - ANEXO IV - Preencher'!K460="","",'[1]TCE - ANEXO IV - Preencher'!K460)</f>
        <v>26/08/2024</v>
      </c>
      <c r="J451" s="5" t="str">
        <f>'[1]TCE - ANEXO IV - Preencher'!L460</f>
        <v>26240847291882000155550010000027741926201883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267.95999999999998</v>
      </c>
    </row>
    <row r="452" spans="1:12" s="8" customFormat="1" ht="19.5" customHeight="1" x14ac:dyDescent="0.2">
      <c r="A452" s="3">
        <f>IFERROR(VLOOKUP(B452,'[1]DADOS (OCULTAR)'!$Q$3:$S$136,3,0),"")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3.99 - Outras despesas com Material de Consumo</v>
      </c>
      <c r="D452" s="3">
        <f>'[1]TCE - ANEXO IV - Preencher'!F461</f>
        <v>14681538000113</v>
      </c>
      <c r="E452" s="5" t="str">
        <f>'[1]TCE - ANEXO IV - Preencher'!G461</f>
        <v>MTC COMERCIO E SERVICOS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3003</v>
      </c>
      <c r="I452" s="6" t="str">
        <f>IF('[1]TCE - ANEXO IV - Preencher'!K461="","",'[1]TCE - ANEXO IV - Preencher'!K461)</f>
        <v>31/07/2024</v>
      </c>
      <c r="J452" s="5" t="str">
        <f>'[1]TCE - ANEXO IV - Preencher'!L461</f>
        <v>26240714681538000113550000000030031543538787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3889.41</v>
      </c>
    </row>
    <row r="453" spans="1:12" s="8" customFormat="1" ht="19.5" customHeight="1" x14ac:dyDescent="0.2">
      <c r="A453" s="3">
        <f>IFERROR(VLOOKUP(B453,'[1]DADOS (OCULTAR)'!$Q$3:$S$136,3,0),"")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3.99 - Outras despesas com Material de Consumo</v>
      </c>
      <c r="D453" s="3">
        <f>'[1]TCE - ANEXO IV - Preencher'!F462</f>
        <v>41200526000100</v>
      </c>
      <c r="E453" s="5" t="str">
        <f>'[1]TCE - ANEXO IV - Preencher'!G462</f>
        <v>LEAL DISTRIB MAT DE LIMPEZA ESCRITORIO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5455</v>
      </c>
      <c r="I453" s="6" t="str">
        <f>IF('[1]TCE - ANEXO IV - Preencher'!K462="","",'[1]TCE - ANEXO IV - Preencher'!K462)</f>
        <v>16/08/2024</v>
      </c>
      <c r="J453" s="5" t="str">
        <f>'[1]TCE - ANEXO IV - Preencher'!L462</f>
        <v>26240841200526000100550010000054551318308566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447</v>
      </c>
    </row>
    <row r="454" spans="1:12" s="8" customFormat="1" ht="19.5" customHeight="1" x14ac:dyDescent="0.2">
      <c r="A454" s="3">
        <f>IFERROR(VLOOKUP(B454,'[1]DADOS (OCULTAR)'!$Q$3:$S$136,3,0),"")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3.99 - Outras despesas com Material de Consumo</v>
      </c>
      <c r="D454" s="3">
        <f>'[1]TCE - ANEXO IV - Preencher'!F463</f>
        <v>14681538000113</v>
      </c>
      <c r="E454" s="5" t="str">
        <f>'[1]TCE - ANEXO IV - Preencher'!G463</f>
        <v>MTC COMERCIO E SERVICOS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3030</v>
      </c>
      <c r="I454" s="6" t="str">
        <f>IF('[1]TCE - ANEXO IV - Preencher'!K463="","",'[1]TCE - ANEXO IV - Preencher'!K463)</f>
        <v>14/08/2024</v>
      </c>
      <c r="J454" s="5" t="str">
        <f>'[1]TCE - ANEXO IV - Preencher'!L463</f>
        <v>26240814681538000113550000000030301330075772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12628</v>
      </c>
    </row>
    <row r="455" spans="1:12" s="8" customFormat="1" ht="19.5" customHeight="1" x14ac:dyDescent="0.2">
      <c r="A455" s="3">
        <f>IFERROR(VLOOKUP(B455,'[1]DADOS (OCULTAR)'!$Q$3:$S$136,3,0),"")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3.99 - Outras despesas com Material de Consumo</v>
      </c>
      <c r="D455" s="3">
        <f>'[1]TCE - ANEXO IV - Preencher'!F464</f>
        <v>35361251000186</v>
      </c>
      <c r="E455" s="5" t="str">
        <f>'[1]TCE - ANEXO IV - Preencher'!G464</f>
        <v>B D L COMERCIO DE ALIMENTOS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1635</v>
      </c>
      <c r="I455" s="6" t="str">
        <f>IF('[1]TCE - ANEXO IV - Preencher'!K464="","",'[1]TCE - ANEXO IV - Preencher'!K464)</f>
        <v>26/08/2024</v>
      </c>
      <c r="J455" s="5" t="str">
        <f>'[1]TCE - ANEXO IV - Preencher'!L464</f>
        <v>26240835361251000186550010000016351880333353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611.17999999999995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>
        <f>IFERROR(VLOOKUP(B457,'[1]DADOS (OCULTAR)'!$Q$3:$S$136,3,0),"")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1.99 - Outras Despesas com Pessoal</v>
      </c>
      <c r="D457" s="3" t="str">
        <f>'[1]TCE - ANEXO IV - Preencher'!F466</f>
        <v>09.759.606/0001-80</v>
      </c>
      <c r="E457" s="5" t="str">
        <f>'[1]TCE - ANEXO IV - Preencher'!G466</f>
        <v>SIND DAS EMP DE TRANSP DE PASSAG DO EST DE PERNAMBUCO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15851513</v>
      </c>
      <c r="I457" s="6">
        <f>IF('[1]TCE - ANEXO IV - Preencher'!K466="","",'[1]TCE - ANEXO IV - Preencher'!K466)</f>
        <v>45500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56629.61</v>
      </c>
    </row>
    <row r="458" spans="1:12" s="8" customFormat="1" ht="19.5" customHeight="1" x14ac:dyDescent="0.2">
      <c r="A458" s="3">
        <f>IFERROR(VLOOKUP(B458,'[1]DADOS (OCULTAR)'!$Q$3:$S$136,3,0),"")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1.99 - Outras Despesas com Pessoal</v>
      </c>
      <c r="D458" s="3" t="str">
        <f>'[1]TCE - ANEXO IV - Preencher'!F467</f>
        <v>09.759.606/0001-80</v>
      </c>
      <c r="E458" s="5" t="str">
        <f>'[1]TCE - ANEXO IV - Preencher'!G467</f>
        <v>SIND DAS EMP DE TRANSP DE PASSAG DO EST DE PERNAMBUCO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15883113</v>
      </c>
      <c r="I458" s="6">
        <f>IF('[1]TCE - ANEXO IV - Preencher'!K467="","",'[1]TCE - ANEXO IV - Preencher'!K467)</f>
        <v>45503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1028.23</v>
      </c>
    </row>
    <row r="459" spans="1:12" s="8" customFormat="1" ht="19.5" customHeight="1" x14ac:dyDescent="0.2">
      <c r="A459" s="3">
        <f>IFERROR(VLOOKUP(B459,'[1]DADOS (OCULTAR)'!$Q$3:$S$136,3,0),"")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1.99 - Outras Despesas com Pessoal</v>
      </c>
      <c r="D459" s="3" t="str">
        <f>'[1]TCE - ANEXO IV - Preencher'!F468</f>
        <v>09.759.606/0001-80</v>
      </c>
      <c r="E459" s="5" t="str">
        <f>'[1]TCE - ANEXO IV - Preencher'!G468</f>
        <v>SIND DAS EMP DE TRANSP DE PASSAG DO EST DE PERNAMBUCO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15980460</v>
      </c>
      <c r="I459" s="6">
        <f>IF('[1]TCE - ANEXO IV - Preencher'!K468="","",'[1]TCE - ANEXO IV - Preencher'!K468)</f>
        <v>45510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447.67</v>
      </c>
    </row>
    <row r="460" spans="1:12" s="8" customFormat="1" ht="19.5" customHeight="1" x14ac:dyDescent="0.2">
      <c r="A460" s="3">
        <f>IFERROR(VLOOKUP(B460,'[1]DADOS (OCULTAR)'!$Q$3:$S$136,3,0),"")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1.99 - Outras Despesas com Pessoal</v>
      </c>
      <c r="D460" s="3" t="str">
        <f>'[1]TCE - ANEXO IV - Preencher'!F469</f>
        <v>09.759.606/0001-80</v>
      </c>
      <c r="E460" s="5" t="str">
        <f>'[1]TCE - ANEXO IV - Preencher'!G469</f>
        <v>SIND DAS EMP DE TRANSP DE PASSAG DO EST DE PERNAMBUCO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15829131</v>
      </c>
      <c r="I460" s="6">
        <f>IF('[1]TCE - ANEXO IV - Preencher'!K469="","",'[1]TCE - ANEXO IV - Preencher'!K469)</f>
        <v>45499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2221.12</v>
      </c>
    </row>
    <row r="461" spans="1:12" s="8" customFormat="1" ht="19.5" customHeight="1" x14ac:dyDescent="0.2">
      <c r="A461" s="3">
        <f>IFERROR(VLOOKUP(B461,'[1]DADOS (OCULTAR)'!$Q$3:$S$136,3,0),"")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1.99 - Outras Despesas com Pessoal</v>
      </c>
      <c r="D461" s="3" t="str">
        <f>'[1]TCE - ANEXO IV - Preencher'!F470</f>
        <v>33.608.308/0001-73</v>
      </c>
      <c r="E461" s="5" t="str">
        <f>'[1]TCE - ANEXO IV - Preencher'!G470</f>
        <v xml:space="preserve">MONGERAL SEGUROS E PREVIDENCIA 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SEGURO DE VIDA</v>
      </c>
      <c r="I461" s="6" t="str">
        <f>IF('[1]TCE - ANEXO IV - Preencher'!K470="","",'[1]TCE - ANEXO IV - Preencher'!K470)</f>
        <v>10/09/2024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3546.97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>
        <f>IFERROR(VLOOKUP(B463,'[1]DADOS (OCULTAR)'!$Q$3:$S$136,3,0),"")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 xml:space="preserve">5.25 - Serviços Bancários </v>
      </c>
      <c r="D463" s="3" t="str">
        <f>'[1]TCE - ANEXO IV - Preencher'!F472</f>
        <v>09.039.744/0023-08</v>
      </c>
      <c r="E463" s="5" t="str">
        <f>'[1]TCE - ANEXO IV - Preencher'!G472</f>
        <v xml:space="preserve">FUNDAÇÃO GESTÃO HOSPITALAR MARTINIANO FERNANDES - FGH </v>
      </c>
      <c r="F463" s="5" t="str">
        <f>'[1]TCE - ANEXO IV - Preencher'!H472</f>
        <v>S</v>
      </c>
      <c r="G463" s="5" t="str">
        <f>'[1]TCE - ANEXO IV - Preencher'!I472</f>
        <v>N</v>
      </c>
      <c r="H463" s="5" t="str">
        <f>'[1]TCE - ANEXO IV - Preencher'!J472</f>
        <v>TARIFA BANCARIA</v>
      </c>
      <c r="I463" s="6">
        <f>IF('[1]TCE - ANEXO IV - Preencher'!K472="","",'[1]TCE - ANEXO IV - Preencher'!K472)</f>
        <v>45509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55.5</v>
      </c>
    </row>
    <row r="464" spans="1:12" s="8" customFormat="1" ht="19.5" customHeight="1" x14ac:dyDescent="0.2">
      <c r="A464" s="3">
        <f>IFERROR(VLOOKUP(B464,'[1]DADOS (OCULTAR)'!$Q$3:$S$136,3,0),"")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 xml:space="preserve">5.25 - Serviços Bancários </v>
      </c>
      <c r="D464" s="3" t="str">
        <f>'[1]TCE - ANEXO IV - Preencher'!F473</f>
        <v>09.039.744/0023-08</v>
      </c>
      <c r="E464" s="5" t="str">
        <f>'[1]TCE - ANEXO IV - Preencher'!G473</f>
        <v xml:space="preserve">FUNDAÇÃO GESTÃO HOSPITALAR MARTINIANO FERNANDES - FGH </v>
      </c>
      <c r="F464" s="5" t="str">
        <f>'[1]TCE - ANEXO IV - Preencher'!H473</f>
        <v>S</v>
      </c>
      <c r="G464" s="5" t="str">
        <f>'[1]TCE - ANEXO IV - Preencher'!I473</f>
        <v>N</v>
      </c>
      <c r="H464" s="5" t="str">
        <f>'[1]TCE - ANEXO IV - Preencher'!J473</f>
        <v>TARIFA BANCARIA</v>
      </c>
      <c r="I464" s="6">
        <f>IF('[1]TCE - ANEXO IV - Preencher'!K473="","",'[1]TCE - ANEXO IV - Preencher'!K473)</f>
        <v>45510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13.1</v>
      </c>
    </row>
    <row r="465" spans="1:12" s="8" customFormat="1" ht="19.5" customHeight="1" x14ac:dyDescent="0.2">
      <c r="A465" s="3">
        <f>IFERROR(VLOOKUP(B465,'[1]DADOS (OCULTAR)'!$Q$3:$S$136,3,0),"")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 xml:space="preserve">5.25 - Serviços Bancários </v>
      </c>
      <c r="D465" s="3" t="str">
        <f>'[1]TCE - ANEXO IV - Preencher'!F474</f>
        <v>09.039.744/0023-08</v>
      </c>
      <c r="E465" s="5" t="str">
        <f>'[1]TCE - ANEXO IV - Preencher'!G474</f>
        <v xml:space="preserve">FUNDAÇÃO GESTÃO HOSPITALAR MARTINIANO FERNANDES - FGH </v>
      </c>
      <c r="F465" s="5" t="str">
        <f>'[1]TCE - ANEXO IV - Preencher'!H474</f>
        <v>S</v>
      </c>
      <c r="G465" s="5" t="str">
        <f>'[1]TCE - ANEXO IV - Preencher'!I474</f>
        <v>N</v>
      </c>
      <c r="H465" s="5" t="str">
        <f>'[1]TCE - ANEXO IV - Preencher'!J474</f>
        <v>TARIFA BANCARIA</v>
      </c>
      <c r="I465" s="6">
        <f>IF('[1]TCE - ANEXO IV - Preencher'!K474="","",'[1]TCE - ANEXO IV - Preencher'!K474)</f>
        <v>45510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28.86</v>
      </c>
    </row>
    <row r="466" spans="1:12" s="8" customFormat="1" ht="19.5" customHeight="1" x14ac:dyDescent="0.2">
      <c r="A466" s="3">
        <f>IFERROR(VLOOKUP(B466,'[1]DADOS (OCULTAR)'!$Q$3:$S$136,3,0),"")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 xml:space="preserve">5.25 - Serviços Bancários </v>
      </c>
      <c r="D466" s="3" t="str">
        <f>'[1]TCE - ANEXO IV - Preencher'!F475</f>
        <v>09.039.744/0023-08</v>
      </c>
      <c r="E466" s="5" t="str">
        <f>'[1]TCE - ANEXO IV - Preencher'!G475</f>
        <v xml:space="preserve">FUNDAÇÃO GESTÃO HOSPITALAR MARTINIANO FERNANDES - FGH </v>
      </c>
      <c r="F466" s="5" t="str">
        <f>'[1]TCE - ANEXO IV - Preencher'!H475</f>
        <v>S</v>
      </c>
      <c r="G466" s="5" t="str">
        <f>'[1]TCE - ANEXO IV - Preencher'!I475</f>
        <v>N</v>
      </c>
      <c r="H466" s="5" t="str">
        <f>'[1]TCE - ANEXO IV - Preencher'!J475</f>
        <v>TARIFA BANCARIA</v>
      </c>
      <c r="I466" s="6">
        <f>IF('[1]TCE - ANEXO IV - Preencher'!K475="","",'[1]TCE - ANEXO IV - Preencher'!K475)</f>
        <v>45512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31.08</v>
      </c>
    </row>
    <row r="467" spans="1:12" s="8" customFormat="1" ht="19.5" customHeight="1" x14ac:dyDescent="0.2">
      <c r="A467" s="3">
        <f>IFERROR(VLOOKUP(B467,'[1]DADOS (OCULTAR)'!$Q$3:$S$136,3,0),"")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 xml:space="preserve">5.25 - Serviços Bancários </v>
      </c>
      <c r="D467" s="3" t="str">
        <f>'[1]TCE - ANEXO IV - Preencher'!F476</f>
        <v>09.039.744/0023-08</v>
      </c>
      <c r="E467" s="5" t="str">
        <f>'[1]TCE - ANEXO IV - Preencher'!G476</f>
        <v xml:space="preserve">FUNDAÇÃO GESTÃO HOSPITALAR MARTINIANO FERNANDES - FGH </v>
      </c>
      <c r="F467" s="5" t="str">
        <f>'[1]TCE - ANEXO IV - Preencher'!H476</f>
        <v>S</v>
      </c>
      <c r="G467" s="5" t="str">
        <f>'[1]TCE - ANEXO IV - Preencher'!I476</f>
        <v>N</v>
      </c>
      <c r="H467" s="5" t="str">
        <f>'[1]TCE - ANEXO IV - Preencher'!J476</f>
        <v>TARIFA BANCARIA</v>
      </c>
      <c r="I467" s="6">
        <f>IF('[1]TCE - ANEXO IV - Preencher'!K476="","",'[1]TCE - ANEXO IV - Preencher'!K476)</f>
        <v>45513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2.2200000000000002</v>
      </c>
    </row>
    <row r="468" spans="1:12" s="8" customFormat="1" ht="19.5" customHeight="1" x14ac:dyDescent="0.2">
      <c r="A468" s="3">
        <f>IFERROR(VLOOKUP(B468,'[1]DADOS (OCULTAR)'!$Q$3:$S$136,3,0),"")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 xml:space="preserve">5.25 - Serviços Bancários </v>
      </c>
      <c r="D468" s="3" t="str">
        <f>'[1]TCE - ANEXO IV - Preencher'!F477</f>
        <v>09.039.744/0023-08</v>
      </c>
      <c r="E468" s="5" t="str">
        <f>'[1]TCE - ANEXO IV - Preencher'!G477</f>
        <v xml:space="preserve">FUNDAÇÃO GESTÃO HOSPITALAR MARTINIANO FERNANDES - FGH </v>
      </c>
      <c r="F468" s="5" t="str">
        <f>'[1]TCE - ANEXO IV - Preencher'!H477</f>
        <v>S</v>
      </c>
      <c r="G468" s="5" t="str">
        <f>'[1]TCE - ANEXO IV - Preencher'!I477</f>
        <v>N</v>
      </c>
      <c r="H468" s="5" t="str">
        <f>'[1]TCE - ANEXO IV - Preencher'!J477</f>
        <v>TARIFA BANCARIA</v>
      </c>
      <c r="I468" s="6">
        <f>IF('[1]TCE - ANEXO IV - Preencher'!K477="","",'[1]TCE - ANEXO IV - Preencher'!K477)</f>
        <v>45517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37.74</v>
      </c>
    </row>
    <row r="469" spans="1:12" s="8" customFormat="1" ht="19.5" customHeight="1" x14ac:dyDescent="0.2">
      <c r="A469" s="3">
        <f>IFERROR(VLOOKUP(B469,'[1]DADOS (OCULTAR)'!$Q$3:$S$136,3,0),"")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 xml:space="preserve">5.25 - Serviços Bancários </v>
      </c>
      <c r="D469" s="3" t="str">
        <f>'[1]TCE - ANEXO IV - Preencher'!F478</f>
        <v>09.039.744/0023-08</v>
      </c>
      <c r="E469" s="5" t="str">
        <f>'[1]TCE - ANEXO IV - Preencher'!G478</f>
        <v xml:space="preserve">FUNDAÇÃO GESTÃO HOSPITALAR MARTINIANO FERNANDES - FGH </v>
      </c>
      <c r="F469" s="5" t="str">
        <f>'[1]TCE - ANEXO IV - Preencher'!H478</f>
        <v>S</v>
      </c>
      <c r="G469" s="5" t="str">
        <f>'[1]TCE - ANEXO IV - Preencher'!I478</f>
        <v>N</v>
      </c>
      <c r="H469" s="5" t="str">
        <f>'[1]TCE - ANEXO IV - Preencher'!J478</f>
        <v>TARIFA BANCARIA</v>
      </c>
      <c r="I469" s="6">
        <f>IF('[1]TCE - ANEXO IV - Preencher'!K478="","",'[1]TCE - ANEXO IV - Preencher'!K478)</f>
        <v>45519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42.18</v>
      </c>
    </row>
    <row r="470" spans="1:12" s="8" customFormat="1" ht="19.5" customHeight="1" x14ac:dyDescent="0.2">
      <c r="A470" s="3">
        <f>IFERROR(VLOOKUP(B470,'[1]DADOS (OCULTAR)'!$Q$3:$S$136,3,0),"")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 xml:space="preserve">5.25 - Serviços Bancários </v>
      </c>
      <c r="D470" s="3" t="str">
        <f>'[1]TCE - ANEXO IV - Preencher'!F479</f>
        <v>09.039.744/0023-08</v>
      </c>
      <c r="E470" s="5" t="str">
        <f>'[1]TCE - ANEXO IV - Preencher'!G479</f>
        <v xml:space="preserve">FUNDAÇÃO GESTÃO HOSPITALAR MARTINIANO FERNANDES - FGH </v>
      </c>
      <c r="F470" s="5" t="str">
        <f>'[1]TCE - ANEXO IV - Preencher'!H479</f>
        <v>S</v>
      </c>
      <c r="G470" s="5" t="str">
        <f>'[1]TCE - ANEXO IV - Preencher'!I479</f>
        <v>N</v>
      </c>
      <c r="H470" s="5" t="str">
        <f>'[1]TCE - ANEXO IV - Preencher'!J479</f>
        <v>TARIFA BANCARIA</v>
      </c>
      <c r="I470" s="6">
        <f>IF('[1]TCE - ANEXO IV - Preencher'!K479="","",'[1]TCE - ANEXO IV - Preencher'!K479)</f>
        <v>45520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4.4400000000000004</v>
      </c>
    </row>
    <row r="471" spans="1:12" s="8" customFormat="1" ht="19.5" customHeight="1" x14ac:dyDescent="0.2">
      <c r="A471" s="3">
        <f>IFERROR(VLOOKUP(B471,'[1]DADOS (OCULTAR)'!$Q$3:$S$136,3,0),"")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 xml:space="preserve">5.25 - Serviços Bancários </v>
      </c>
      <c r="D471" s="3" t="str">
        <f>'[1]TCE - ANEXO IV - Preencher'!F480</f>
        <v>09.039.744/0023-08</v>
      </c>
      <c r="E471" s="5" t="str">
        <f>'[1]TCE - ANEXO IV - Preencher'!G480</f>
        <v xml:space="preserve">FUNDAÇÃO GESTÃO HOSPITALAR MARTINIANO FERNANDES - FGH </v>
      </c>
      <c r="F471" s="5" t="str">
        <f>'[1]TCE - ANEXO IV - Preencher'!H480</f>
        <v>S</v>
      </c>
      <c r="G471" s="5" t="str">
        <f>'[1]TCE - ANEXO IV - Preencher'!I480</f>
        <v>N</v>
      </c>
      <c r="H471" s="5" t="str">
        <f>'[1]TCE - ANEXO IV - Preencher'!J480</f>
        <v>TARIFA BANCARIA</v>
      </c>
      <c r="I471" s="6">
        <f>IF('[1]TCE - ANEXO IV - Preencher'!K480="","",'[1]TCE - ANEXO IV - Preencher'!K480)</f>
        <v>45523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28.86</v>
      </c>
    </row>
    <row r="472" spans="1:12" s="8" customFormat="1" ht="19.5" customHeight="1" x14ac:dyDescent="0.2">
      <c r="A472" s="3">
        <f>IFERROR(VLOOKUP(B472,'[1]DADOS (OCULTAR)'!$Q$3:$S$136,3,0),"")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 xml:space="preserve">5.25 - Serviços Bancários </v>
      </c>
      <c r="D472" s="3" t="str">
        <f>'[1]TCE - ANEXO IV - Preencher'!F481</f>
        <v>09.039.744/0023-08</v>
      </c>
      <c r="E472" s="5" t="str">
        <f>'[1]TCE - ANEXO IV - Preencher'!G481</f>
        <v xml:space="preserve">FUNDAÇÃO GESTÃO HOSPITALAR MARTINIANO FERNANDES - FGH </v>
      </c>
      <c r="F472" s="5" t="str">
        <f>'[1]TCE - ANEXO IV - Preencher'!H481</f>
        <v>S</v>
      </c>
      <c r="G472" s="5" t="str">
        <f>'[1]TCE - ANEXO IV - Preencher'!I481</f>
        <v>N</v>
      </c>
      <c r="H472" s="5" t="str">
        <f>'[1]TCE - ANEXO IV - Preencher'!J481</f>
        <v>TARIFA BANCARIA</v>
      </c>
      <c r="I472" s="6">
        <f>IF('[1]TCE - ANEXO IV - Preencher'!K481="","",'[1]TCE - ANEXO IV - Preencher'!K481)</f>
        <v>45524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13.32</v>
      </c>
    </row>
    <row r="473" spans="1:12" s="8" customFormat="1" ht="19.5" customHeight="1" x14ac:dyDescent="0.2">
      <c r="A473" s="3">
        <f>IFERROR(VLOOKUP(B473,'[1]DADOS (OCULTAR)'!$Q$3:$S$136,3,0),"")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 xml:space="preserve">5.25 - Serviços Bancários </v>
      </c>
      <c r="D473" s="3" t="str">
        <f>'[1]TCE - ANEXO IV - Preencher'!F482</f>
        <v>09.039.744/0023-08</v>
      </c>
      <c r="E473" s="5" t="str">
        <f>'[1]TCE - ANEXO IV - Preencher'!G482</f>
        <v xml:space="preserve">FUNDAÇÃO GESTÃO HOSPITALAR MARTINIANO FERNANDES - FGH </v>
      </c>
      <c r="F473" s="5" t="str">
        <f>'[1]TCE - ANEXO IV - Preencher'!H482</f>
        <v>S</v>
      </c>
      <c r="G473" s="5" t="str">
        <f>'[1]TCE - ANEXO IV - Preencher'!I482</f>
        <v>N</v>
      </c>
      <c r="H473" s="5" t="str">
        <f>'[1]TCE - ANEXO IV - Preencher'!J482</f>
        <v>TARIFA BANCARIA</v>
      </c>
      <c r="I473" s="6">
        <f>IF('[1]TCE - ANEXO IV - Preencher'!K482="","",'[1]TCE - ANEXO IV - Preencher'!K482)</f>
        <v>45525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77.7</v>
      </c>
    </row>
    <row r="474" spans="1:12" s="8" customFormat="1" ht="19.5" customHeight="1" x14ac:dyDescent="0.2">
      <c r="A474" s="3">
        <f>IFERROR(VLOOKUP(B474,'[1]DADOS (OCULTAR)'!$Q$3:$S$136,3,0),"")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 xml:space="preserve">5.25 - Serviços Bancários </v>
      </c>
      <c r="D474" s="3" t="str">
        <f>'[1]TCE - ANEXO IV - Preencher'!F483</f>
        <v>09.039.744/0023-08</v>
      </c>
      <c r="E474" s="5" t="str">
        <f>'[1]TCE - ANEXO IV - Preencher'!G483</f>
        <v xml:space="preserve">FUNDAÇÃO GESTÃO HOSPITALAR MARTINIANO FERNANDES - FGH </v>
      </c>
      <c r="F474" s="5" t="str">
        <f>'[1]TCE - ANEXO IV - Preencher'!H483</f>
        <v>S</v>
      </c>
      <c r="G474" s="5" t="str">
        <f>'[1]TCE - ANEXO IV - Preencher'!I483</f>
        <v>N</v>
      </c>
      <c r="H474" s="5" t="str">
        <f>'[1]TCE - ANEXO IV - Preencher'!J483</f>
        <v>TARIFA BANCARIA</v>
      </c>
      <c r="I474" s="6">
        <f>IF('[1]TCE - ANEXO IV - Preencher'!K483="","",'[1]TCE - ANEXO IV - Preencher'!K483)</f>
        <v>45526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2.2200000000000002</v>
      </c>
    </row>
    <row r="475" spans="1:12" s="8" customFormat="1" ht="19.5" customHeight="1" x14ac:dyDescent="0.2">
      <c r="A475" s="3">
        <f>IFERROR(VLOOKUP(B475,'[1]DADOS (OCULTAR)'!$Q$3:$S$136,3,0),"")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 xml:space="preserve">5.25 - Serviços Bancários </v>
      </c>
      <c r="D475" s="3" t="str">
        <f>'[1]TCE - ANEXO IV - Preencher'!F484</f>
        <v>09.039.744/0023-08</v>
      </c>
      <c r="E475" s="5" t="str">
        <f>'[1]TCE - ANEXO IV - Preencher'!G484</f>
        <v xml:space="preserve">FUNDAÇÃO GESTÃO HOSPITALAR MARTINIANO FERNANDES - FGH </v>
      </c>
      <c r="F475" s="5" t="str">
        <f>'[1]TCE - ANEXO IV - Preencher'!H484</f>
        <v>S</v>
      </c>
      <c r="G475" s="5" t="str">
        <f>'[1]TCE - ANEXO IV - Preencher'!I484</f>
        <v>N</v>
      </c>
      <c r="H475" s="5" t="str">
        <f>'[1]TCE - ANEXO IV - Preencher'!J484</f>
        <v>TARIFA BANCARIA</v>
      </c>
      <c r="I475" s="6">
        <f>IF('[1]TCE - ANEXO IV - Preencher'!K484="","",'[1]TCE - ANEXO IV - Preencher'!K484)</f>
        <v>45527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2.2200000000000002</v>
      </c>
    </row>
    <row r="476" spans="1:12" s="8" customFormat="1" ht="19.5" customHeight="1" x14ac:dyDescent="0.2">
      <c r="A476" s="3">
        <f>IFERROR(VLOOKUP(B476,'[1]DADOS (OCULTAR)'!$Q$3:$S$136,3,0),"")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 xml:space="preserve">5.25 - Serviços Bancários </v>
      </c>
      <c r="D476" s="3" t="str">
        <f>'[1]TCE - ANEXO IV - Preencher'!F485</f>
        <v>09.039.744/0023-08</v>
      </c>
      <c r="E476" s="5" t="str">
        <f>'[1]TCE - ANEXO IV - Preencher'!G485</f>
        <v xml:space="preserve">FUNDAÇÃO GESTÃO HOSPITALAR MARTINIANO FERNANDES - FGH </v>
      </c>
      <c r="F476" s="5" t="str">
        <f>'[1]TCE - ANEXO IV - Preencher'!H485</f>
        <v>S</v>
      </c>
      <c r="G476" s="5" t="str">
        <f>'[1]TCE - ANEXO IV - Preencher'!I485</f>
        <v>N</v>
      </c>
      <c r="H476" s="5" t="str">
        <f>'[1]TCE - ANEXO IV - Preencher'!J485</f>
        <v>TARIFA BANCARIA</v>
      </c>
      <c r="I476" s="6">
        <f>IF('[1]TCE - ANEXO IV - Preencher'!K485="","",'[1]TCE - ANEXO IV - Preencher'!K485)</f>
        <v>45530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122.1</v>
      </c>
    </row>
    <row r="477" spans="1:12" s="8" customFormat="1" ht="19.5" customHeight="1" x14ac:dyDescent="0.2">
      <c r="A477" s="3">
        <f>IFERROR(VLOOKUP(B477,'[1]DADOS (OCULTAR)'!$Q$3:$S$136,3,0),"")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 xml:space="preserve">5.25 - Serviços Bancários </v>
      </c>
      <c r="D477" s="3" t="str">
        <f>'[1]TCE - ANEXO IV - Preencher'!F486</f>
        <v>09.039.744/0023-08</v>
      </c>
      <c r="E477" s="5" t="str">
        <f>'[1]TCE - ANEXO IV - Preencher'!G486</f>
        <v xml:space="preserve">FUNDAÇÃO GESTÃO HOSPITALAR MARTINIANO FERNANDES - FGH </v>
      </c>
      <c r="F477" s="5" t="str">
        <f>'[1]TCE - ANEXO IV - Preencher'!H486</f>
        <v>S</v>
      </c>
      <c r="G477" s="5" t="str">
        <f>'[1]TCE - ANEXO IV - Preencher'!I486</f>
        <v>N</v>
      </c>
      <c r="H477" s="5" t="str">
        <f>'[1]TCE - ANEXO IV - Preencher'!J486</f>
        <v>TARIFA BANCARIA</v>
      </c>
      <c r="I477" s="6">
        <f>IF('[1]TCE - ANEXO IV - Preencher'!K486="","",'[1]TCE - ANEXO IV - Preencher'!K486)</f>
        <v>45532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11.1</v>
      </c>
    </row>
    <row r="478" spans="1:12" s="8" customFormat="1" ht="19.5" customHeight="1" x14ac:dyDescent="0.2">
      <c r="A478" s="3">
        <f>IFERROR(VLOOKUP(B478,'[1]DADOS (OCULTAR)'!$Q$3:$S$136,3,0),"")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 xml:space="preserve">5.25 - Serviços Bancários </v>
      </c>
      <c r="D478" s="3" t="str">
        <f>'[1]TCE - ANEXO IV - Preencher'!F487</f>
        <v>09.039.744/0023-08</v>
      </c>
      <c r="E478" s="5" t="str">
        <f>'[1]TCE - ANEXO IV - Preencher'!G487</f>
        <v xml:space="preserve">FUNDAÇÃO GESTÃO HOSPITALAR MARTINIANO FERNANDES - FGH </v>
      </c>
      <c r="F478" s="5" t="str">
        <f>'[1]TCE - ANEXO IV - Preencher'!H487</f>
        <v>S</v>
      </c>
      <c r="G478" s="5" t="str">
        <f>'[1]TCE - ANEXO IV - Preencher'!I487</f>
        <v>N</v>
      </c>
      <c r="H478" s="5" t="str">
        <f>'[1]TCE - ANEXO IV - Preencher'!J487</f>
        <v>TARIFA BANCARIA</v>
      </c>
      <c r="I478" s="6">
        <f>IF('[1]TCE - ANEXO IV - Preencher'!K487="","",'[1]TCE - ANEXO IV - Preencher'!K487)</f>
        <v>45533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6.66</v>
      </c>
    </row>
    <row r="479" spans="1:12" s="8" customFormat="1" ht="19.5" customHeight="1" x14ac:dyDescent="0.2">
      <c r="A479" s="3">
        <f>IFERROR(VLOOKUP(B479,'[1]DADOS (OCULTAR)'!$Q$3:$S$136,3,0),"")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 xml:space="preserve">5.25 - Serviços Bancários </v>
      </c>
      <c r="D479" s="3" t="str">
        <f>'[1]TCE - ANEXO IV - Preencher'!F488</f>
        <v>09.039.744/0023-08</v>
      </c>
      <c r="E479" s="5" t="str">
        <f>'[1]TCE - ANEXO IV - Preencher'!G488</f>
        <v xml:space="preserve">FUNDAÇÃO GESTÃO HOSPITALAR MARTINIANO FERNANDES - FGH </v>
      </c>
      <c r="F479" s="5" t="str">
        <f>'[1]TCE - ANEXO IV - Preencher'!H488</f>
        <v>S</v>
      </c>
      <c r="G479" s="5" t="str">
        <f>'[1]TCE - ANEXO IV - Preencher'!I488</f>
        <v>N</v>
      </c>
      <c r="H479" s="5" t="str">
        <f>'[1]TCE - ANEXO IV - Preencher'!J488</f>
        <v>TARIFA BANCARIA</v>
      </c>
      <c r="I479" s="6">
        <f>IF('[1]TCE - ANEXO IV - Preencher'!K488="","",'[1]TCE - ANEXO IV - Preencher'!K488)</f>
        <v>45534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42.18</v>
      </c>
    </row>
    <row r="480" spans="1:12" s="8" customFormat="1" ht="19.5" customHeight="1" x14ac:dyDescent="0.2">
      <c r="A480" s="3">
        <f>IFERROR(VLOOKUP(B480,'[1]DADOS (OCULTAR)'!$Q$3:$S$136,3,0),"")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 xml:space="preserve">5.25 - Serviços Bancários </v>
      </c>
      <c r="D480" s="3" t="str">
        <f>'[1]TCE - ANEXO IV - Preencher'!F489</f>
        <v>09.039.744/0023-08</v>
      </c>
      <c r="E480" s="5" t="str">
        <f>'[1]TCE - ANEXO IV - Preencher'!G489</f>
        <v xml:space="preserve">FUNDAÇÃO GESTÃO HOSPITALAR MARTINIANO FERNANDES - FGH </v>
      </c>
      <c r="F480" s="5" t="str">
        <f>'[1]TCE - ANEXO IV - Preencher'!H489</f>
        <v>S</v>
      </c>
      <c r="G480" s="5" t="str">
        <f>'[1]TCE - ANEXO IV - Preencher'!I489</f>
        <v>N</v>
      </c>
      <c r="H480" s="5" t="str">
        <f>'[1]TCE - ANEXO IV - Preencher'!J489</f>
        <v>TAR CC REAL TIME PAGFOR</v>
      </c>
      <c r="I480" s="6">
        <f>IF('[1]TCE - ANEXO IV - Preencher'!K489="","",'[1]TCE - ANEXO IV - Preencher'!K489)</f>
        <v>45510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1.95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>
        <f>IFERROR(VLOOKUP(B482,'[1]DADOS (OCULTAR)'!$Q$3:$S$136,3,0),"")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5.99 - Outros Serviços de Terceiros Pessoa Jurídica</v>
      </c>
      <c r="D482" s="3" t="str">
        <f>'[1]TCE - ANEXO IV - Preencher'!F491</f>
        <v>09.039.744/0023-08</v>
      </c>
      <c r="E482" s="5" t="str">
        <f>'[1]TCE - ANEXO IV - Preencher'!G491</f>
        <v xml:space="preserve">FUNDAÇÃO GESTÃO HOSPITALAR MARTINIANO FERNANDES - FGH </v>
      </c>
      <c r="F482" s="5" t="str">
        <f>'[1]TCE - ANEXO IV - Preencher'!H491</f>
        <v>S</v>
      </c>
      <c r="G482" s="5" t="str">
        <f>'[1]TCE - ANEXO IV - Preencher'!I491</f>
        <v>N</v>
      </c>
      <c r="H482" s="5" t="str">
        <f>'[1]TCE - ANEXO IV - Preencher'!J491</f>
        <v xml:space="preserve">CIM </v>
      </c>
      <c r="I482" s="6">
        <f>IF('[1]TCE - ANEXO IV - Preencher'!K491="","",'[1]TCE - ANEXO IV - Preencher'!K491)</f>
        <v>45526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1011.84</v>
      </c>
    </row>
    <row r="483" spans="1:12" s="8" customFormat="1" ht="19.5" customHeight="1" x14ac:dyDescent="0.2">
      <c r="A483" s="3">
        <f>IFERROR(VLOOKUP(B483,'[1]DADOS (OCULTAR)'!$Q$3:$S$136,3,0),"")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5.99 - Outros Serviços de Terceiros Pessoa Jurídica</v>
      </c>
      <c r="D483" s="3" t="str">
        <f>'[1]TCE - ANEXO IV - Preencher'!F492</f>
        <v>09.039.744/0023-08</v>
      </c>
      <c r="E483" s="5" t="str">
        <f>'[1]TCE - ANEXO IV - Preencher'!G492</f>
        <v xml:space="preserve">FUNDAÇÃO GESTÃO HOSPITALAR MARTINIANO FERNANDES - FGH </v>
      </c>
      <c r="F483" s="5" t="str">
        <f>'[1]TCE - ANEXO IV - Preencher'!H492</f>
        <v>S</v>
      </c>
      <c r="G483" s="5" t="str">
        <f>'[1]TCE - ANEXO IV - Preencher'!I492</f>
        <v>N</v>
      </c>
      <c r="H483" s="5" t="str">
        <f>'[1]TCE - ANEXO IV - Preencher'!J492</f>
        <v xml:space="preserve">CORPO DE BOMBEIROS </v>
      </c>
      <c r="I483" s="6">
        <f>IF('[1]TCE - ANEXO IV - Preencher'!K492="","",'[1]TCE - ANEXO IV - Preencher'!K492)</f>
        <v>45534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3646.36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>
        <f>IFERROR(VLOOKUP(B485,'[1]DADOS (OCULTAR)'!$Q$3:$S$136,3,0),"")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 xml:space="preserve">5.25 - Serviços Bancários </v>
      </c>
      <c r="D485" s="3" t="str">
        <f>'[1]TCE - ANEXO IV - Preencher'!F494</f>
        <v>09.039.744/0023-08</v>
      </c>
      <c r="E485" s="5" t="str">
        <f>'[1]TCE - ANEXO IV - Preencher'!G494</f>
        <v>FUNDACAO GESTAO HOSPITALAR MARTINIANO FERNANDES - FGH</v>
      </c>
      <c r="F485" s="5" t="str">
        <f>'[1]TCE - ANEXO IV - Preencher'!H494</f>
        <v>S</v>
      </c>
      <c r="G485" s="5" t="str">
        <f>'[1]TCE - ANEXO IV - Preencher'!I494</f>
        <v>N</v>
      </c>
      <c r="H485" s="5" t="str">
        <f>'[1]TCE - ANEXO IV - Preencher'!J494</f>
        <v>TARIFA BANCARIA Multi Empresa 2</v>
      </c>
      <c r="I485" s="6">
        <f>IF('[1]TCE - ANEXO IV - Preencher'!K494="","",'[1]TCE - ANEXO IV - Preencher'!K494)</f>
        <v>45505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299.10000000000002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>
        <f>IFERROR(VLOOKUP(B487,'[1]DADOS (OCULTAR)'!$Q$3:$S$136,3,0),"")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4.7 - Apoio Administrativo, Técnico e Operacional</v>
      </c>
      <c r="D487" s="3">
        <f>'[1]TCE - ANEXO IV - Preencher'!F496</f>
        <v>6768492454</v>
      </c>
      <c r="E487" s="5" t="str">
        <f>'[1]TCE - ANEXO IV - Preencher'!G496</f>
        <v>MARIANA DE MELO SILVA</v>
      </c>
      <c r="F487" s="5" t="str">
        <f>'[1]TCE - ANEXO IV - Preencher'!H496</f>
        <v>S</v>
      </c>
      <c r="G487" s="5" t="str">
        <f>'[1]TCE - ANEXO IV - Preencher'!I496</f>
        <v>N</v>
      </c>
      <c r="H487" s="5" t="str">
        <f>'[1]TCE - ANEXO IV - Preencher'!J496</f>
        <v>RPA</v>
      </c>
      <c r="I487" s="6">
        <f>IF('[1]TCE - ANEXO IV - Preencher'!K496="","",'[1]TCE - ANEXO IV - Preencher'!K496)</f>
        <v>45535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2746.66</v>
      </c>
    </row>
    <row r="488" spans="1:12" s="8" customFormat="1" ht="19.5" customHeight="1" x14ac:dyDescent="0.2">
      <c r="A488" s="3">
        <f>IFERROR(VLOOKUP(B488,'[1]DADOS (OCULTAR)'!$Q$3:$S$136,3,0),"")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4.6 - Serviços de Profissionais de Saúde</v>
      </c>
      <c r="D488" s="3">
        <f>'[1]TCE - ANEXO IV - Preencher'!F497</f>
        <v>1589834402</v>
      </c>
      <c r="E488" s="5" t="str">
        <f>'[1]TCE - ANEXO IV - Preencher'!G497</f>
        <v>HELLYTON MITCHAEL FIRMINO CAVALCANTI</v>
      </c>
      <c r="F488" s="5" t="str">
        <f>'[1]TCE - ANEXO IV - Preencher'!H497</f>
        <v>S</v>
      </c>
      <c r="G488" s="5" t="str">
        <f>'[1]TCE - ANEXO IV - Preencher'!I497</f>
        <v>N</v>
      </c>
      <c r="H488" s="5" t="str">
        <f>'[1]TCE - ANEXO IV - Preencher'!J497</f>
        <v>RPA</v>
      </c>
      <c r="I488" s="6">
        <f>IF('[1]TCE - ANEXO IV - Preencher'!K497="","",'[1]TCE - ANEXO IV - Preencher'!K497)</f>
        <v>45535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16232.7</v>
      </c>
    </row>
    <row r="489" spans="1:12" s="8" customFormat="1" ht="19.5" customHeight="1" x14ac:dyDescent="0.2">
      <c r="A489" s="3">
        <f>IFERROR(VLOOKUP(B489,'[1]DADOS (OCULTAR)'!$Q$3:$S$136,3,0),"")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>4.6 - Serviços de Profissionais de Saúde</v>
      </c>
      <c r="D489" s="3">
        <f>'[1]TCE - ANEXO IV - Preencher'!F498</f>
        <v>1142571408</v>
      </c>
      <c r="E489" s="5" t="str">
        <f>'[1]TCE - ANEXO IV - Preencher'!G498</f>
        <v>OLIVER NOBREGA REINAUX</v>
      </c>
      <c r="F489" s="5" t="str">
        <f>'[1]TCE - ANEXO IV - Preencher'!H498</f>
        <v>S</v>
      </c>
      <c r="G489" s="5" t="str">
        <f>'[1]TCE - ANEXO IV - Preencher'!I498</f>
        <v>N</v>
      </c>
      <c r="H489" s="5" t="str">
        <f>'[1]TCE - ANEXO IV - Preencher'!J498</f>
        <v>RPA</v>
      </c>
      <c r="I489" s="6">
        <f>IF('[1]TCE - ANEXO IV - Preencher'!K498="","",'[1]TCE - ANEXO IV - Preencher'!K498)</f>
        <v>45535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6988.66</v>
      </c>
    </row>
    <row r="490" spans="1:12" s="8" customFormat="1" ht="19.5" customHeight="1" x14ac:dyDescent="0.2">
      <c r="A490" s="3">
        <f>IFERROR(VLOOKUP(B490,'[1]DADOS (OCULTAR)'!$Q$3:$S$136,3,0),"")</f>
        <v>9039744002308</v>
      </c>
      <c r="B490" s="4" t="str">
        <f>'[1]TCE - ANEXO IV - Preencher'!C499</f>
        <v>HOSPITAL NOSSA SENHORA DAS GRAÇAS - ANTIGO ALFA - CG Nº 024/2022</v>
      </c>
      <c r="C490" s="4" t="str">
        <f>'[1]TCE - ANEXO IV - Preencher'!E499</f>
        <v>4.6 - Serviços de Profissionais de Saúde</v>
      </c>
      <c r="D490" s="3">
        <f>'[1]TCE - ANEXO IV - Preencher'!F499</f>
        <v>7932908485</v>
      </c>
      <c r="E490" s="5" t="str">
        <f>'[1]TCE - ANEXO IV - Preencher'!G499</f>
        <v>IGOR RIBEIRO DUARTE</v>
      </c>
      <c r="F490" s="5" t="str">
        <f>'[1]TCE - ANEXO IV - Preencher'!H499</f>
        <v>S</v>
      </c>
      <c r="G490" s="5" t="str">
        <f>'[1]TCE - ANEXO IV - Preencher'!I499</f>
        <v>N</v>
      </c>
      <c r="H490" s="5" t="str">
        <f>'[1]TCE - ANEXO IV - Preencher'!J499</f>
        <v>RPA</v>
      </c>
      <c r="I490" s="6">
        <f>IF('[1]TCE - ANEXO IV - Preencher'!K499="","",'[1]TCE - ANEXO IV - Preencher'!K499)</f>
        <v>45535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18884.29</v>
      </c>
    </row>
    <row r="491" spans="1:12" s="8" customFormat="1" ht="19.5" customHeight="1" x14ac:dyDescent="0.2">
      <c r="A491" s="3">
        <f>IFERROR(VLOOKUP(B491,'[1]DADOS (OCULTAR)'!$Q$3:$S$136,3,0),"")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4.6 - Serviços de Profissionais de Saúde</v>
      </c>
      <c r="D491" s="3">
        <f>'[1]TCE - ANEXO IV - Preencher'!F500</f>
        <v>8170035414</v>
      </c>
      <c r="E491" s="5" t="str">
        <f>'[1]TCE - ANEXO IV - Preencher'!G500</f>
        <v>THALITA GOMES SAMPAIO QUEIROGA</v>
      </c>
      <c r="F491" s="5" t="str">
        <f>'[1]TCE - ANEXO IV - Preencher'!H500</f>
        <v>S</v>
      </c>
      <c r="G491" s="5" t="str">
        <f>'[1]TCE - ANEXO IV - Preencher'!I500</f>
        <v>N</v>
      </c>
      <c r="H491" s="5" t="str">
        <f>'[1]TCE - ANEXO IV - Preencher'!J500</f>
        <v>RPA</v>
      </c>
      <c r="I491" s="6">
        <f>IF('[1]TCE - ANEXO IV - Preencher'!K500="","",'[1]TCE - ANEXO IV - Preencher'!K500)</f>
        <v>45535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10567.36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>
        <f>IFERROR(VLOOKUP(B493,'[1]DADOS (OCULTAR)'!$Q$3:$S$136,3,0),"")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5.19 - Serviços Gráficos, de Encadernação e de Emolduração</v>
      </c>
      <c r="D493" s="3" t="str">
        <f>'[1]TCE - ANEXO IV - Preencher'!F502</f>
        <v>36.142.001/0001-18</v>
      </c>
      <c r="E493" s="5" t="str">
        <f>'[1]TCE - ANEXO IV - Preencher'!G502</f>
        <v>GESSICA OLIVEIRA DOS SANTOS</v>
      </c>
      <c r="F493" s="5" t="str">
        <f>'[1]TCE - ANEXO IV - Preencher'!H502</f>
        <v>S</v>
      </c>
      <c r="G493" s="5" t="str">
        <f>'[1]TCE - ANEXO IV - Preencher'!I502</f>
        <v>S</v>
      </c>
      <c r="H493" s="5">
        <f>'[1]TCE - ANEXO IV - Preencher'!J502</f>
        <v>98</v>
      </c>
      <c r="I493" s="6">
        <f>IF('[1]TCE - ANEXO IV - Preencher'!K502="","",'[1]TCE - ANEXO IV - Preencher'!K502)</f>
        <v>45513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70</v>
      </c>
    </row>
    <row r="494" spans="1:12" s="8" customFormat="1" ht="19.5" customHeight="1" x14ac:dyDescent="0.2">
      <c r="A494" s="3">
        <f>IFERROR(VLOOKUP(B494,'[1]DADOS (OCULTAR)'!$Q$3:$S$136,3,0),"")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5.5 - Reparo e Manutenção de Máquinas e Equipamentos</v>
      </c>
      <c r="D494" s="3" t="str">
        <f>'[1]TCE - ANEXO IV - Preencher'!F503</f>
        <v>23.933.834/0001-55</v>
      </c>
      <c r="E494" s="5" t="str">
        <f>'[1]TCE - ANEXO IV - Preencher'!G503</f>
        <v>MARGARETH SANDRA DE CARVALHO MARINHO</v>
      </c>
      <c r="F494" s="5" t="str">
        <f>'[1]TCE - ANEXO IV - Preencher'!H503</f>
        <v>S</v>
      </c>
      <c r="G494" s="5" t="str">
        <f>'[1]TCE - ANEXO IV - Preencher'!I503</f>
        <v>S</v>
      </c>
      <c r="H494" s="5">
        <f>'[1]TCE - ANEXO IV - Preencher'!J503</f>
        <v>92</v>
      </c>
      <c r="I494" s="6">
        <f>IF('[1]TCE - ANEXO IV - Preencher'!K503="","",'[1]TCE - ANEXO IV - Preencher'!K503)</f>
        <v>45525</v>
      </c>
      <c r="J494" s="5" t="str">
        <f>'[1]TCE - ANEXO IV - Preencher'!L503</f>
        <v>26116062223933834000155000155000000000009224088630118370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1495</v>
      </c>
    </row>
    <row r="495" spans="1:12" s="8" customFormat="1" ht="19.5" customHeight="1" x14ac:dyDescent="0.2">
      <c r="A495" s="3">
        <f>IFERROR(VLOOKUP(B495,'[1]DADOS (OCULTAR)'!$Q$3:$S$136,3,0),"")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5.19 - Serviços Gráficos, de Encadernação e de Emolduração</v>
      </c>
      <c r="D495" s="3" t="str">
        <f>'[1]TCE - ANEXO IV - Preencher'!F504</f>
        <v>30.825.872/0001-50</v>
      </c>
      <c r="E495" s="5" t="str">
        <f>'[1]TCE - ANEXO IV - Preencher'!G504</f>
        <v>MARCELO RICARDO DOS SANTOS</v>
      </c>
      <c r="F495" s="5" t="str">
        <f>'[1]TCE - ANEXO IV - Preencher'!H504</f>
        <v>S</v>
      </c>
      <c r="G495" s="5" t="str">
        <f>'[1]TCE - ANEXO IV - Preencher'!I504</f>
        <v>S</v>
      </c>
      <c r="H495" s="5">
        <f>'[1]TCE - ANEXO IV - Preencher'!J504</f>
        <v>187</v>
      </c>
      <c r="I495" s="6">
        <f>IF('[1]TCE - ANEXO IV - Preencher'!K504="","",'[1]TCE - ANEXO IV - Preencher'!K504)</f>
        <v>45530</v>
      </c>
      <c r="J495" s="5" t="str">
        <f>'[1]TCE - ANEXO IV - Preencher'!L504</f>
        <v>26116062230825872000150000000000018724085303458291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7.5</v>
      </c>
    </row>
    <row r="496" spans="1:12" s="8" customFormat="1" ht="19.5" customHeight="1" x14ac:dyDescent="0.2">
      <c r="A496" s="3">
        <f>IFERROR(VLOOKUP(B496,'[1]DADOS (OCULTAR)'!$Q$3:$S$136,3,0),"")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5.99 - Outros Serviços de Terceiros Pessoa Jurídica</v>
      </c>
      <c r="D496" s="3" t="str">
        <f>'[1]TCE - ANEXO IV - Preencher'!F505</f>
        <v>10.816.775/0002-74</v>
      </c>
      <c r="E496" s="5" t="str">
        <f>'[1]TCE - ANEXO IV - Preencher'!G505</f>
        <v>INSPETORIA SALESIANA DO NORDESTE DO BRASIL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00021433</v>
      </c>
      <c r="I496" s="6">
        <f>IF('[1]TCE - ANEXO IV - Preencher'!K505="","",'[1]TCE - ANEXO IV - Preencher'!K505)</f>
        <v>45519</v>
      </c>
      <c r="J496" s="5" t="str">
        <f>'[1]TCE - ANEXO IV - Preencher'!L505</f>
        <v>8BPF-JTFV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980</v>
      </c>
    </row>
    <row r="497" spans="1:12" s="8" customFormat="1" ht="19.5" customHeight="1" x14ac:dyDescent="0.2">
      <c r="A497" s="3">
        <f>IFERROR(VLOOKUP(B497,'[1]DADOS (OCULTAR)'!$Q$3:$S$136,3,0),"")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5.17 - Manutenção de Software, Certificação Digital e Microfilmagem</v>
      </c>
      <c r="D497" s="3" t="str">
        <f>'[1]TCE - ANEXO IV - Preencher'!F506</f>
        <v>43.184.527/0001-26</v>
      </c>
      <c r="E497" s="5" t="str">
        <f>'[1]TCE - ANEXO IV - Preencher'!G506</f>
        <v>CONECTE-SE LTDA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00003820</v>
      </c>
      <c r="I497" s="6">
        <f>IF('[1]TCE - ANEXO IV - Preencher'!K506="","",'[1]TCE - ANEXO IV - Preencher'!K506)</f>
        <v>45511</v>
      </c>
      <c r="J497" s="5" t="str">
        <f>'[1]TCE - ANEXO IV - Preencher'!L506</f>
        <v>UUK3-QAC8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283.31</v>
      </c>
    </row>
    <row r="498" spans="1:12" s="8" customFormat="1" ht="19.5" customHeight="1" x14ac:dyDescent="0.2">
      <c r="A498" s="3">
        <f>IFERROR(VLOOKUP(B498,'[1]DADOS (OCULTAR)'!$Q$3:$S$136,3,0),"")</f>
        <v>9039744002308</v>
      </c>
      <c r="B498" s="4" t="str">
        <f>'[1]TCE - ANEXO IV - Preencher'!C507</f>
        <v>HOSPITAL NOSSA SENHORA DAS GRAÇAS - ANTIGO ALFA - CG Nº 024/2022</v>
      </c>
      <c r="C498" s="4" t="str">
        <f>'[1]TCE - ANEXO IV - Preencher'!E507</f>
        <v>5.17 - Manutenção de Software, Certificação Digital e Microfilmagem</v>
      </c>
      <c r="D498" s="3" t="str">
        <f>'[1]TCE - ANEXO IV - Preencher'!F507</f>
        <v>05.620.302/0002-67</v>
      </c>
      <c r="E498" s="5" t="str">
        <f>'[1]TCE - ANEXO IV - Preencher'!G507</f>
        <v>GREEN PAPER FREE SOLUCOES SEM PAPEL LTDA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00007701</v>
      </c>
      <c r="I498" s="6">
        <f>IF('[1]TCE - ANEXO IV - Preencher'!K507="","",'[1]TCE - ANEXO IV - Preencher'!K507)</f>
        <v>45526</v>
      </c>
      <c r="J498" s="5" t="str">
        <f>'[1]TCE - ANEXO IV - Preencher'!L507</f>
        <v>7V4Q-NUZYU</v>
      </c>
      <c r="K498" s="5" t="str">
        <f>IF(F498="B",LEFT('[1]TCE - ANEXO IV - Preencher'!M507,2),IF(F498="S",LEFT('[1]TCE - ANEXO IV - Preencher'!M507,7),IF('[1]TCE - ANEXO IV - Preencher'!H507="","")))</f>
        <v>2602308</v>
      </c>
      <c r="L498" s="7">
        <f>'[1]TCE - ANEXO IV - Preencher'!N507</f>
        <v>3057</v>
      </c>
    </row>
    <row r="499" spans="1:12" s="8" customFormat="1" ht="19.5" customHeight="1" x14ac:dyDescent="0.2">
      <c r="A499" s="3">
        <f>IFERROR(VLOOKUP(B499,'[1]DADOS (OCULTAR)'!$Q$3:$S$136,3,0),"")</f>
        <v>9039744002308</v>
      </c>
      <c r="B499" s="4" t="str">
        <f>'[1]TCE - ANEXO IV - Preencher'!C508</f>
        <v>HOSPITAL NOSSA SENHORA DAS GRAÇAS - ANTIGO ALFA - CG Nº 024/2022</v>
      </c>
      <c r="C499" s="4" t="str">
        <f>'[1]TCE - ANEXO IV - Preencher'!E508</f>
        <v>5.99 - Outros Serviços de Terceiros Pessoa Jurídica</v>
      </c>
      <c r="D499" s="3" t="str">
        <f>'[1]TCE - ANEXO IV - Preencher'!F508</f>
        <v>35.676.951/0001-60</v>
      </c>
      <c r="E499" s="5" t="str">
        <f>'[1]TCE - ANEXO IV - Preencher'!G508</f>
        <v>IMGL CONSULTORIA &amp; TREINAMENTO LTDA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00000283</v>
      </c>
      <c r="I499" s="6">
        <f>IF('[1]TCE - ANEXO IV - Preencher'!K508="","",'[1]TCE - ANEXO IV - Preencher'!K508)</f>
        <v>45533</v>
      </c>
      <c r="J499" s="5" t="str">
        <f>'[1]TCE - ANEXO IV - Preencher'!L508</f>
        <v>XE16-8SMY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629.79999999999995</v>
      </c>
    </row>
    <row r="500" spans="1:12" s="8" customFormat="1" ht="19.5" customHeight="1" x14ac:dyDescent="0.2">
      <c r="A500" s="3">
        <f>IFERROR(VLOOKUP(B500,'[1]DADOS (OCULTAR)'!$Q$3:$S$136,3,0),"")</f>
        <v>9039744002308</v>
      </c>
      <c r="B500" s="4" t="str">
        <f>'[1]TCE - ANEXO IV - Preencher'!C509</f>
        <v>HOSPITAL NOSSA SENHORA DAS GRAÇAS - ANTIGO ALFA - CG Nº 024/2022</v>
      </c>
      <c r="C500" s="4" t="str">
        <f>'[1]TCE - ANEXO IV - Preencher'!E509</f>
        <v>5.5 - Reparo e Manutenção de Máquinas e Equipamentos</v>
      </c>
      <c r="D500" s="3" t="str">
        <f>'[1]TCE - ANEXO IV - Preencher'!F509</f>
        <v>15.064.893/0001-06</v>
      </c>
      <c r="E500" s="5" t="str">
        <f>'[1]TCE - ANEXO IV - Preencher'!G509</f>
        <v>FERNANDO FERREIRA DE LIMA JUNIOR EPP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00007304</v>
      </c>
      <c r="I500" s="6">
        <f>IF('[1]TCE - ANEXO IV - Preencher'!K509="","",'[1]TCE - ANEXO IV - Preencher'!K509)</f>
        <v>45527</v>
      </c>
      <c r="J500" s="5" t="str">
        <f>'[1]TCE - ANEXO IV - Preencher'!L509</f>
        <v>8VAW-KQGI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200</v>
      </c>
    </row>
    <row r="501" spans="1:12" s="8" customFormat="1" ht="19.5" customHeight="1" x14ac:dyDescent="0.2">
      <c r="A501" s="3">
        <f>IFERROR(VLOOKUP(B501,'[1]DADOS (OCULTAR)'!$Q$3:$S$136,3,0),"")</f>
        <v>9039744002308</v>
      </c>
      <c r="B501" s="4" t="str">
        <f>'[1]TCE - ANEXO IV - Preencher'!C510</f>
        <v>HOSPITAL NOSSA SENHORA DAS GRAÇAS - ANTIGO ALFA - CG Nº 024/2022</v>
      </c>
      <c r="C501" s="4" t="str">
        <f>'[1]TCE - ANEXO IV - Preencher'!E510</f>
        <v>5.99 - Outros Serviços de Terceiros Pessoa Jurídica</v>
      </c>
      <c r="D501" s="3" t="str">
        <f>'[1]TCE - ANEXO IV - Preencher'!F510</f>
        <v>16.096.506/0001-86</v>
      </c>
      <c r="E501" s="5" t="str">
        <f>'[1]TCE - ANEXO IV - Preencher'!G510</f>
        <v>CRIARH CONSULTORIA LTDA ME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00000566</v>
      </c>
      <c r="I501" s="6">
        <f>IF('[1]TCE - ANEXO IV - Preencher'!K510="","",'[1]TCE - ANEXO IV - Preencher'!K510)</f>
        <v>45523</v>
      </c>
      <c r="J501" s="5" t="str">
        <f>'[1]TCE - ANEXO IV - Preencher'!L510</f>
        <v>BS59-2ZMW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2772</v>
      </c>
    </row>
    <row r="502" spans="1:12" s="8" customFormat="1" ht="19.5" customHeight="1" x14ac:dyDescent="0.2">
      <c r="A502" s="3">
        <f>IFERROR(VLOOKUP(B502,'[1]DADOS (OCULTAR)'!$Q$3:$S$136,3,0),"")</f>
        <v>9039744002308</v>
      </c>
      <c r="B502" s="4" t="str">
        <f>'[1]TCE - ANEXO IV - Preencher'!C511</f>
        <v>HOSPITAL NOSSA SENHORA DAS GRAÇAS - ANTIGO ALFA - CG Nº 024/2022</v>
      </c>
      <c r="C502" s="4" t="str">
        <f>'[1]TCE - ANEXO IV - Preencher'!E511</f>
        <v>5.99 - Outros Serviços de Terceiros Pessoa Jurídica</v>
      </c>
      <c r="D502" s="3" t="str">
        <f>'[1]TCE - ANEXO IV - Preencher'!F511</f>
        <v>16.096.506/0001-86</v>
      </c>
      <c r="E502" s="5" t="str">
        <f>'[1]TCE - ANEXO IV - Preencher'!G511</f>
        <v>CRIARH CONSULTORIA LTDA ME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00000589</v>
      </c>
      <c r="I502" s="6">
        <f>IF('[1]TCE - ANEXO IV - Preencher'!K511="","",'[1]TCE - ANEXO IV - Preencher'!K511)</f>
        <v>45533</v>
      </c>
      <c r="J502" s="5" t="str">
        <f>'[1]TCE - ANEXO IV - Preencher'!L511</f>
        <v>ZJPF-FRYZ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393.94</v>
      </c>
    </row>
    <row r="503" spans="1:12" s="8" customFormat="1" ht="19.5" customHeight="1" x14ac:dyDescent="0.2">
      <c r="A503" s="3">
        <f>IFERROR(VLOOKUP(B503,'[1]DADOS (OCULTAR)'!$Q$3:$S$136,3,0),"")</f>
        <v>9039744002308</v>
      </c>
      <c r="B503" s="4" t="str">
        <f>'[1]TCE - ANEXO IV - Preencher'!C512</f>
        <v>HOSPITAL NOSSA SENHORA DAS GRAÇAS - ANTIGO ALFA - CG Nº 024/2022</v>
      </c>
      <c r="C503" s="4" t="str">
        <f>'[1]TCE - ANEXO IV - Preencher'!E512</f>
        <v>5.18 - Teledonia Fixa</v>
      </c>
      <c r="D503" s="3" t="str">
        <f>'[1]TCE - ANEXO IV - Preencher'!F512</f>
        <v>32.520.797/0001-44</v>
      </c>
      <c r="E503" s="5" t="str">
        <f>'[1]TCE - ANEXO IV - Preencher'!G512</f>
        <v>ALBERTE TONY DE SOUZA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00004084</v>
      </c>
      <c r="I503" s="6">
        <f>IF('[1]TCE - ANEXO IV - Preencher'!K512="","",'[1]TCE - ANEXO IV - Preencher'!K512)</f>
        <v>45526</v>
      </c>
      <c r="J503" s="5" t="str">
        <f>'[1]TCE - ANEXO IV - Preencher'!L512</f>
        <v>1DE7-KBZL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2680</v>
      </c>
    </row>
    <row r="504" spans="1:12" s="8" customFormat="1" ht="19.5" customHeight="1" x14ac:dyDescent="0.2">
      <c r="A504" s="3">
        <f>IFERROR(VLOOKUP(B504,'[1]DADOS (OCULTAR)'!$Q$3:$S$136,3,0),"")</f>
        <v>9039744002308</v>
      </c>
      <c r="B504" s="4" t="str">
        <f>'[1]TCE - ANEXO IV - Preencher'!C513</f>
        <v>HOSPITAL NOSSA SENHORA DAS GRAÇAS - ANTIGO ALFA - CG Nº 024/2022</v>
      </c>
      <c r="C504" s="4" t="str">
        <f>'[1]TCE - ANEXO IV - Preencher'!E513</f>
        <v>5.19 - Serviços Gráficos, de Encadernação e de Emolduração</v>
      </c>
      <c r="D504" s="3" t="str">
        <f>'[1]TCE - ANEXO IV - Preencher'!F513</f>
        <v>10.473.437/0001-04</v>
      </c>
      <c r="E504" s="5" t="str">
        <f>'[1]TCE - ANEXO IV - Preencher'!G513</f>
        <v>FOTO BELEZA ARTES COMERCIO LTDA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00024420</v>
      </c>
      <c r="I504" s="6">
        <f>IF('[1]TCE - ANEXO IV - Preencher'!K513="","",'[1]TCE - ANEXO IV - Preencher'!K513)</f>
        <v>45537</v>
      </c>
      <c r="J504" s="5" t="str">
        <f>'[1]TCE - ANEXO IV - Preencher'!L513</f>
        <v>BQLT-MYZN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1132</v>
      </c>
    </row>
    <row r="505" spans="1:12" s="8" customFormat="1" ht="19.5" customHeight="1" x14ac:dyDescent="0.2">
      <c r="A505" s="3">
        <f>IFERROR(VLOOKUP(B505,'[1]DADOS (OCULTAR)'!$Q$3:$S$136,3,0),"")</f>
        <v>9039744002308</v>
      </c>
      <c r="B505" s="4" t="str">
        <f>'[1]TCE - ANEXO IV - Preencher'!C514</f>
        <v>HOSPITAL NOSSA SENHORA DAS GRAÇAS - ANTIGO ALFA - CG Nº 024/2022</v>
      </c>
      <c r="C505" s="4" t="str">
        <f>'[1]TCE - ANEXO IV - Preencher'!E514</f>
        <v>5.3 - Locação de Máquinas e Equipamentos</v>
      </c>
      <c r="D505" s="3" t="str">
        <f>'[1]TCE - ANEXO IV - Preencher'!F514</f>
        <v>05.097.661/0001-09</v>
      </c>
      <c r="E505" s="5" t="str">
        <f>'[1]TCE - ANEXO IV - Preencher'!G514</f>
        <v>CONTAGE CONSULTORIA EM TELECOMUNICACOES E MONITORAMENTO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FAT009575</v>
      </c>
      <c r="I505" s="6">
        <f>IF('[1]TCE - ANEXO IV - Preencher'!K514="","",'[1]TCE - ANEXO IV - Preencher'!K514)</f>
        <v>45510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2860</v>
      </c>
    </row>
    <row r="506" spans="1:12" s="8" customFormat="1" ht="19.5" customHeight="1" x14ac:dyDescent="0.2">
      <c r="A506" s="3">
        <f>IFERROR(VLOOKUP(B506,'[1]DADOS (OCULTAR)'!$Q$3:$S$136,3,0),"")</f>
        <v>9039744002308</v>
      </c>
      <c r="B506" s="4" t="str">
        <f>'[1]TCE - ANEXO IV - Preencher'!C515</f>
        <v>HOSPITAL NOSSA SENHORA DAS GRAÇAS - ANTIGO ALFA - CG Nº 024/2022</v>
      </c>
      <c r="C506" s="4" t="str">
        <f>'[1]TCE - ANEXO IV - Preencher'!E515</f>
        <v>5.17 - Manutenção de Software, Certificação Digital e Microfilmagem</v>
      </c>
      <c r="D506" s="3" t="str">
        <f>'[1]TCE - ANEXO IV - Preencher'!F515</f>
        <v>09.236.362/0001-50</v>
      </c>
      <c r="E506" s="5" t="str">
        <f>'[1]TCE - ANEXO IV - Preencher'!G515</f>
        <v>SELECTY TECNOLOGIA PARA RH LTDA - ME</v>
      </c>
      <c r="F506" s="5" t="str">
        <f>'[1]TCE - ANEXO IV - Preencher'!H515</f>
        <v>S</v>
      </c>
      <c r="G506" s="5" t="str">
        <f>'[1]TCE - ANEXO IV - Preencher'!I515</f>
        <v>S</v>
      </c>
      <c r="H506" s="5">
        <f>'[1]TCE - ANEXO IV - Preencher'!J515</f>
        <v>11884</v>
      </c>
      <c r="I506" s="6">
        <f>IF('[1]TCE - ANEXO IV - Preencher'!K515="","",'[1]TCE - ANEXO IV - Preencher'!K515)</f>
        <v>45536</v>
      </c>
      <c r="J506" s="5" t="str">
        <f>'[1]TCE - ANEXO IV - Preencher'!L515</f>
        <v>30GCM10R</v>
      </c>
      <c r="K506" s="5" t="str">
        <f>IF(F506="B",LEFT('[1]TCE - ANEXO IV - Preencher'!M515,2),IF(F506="S",LEFT('[1]TCE - ANEXO IV - Preencher'!M515,7),IF('[1]TCE - ANEXO IV - Preencher'!H515="","")))</f>
        <v>4106902</v>
      </c>
      <c r="L506" s="7">
        <f>'[1]TCE - ANEXO IV - Preencher'!N515</f>
        <v>152</v>
      </c>
    </row>
    <row r="507" spans="1:12" s="8" customFormat="1" ht="19.5" customHeight="1" x14ac:dyDescent="0.2">
      <c r="A507" s="3">
        <f>IFERROR(VLOOKUP(B507,'[1]DADOS (OCULTAR)'!$Q$3:$S$136,3,0),"")</f>
        <v>9039744002308</v>
      </c>
      <c r="B507" s="4" t="str">
        <f>'[1]TCE - ANEXO IV - Preencher'!C516</f>
        <v>HOSPITAL NOSSA SENHORA DAS GRAÇAS - ANTIGO ALFA - CG Nº 024/2022</v>
      </c>
      <c r="C507" s="4" t="str">
        <f>'[1]TCE - ANEXO IV - Preencher'!E516</f>
        <v>5.1 - Locação de Equipamentos Médicos-Hospitalares</v>
      </c>
      <c r="D507" s="3" t="str">
        <f>'[1]TCE - ANEXO IV - Preencher'!F516</f>
        <v>54.365.677/0001-52</v>
      </c>
      <c r="E507" s="5" t="str">
        <f>'[1]TCE - ANEXO IV - Preencher'!G516</f>
        <v>TECH RENT LTDA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00000224</v>
      </c>
      <c r="I507" s="6">
        <f>IF('[1]TCE - ANEXO IV - Preencher'!K516="","",'[1]TCE - ANEXO IV - Preencher'!K516)</f>
        <v>45537</v>
      </c>
      <c r="J507" s="5" t="str">
        <f>'[1]TCE - ANEXO IV - Preencher'!L516</f>
        <v>cwc4-98ya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96210</v>
      </c>
    </row>
    <row r="508" spans="1:12" s="8" customFormat="1" ht="19.5" customHeight="1" x14ac:dyDescent="0.2">
      <c r="A508" s="3">
        <f>IFERROR(VLOOKUP(B508,'[1]DADOS (OCULTAR)'!$Q$3:$S$136,3,0),"")</f>
        <v>9039744002308</v>
      </c>
      <c r="B508" s="4" t="str">
        <f>'[1]TCE - ANEXO IV - Preencher'!C517</f>
        <v>HOSPITAL NOSSA SENHORA DAS GRAÇAS - ANTIGO ALFA - CG Nº 024/2022</v>
      </c>
      <c r="C508" s="4" t="str">
        <f>'[1]TCE - ANEXO IV - Preencher'!E517</f>
        <v>5.18 - Teledonia Fixa</v>
      </c>
      <c r="D508" s="3" t="str">
        <f>'[1]TCE - ANEXO IV - Preencher'!F517</f>
        <v>11.844.663/0001-09</v>
      </c>
      <c r="E508" s="5" t="str">
        <f>'[1]TCE - ANEXO IV - Preencher'!G517</f>
        <v>1 TELECOM SERV. TECNOLOGIA EM INTERNET LTDA</v>
      </c>
      <c r="F508" s="5" t="str">
        <f>'[1]TCE - ANEXO IV - Preencher'!H517</f>
        <v>S</v>
      </c>
      <c r="G508" s="5" t="str">
        <f>'[1]TCE - ANEXO IV - Preencher'!I517</f>
        <v>S</v>
      </c>
      <c r="H508" s="5">
        <f>'[1]TCE - ANEXO IV - Preencher'!J517</f>
        <v>123331</v>
      </c>
      <c r="I508" s="6">
        <f>IF('[1]TCE - ANEXO IV - Preencher'!K517="","",'[1]TCE - ANEXO IV - Preencher'!K517)</f>
        <v>45521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450</v>
      </c>
    </row>
    <row r="509" spans="1:12" s="8" customFormat="1" ht="19.5" customHeight="1" x14ac:dyDescent="0.2">
      <c r="A509" s="3">
        <f>IFERROR(VLOOKUP(B509,'[1]DADOS (OCULTAR)'!$Q$3:$S$136,3,0),"")</f>
        <v>9039744002308</v>
      </c>
      <c r="B509" s="4" t="str">
        <f>'[1]TCE - ANEXO IV - Preencher'!C518</f>
        <v>HOSPITAL NOSSA SENHORA DAS GRAÇAS - ANTIGO ALFA - CG Nº 024/2022</v>
      </c>
      <c r="C509" s="4" t="str">
        <f>'[1]TCE - ANEXO IV - Preencher'!E518</f>
        <v>5.18 - Teledonia Fixa</v>
      </c>
      <c r="D509" s="3" t="str">
        <f>'[1]TCE - ANEXO IV - Preencher'!F518</f>
        <v>11.844.663/0001-09</v>
      </c>
      <c r="E509" s="5" t="str">
        <f>'[1]TCE - ANEXO IV - Preencher'!G518</f>
        <v>1 TELECOM SERV. TECNOLOGIA EM INTERNET LTDA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148782</v>
      </c>
      <c r="I509" s="6">
        <f>IF('[1]TCE - ANEXO IV - Preencher'!K518="","",'[1]TCE - ANEXO IV - Preencher'!K518)</f>
        <v>45521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450</v>
      </c>
    </row>
    <row r="510" spans="1:12" s="8" customFormat="1" ht="19.5" customHeight="1" x14ac:dyDescent="0.2">
      <c r="A510" s="3">
        <f>IFERROR(VLOOKUP(B510,'[1]DADOS (OCULTAR)'!$Q$3:$S$136,3,0),"")</f>
        <v>9039744002308</v>
      </c>
      <c r="B510" s="4" t="str">
        <f>'[1]TCE - ANEXO IV - Preencher'!C519</f>
        <v>HOSPITAL NOSSA SENHORA DAS GRAÇAS - ANTIGO ALFA - CG Nº 024/2022</v>
      </c>
      <c r="C510" s="4" t="str">
        <f>'[1]TCE - ANEXO IV - Preencher'!E519</f>
        <v>5.18 - Teledonia Fixa</v>
      </c>
      <c r="D510" s="3" t="str">
        <f>'[1]TCE - ANEXO IV - Preencher'!F519</f>
        <v>71.208.516/0165-00</v>
      </c>
      <c r="E510" s="5" t="str">
        <f>'[1]TCE - ANEXO IV - Preencher'!G519</f>
        <v>ALGAR TELECOM S.A.</v>
      </c>
      <c r="F510" s="5" t="str">
        <f>'[1]TCE - ANEXO IV - Preencher'!H519</f>
        <v>S</v>
      </c>
      <c r="G510" s="5" t="str">
        <f>'[1]TCE - ANEXO IV - Preencher'!I519</f>
        <v>S</v>
      </c>
      <c r="H510" s="5">
        <f>'[1]TCE - ANEXO IV - Preencher'!J519</f>
        <v>470371716</v>
      </c>
      <c r="I510" s="6">
        <f>IF('[1]TCE - ANEXO IV - Preencher'!K519="","",'[1]TCE - ANEXO IV - Preencher'!K519)</f>
        <v>45525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1200.02</v>
      </c>
    </row>
    <row r="511" spans="1:12" s="8" customFormat="1" ht="19.5" customHeight="1" x14ac:dyDescent="0.2">
      <c r="A511" s="3">
        <f>IFERROR(VLOOKUP(B511,'[1]DADOS (OCULTAR)'!$Q$3:$S$136,3,0),"")</f>
        <v>9039744002308</v>
      </c>
      <c r="B511" s="4" t="str">
        <f>'[1]TCE - ANEXO IV - Preencher'!C520</f>
        <v>HOSPITAL NOSSA SENHORA DAS GRAÇAS - ANTIGO ALFA - CG Nº 024/2022</v>
      </c>
      <c r="C511" s="4" t="str">
        <f>'[1]TCE - ANEXO IV - Preencher'!E520</f>
        <v>5.18 - Teledonia Fixa</v>
      </c>
      <c r="D511" s="3" t="str">
        <f>'[1]TCE - ANEXO IV - Preencher'!F520</f>
        <v>71.208.516/0236-20</v>
      </c>
      <c r="E511" s="5" t="str">
        <f>'[1]TCE - ANEXO IV - Preencher'!G520</f>
        <v>ALGAR TELECOM S.A.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00003769</v>
      </c>
      <c r="I511" s="6">
        <f>IF('[1]TCE - ANEXO IV - Preencher'!K520="","",'[1]TCE - ANEXO IV - Preencher'!K520)</f>
        <v>45525</v>
      </c>
      <c r="J511" s="5" t="str">
        <f>'[1]TCE - ANEXO IV - Preencher'!L520</f>
        <v>TPFZ-R24J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100</v>
      </c>
    </row>
    <row r="512" spans="1:12" s="8" customFormat="1" ht="19.5" customHeight="1" x14ac:dyDescent="0.2">
      <c r="A512" s="3">
        <f>IFERROR(VLOOKUP(B512,'[1]DADOS (OCULTAR)'!$Q$3:$S$136,3,0),"")</f>
        <v>9039744002308</v>
      </c>
      <c r="B512" s="4" t="str">
        <f>'[1]TCE - ANEXO IV - Preencher'!C521</f>
        <v>HOSPITAL NOSSA SENHORA DAS GRAÇAS - ANTIGO ALFA - CG Nº 024/2022</v>
      </c>
      <c r="C512" s="4" t="str">
        <f>'[1]TCE - ANEXO IV - Preencher'!E521</f>
        <v>5.17 - Manutenção de Software, Certificação Digital e Microfilmagem</v>
      </c>
      <c r="D512" s="3" t="str">
        <f>'[1]TCE - ANEXO IV - Preencher'!F521</f>
        <v>45.384.884/0001-63</v>
      </c>
      <c r="E512" s="5" t="str">
        <f>'[1]TCE - ANEXO IV - Preencher'!G521</f>
        <v>WEBDOX DO BRASIL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00001172</v>
      </c>
      <c r="I512" s="6">
        <f>IF('[1]TCE - ANEXO IV - Preencher'!K521="","",'[1]TCE - ANEXO IV - Preencher'!K521)</f>
        <v>45530</v>
      </c>
      <c r="J512" s="5" t="str">
        <f>'[1]TCE - ANEXO IV - Preencher'!L521</f>
        <v>GYVI-1Z2I</v>
      </c>
      <c r="K512" s="5" t="str">
        <f>IF(F512="B",LEFT('[1]TCE - ANEXO IV - Preencher'!M521,2),IF(F512="S",LEFT('[1]TCE - ANEXO IV - Preencher'!M521,7),IF('[1]TCE - ANEXO IV - Preencher'!H521="","")))</f>
        <v>3550308</v>
      </c>
      <c r="L512" s="7">
        <f>'[1]TCE - ANEXO IV - Preencher'!N521</f>
        <v>1440</v>
      </c>
    </row>
    <row r="513" spans="1:12" s="8" customFormat="1" ht="19.5" customHeight="1" x14ac:dyDescent="0.2">
      <c r="A513" s="3">
        <f>IFERROR(VLOOKUP(B513,'[1]DADOS (OCULTAR)'!$Q$3:$S$136,3,0),"")</f>
        <v>9039744002308</v>
      </c>
      <c r="B513" s="4" t="str">
        <f>'[1]TCE - ANEXO IV - Preencher'!C522</f>
        <v>HOSPITAL NOSSA SENHORA DAS GRAÇAS - ANTIGO ALFA - CG Nº 024/2022</v>
      </c>
      <c r="C513" s="4" t="str">
        <f>'[1]TCE - ANEXO IV - Preencher'!E522</f>
        <v>5.99 - Outros Serviços de Terceiros Pessoa Jurídica</v>
      </c>
      <c r="D513" s="3" t="str">
        <f>'[1]TCE - ANEXO IV - Preencher'!F522</f>
        <v>06.317.907/0001-65</v>
      </c>
      <c r="E513" s="5" t="str">
        <f>'[1]TCE - ANEXO IV - Preencher'!G522</f>
        <v>RUI JORGE DE A. PIRES - ME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00009741</v>
      </c>
      <c r="I513" s="6">
        <f>IF('[1]TCE - ANEXO IV - Preencher'!K522="","",'[1]TCE - ANEXO IV - Preencher'!K522)</f>
        <v>45538</v>
      </c>
      <c r="J513" s="5" t="str">
        <f>'[1]TCE - ANEXO IV - Preencher'!L522</f>
        <v>JUJV-38NK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3000</v>
      </c>
    </row>
    <row r="514" spans="1:12" s="8" customFormat="1" ht="19.5" customHeight="1" x14ac:dyDescent="0.2">
      <c r="A514" s="3">
        <f>IFERROR(VLOOKUP(B514,'[1]DADOS (OCULTAR)'!$Q$3:$S$136,3,0),"")</f>
        <v>9039744002308</v>
      </c>
      <c r="B514" s="4" t="str">
        <f>'[1]TCE - ANEXO IV - Preencher'!C523</f>
        <v>HOSPITAL NOSSA SENHORA DAS GRAÇAS - ANTIGO ALFA - CG Nº 024/2022</v>
      </c>
      <c r="C514" s="4" t="str">
        <f>'[1]TCE - ANEXO IV - Preencher'!E523</f>
        <v>5.3 - Locação de Máquinas e Equipamentos</v>
      </c>
      <c r="D514" s="3" t="str">
        <f>'[1]TCE - ANEXO IV - Preencher'!F523</f>
        <v>40.938.508/0001-50</v>
      </c>
      <c r="E514" s="5" t="str">
        <f>'[1]TCE - ANEXO IV - Preencher'!G523</f>
        <v>MAQ-LAREM MAQUINAS MOVEIS E EQUIPAMENTOS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Z27768</v>
      </c>
      <c r="I514" s="6">
        <f>IF('[1]TCE - ANEXO IV - Preencher'!K523="","",'[1]TCE - ANEXO IV - Preencher'!K523)</f>
        <v>45532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2507507</v>
      </c>
      <c r="L514" s="7">
        <f>'[1]TCE - ANEXO IV - Preencher'!N523</f>
        <v>13850</v>
      </c>
    </row>
    <row r="515" spans="1:12" s="8" customFormat="1" ht="19.5" customHeight="1" x14ac:dyDescent="0.2">
      <c r="A515" s="3">
        <f>IFERROR(VLOOKUP(B515,'[1]DADOS (OCULTAR)'!$Q$3:$S$136,3,0),"")</f>
        <v>9039744002308</v>
      </c>
      <c r="B515" s="4" t="str">
        <f>'[1]TCE - ANEXO IV - Preencher'!C524</f>
        <v>HOSPITAL NOSSA SENHORA DAS GRAÇAS - ANTIGO ALFA - CG Nº 024/2022</v>
      </c>
      <c r="C515" s="4" t="str">
        <f>'[1]TCE - ANEXO IV - Preencher'!E524</f>
        <v>5.1 - Locação de Equipamentos Médicos-Hospitalares</v>
      </c>
      <c r="D515" s="3" t="str">
        <f>'[1]TCE - ANEXO IV - Preencher'!F524</f>
        <v>43.559.107/0001-87</v>
      </c>
      <c r="E515" s="5" t="str">
        <f>'[1]TCE - ANEXO IV - Preencher'!G524</f>
        <v>SARAH LIMA GUSMAO NERES - EPP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01977</v>
      </c>
      <c r="I515" s="6">
        <f>IF('[1]TCE - ANEXO IV - Preencher'!K524="","",'[1]TCE - ANEXO IV - Preencher'!K524)</f>
        <v>45537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11250.9</v>
      </c>
    </row>
    <row r="516" spans="1:12" s="8" customFormat="1" ht="19.5" customHeight="1" x14ac:dyDescent="0.2">
      <c r="A516" s="3">
        <f>IFERROR(VLOOKUP(B516,'[1]DADOS (OCULTAR)'!$Q$3:$S$136,3,0),"")</f>
        <v>9039744002308</v>
      </c>
      <c r="B516" s="4" t="str">
        <f>'[1]TCE - ANEXO IV - Preencher'!C525</f>
        <v>HOSPITAL NOSSA SENHORA DAS GRAÇAS - ANTIGO ALFA - CG Nº 024/2022</v>
      </c>
      <c r="C516" s="4" t="str">
        <f>'[1]TCE - ANEXO IV - Preencher'!E525</f>
        <v>5.3 - Locação de Máquinas e Equipamentos</v>
      </c>
      <c r="D516" s="3" t="str">
        <f>'[1]TCE - ANEXO IV - Preencher'!F525</f>
        <v>44.283.333/0005-74</v>
      </c>
      <c r="E516" s="5" t="str">
        <f>'[1]TCE - ANEXO IV - Preencher'!G525</f>
        <v>SCM PARTICIPACOES S.A.</v>
      </c>
      <c r="F516" s="5" t="str">
        <f>'[1]TCE - ANEXO IV - Preencher'!H525</f>
        <v>S</v>
      </c>
      <c r="G516" s="5" t="str">
        <f>'[1]TCE - ANEXO IV - Preencher'!I525</f>
        <v>S</v>
      </c>
      <c r="H516" s="5">
        <f>'[1]TCE - ANEXO IV - Preencher'!J525</f>
        <v>29099</v>
      </c>
      <c r="I516" s="6">
        <f>IF('[1]TCE - ANEXO IV - Preencher'!K525="","",'[1]TCE - ANEXO IV - Preencher'!K525)</f>
        <v>45513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68150</v>
      </c>
    </row>
    <row r="517" spans="1:12" s="8" customFormat="1" ht="19.5" customHeight="1" x14ac:dyDescent="0.2">
      <c r="A517" s="3">
        <f>IFERROR(VLOOKUP(B517,'[1]DADOS (OCULTAR)'!$Q$3:$S$136,3,0),"")</f>
        <v>9039744002308</v>
      </c>
      <c r="B517" s="4" t="str">
        <f>'[1]TCE - ANEXO IV - Preencher'!C526</f>
        <v>HOSPITAL NOSSA SENHORA DAS GRAÇAS - ANTIGO ALFA - CG Nº 024/2022</v>
      </c>
      <c r="C517" s="4" t="str">
        <f>'[1]TCE - ANEXO IV - Preencher'!E526</f>
        <v>5.3 - Locação de Máquinas e Equipamentos</v>
      </c>
      <c r="D517" s="3" t="str">
        <f>'[1]TCE - ANEXO IV - Preencher'!F526</f>
        <v>10.279.299/0001-19</v>
      </c>
      <c r="E517" s="5" t="str">
        <f>'[1]TCE - ANEXO IV - Preencher'!G526</f>
        <v>RGRAPH LOC. COM. E SERV.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08212</v>
      </c>
      <c r="I517" s="6">
        <f>IF('[1]TCE - ANEXO IV - Preencher'!K526="","",'[1]TCE - ANEXO IV - Preencher'!K526)</f>
        <v>45539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780</v>
      </c>
    </row>
    <row r="518" spans="1:12" s="8" customFormat="1" ht="19.5" customHeight="1" x14ac:dyDescent="0.2">
      <c r="A518" s="3">
        <f>IFERROR(VLOOKUP(B518,'[1]DADOS (OCULTAR)'!$Q$3:$S$136,3,0),"")</f>
        <v>9039744002308</v>
      </c>
      <c r="B518" s="4" t="str">
        <f>'[1]TCE - ANEXO IV - Preencher'!C527</f>
        <v>HOSPITAL NOSSA SENHORA DAS GRAÇAS - ANTIGO ALFA - CG Nº 024/2022</v>
      </c>
      <c r="C518" s="4" t="str">
        <f>'[1]TCE - ANEXO IV - Preencher'!E527</f>
        <v>5.17 - Manutenção de Software, Certificação Digital e Microfilmagem</v>
      </c>
      <c r="D518" s="3" t="str">
        <f>'[1]TCE - ANEXO IV - Preencher'!F527</f>
        <v>23.209.298/0001-40</v>
      </c>
      <c r="E518" s="5" t="str">
        <f>'[1]TCE - ANEXO IV - Preencher'!G527</f>
        <v>GOHEALTH PRODUTOS DIGITAIS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00000067</v>
      </c>
      <c r="I518" s="6">
        <f>IF('[1]TCE - ANEXO IV - Preencher'!K527="","",'[1]TCE - ANEXO IV - Preencher'!K527)</f>
        <v>45540</v>
      </c>
      <c r="J518" s="5" t="str">
        <f>'[1]TCE - ANEXO IV - Preencher'!L527</f>
        <v>PMEF-6AFP</v>
      </c>
      <c r="K518" s="5" t="str">
        <f>IF(F518="B",LEFT('[1]TCE - ANEXO IV - Preencher'!M527,2),IF(F518="S",LEFT('[1]TCE - ANEXO IV - Preencher'!M527,7),IF('[1]TCE - ANEXO IV - Preencher'!H527="","")))</f>
        <v>3550308</v>
      </c>
      <c r="L518" s="7">
        <f>'[1]TCE - ANEXO IV - Preencher'!N527</f>
        <v>920.52</v>
      </c>
    </row>
    <row r="519" spans="1:12" s="8" customFormat="1" ht="19.5" customHeight="1" x14ac:dyDescent="0.2">
      <c r="A519" s="3">
        <f>IFERROR(VLOOKUP(B519,'[1]DADOS (OCULTAR)'!$Q$3:$S$136,3,0),"")</f>
        <v>9039744002308</v>
      </c>
      <c r="B519" s="4" t="str">
        <f>'[1]TCE - ANEXO IV - Preencher'!C528</f>
        <v>HOSPITAL NOSSA SENHORA DAS GRAÇAS - ANTIGO ALFA - CG Nº 024/2022</v>
      </c>
      <c r="C519" s="4" t="str">
        <f>'[1]TCE - ANEXO IV - Preencher'!E528</f>
        <v>5.17 - Manutenção de Software, Certificação Digital e Microfilmagem</v>
      </c>
      <c r="D519" s="3" t="str">
        <f>'[1]TCE - ANEXO IV - Preencher'!F528</f>
        <v>03.124.977/0001-09</v>
      </c>
      <c r="E519" s="5" t="str">
        <f>'[1]TCE - ANEXO IV - Preencher'!G528</f>
        <v>MV SISTEMAS DE MEDICINA DIAGNOSTICA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00003364</v>
      </c>
      <c r="I519" s="6">
        <f>IF('[1]TCE - ANEXO IV - Preencher'!K528="","",'[1]TCE - ANEXO IV - Preencher'!K528)</f>
        <v>45512</v>
      </c>
      <c r="J519" s="5" t="str">
        <f>'[1]TCE - ANEXO IV - Preencher'!L528</f>
        <v>G8VQ-C4YC</v>
      </c>
      <c r="K519" s="5" t="str">
        <f>IF(F519="B",LEFT('[1]TCE - ANEXO IV - Preencher'!M528,2),IF(F519="S",LEFT('[1]TCE - ANEXO IV - Preencher'!M528,7),IF('[1]TCE - ANEXO IV - Preencher'!H528="","")))</f>
        <v>3305802</v>
      </c>
      <c r="L519" s="7">
        <f>'[1]TCE - ANEXO IV - Preencher'!N528</f>
        <v>3018</v>
      </c>
    </row>
    <row r="520" spans="1:12" s="8" customFormat="1" ht="19.5" customHeight="1" x14ac:dyDescent="0.2">
      <c r="A520" s="3">
        <f>IFERROR(VLOOKUP(B520,'[1]DADOS (OCULTAR)'!$Q$3:$S$136,3,0),"")</f>
        <v>9039744002308</v>
      </c>
      <c r="B520" s="4" t="str">
        <f>'[1]TCE - ANEXO IV - Preencher'!C529</f>
        <v>HOSPITAL NOSSA SENHORA DAS GRAÇAS - ANTIGO ALFA - CG Nº 024/2022</v>
      </c>
      <c r="C520" s="4" t="str">
        <f>'[1]TCE - ANEXO IV - Preencher'!E529</f>
        <v>5.5 - Reparo e Manutenção de Máquinas e Equipamentos</v>
      </c>
      <c r="D520" s="3" t="str">
        <f>'[1]TCE - ANEXO IV - Preencher'!F529</f>
        <v>15.651.204/0001-60</v>
      </c>
      <c r="E520" s="5" t="str">
        <f>'[1]TCE - ANEXO IV - Preencher'!G529</f>
        <v>ROGERIO ARAUJO DE LIMA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134</v>
      </c>
      <c r="I520" s="6">
        <f>IF('[1]TCE - ANEXO IV - Preencher'!K529="","",'[1]TCE - ANEXO IV - Preencher'!K529)</f>
        <v>45544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2607901</v>
      </c>
      <c r="L520" s="7">
        <f>'[1]TCE - ANEXO IV - Preencher'!N529</f>
        <v>760</v>
      </c>
    </row>
    <row r="521" spans="1:12" s="8" customFormat="1" ht="19.5" customHeight="1" x14ac:dyDescent="0.2">
      <c r="A521" s="3">
        <f>IFERROR(VLOOKUP(B521,'[1]DADOS (OCULTAR)'!$Q$3:$S$136,3,0),"")</f>
        <v>9039744002308</v>
      </c>
      <c r="B521" s="4" t="str">
        <f>'[1]TCE - ANEXO IV - Preencher'!C530</f>
        <v>HOSPITAL NOSSA SENHORA DAS GRAÇAS - ANTIGO ALFA - CG Nº 024/2022</v>
      </c>
      <c r="C521" s="4" t="str">
        <f>'[1]TCE - ANEXO IV - Preencher'!E530</f>
        <v>5.17 - Manutenção de Software, Certificação Digital e Microfilmagem</v>
      </c>
      <c r="D521" s="3" t="str">
        <f>'[1]TCE - ANEXO IV - Preencher'!F530</f>
        <v>92.306.257/0007-80</v>
      </c>
      <c r="E521" s="5" t="str">
        <f>'[1]TCE - ANEXO IV - Preencher'!G530</f>
        <v>MV INFORMATICA NORDESTE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00078161</v>
      </c>
      <c r="I521" s="6">
        <f>IF('[1]TCE - ANEXO IV - Preencher'!K530="","",'[1]TCE - ANEXO IV - Preencher'!K530)</f>
        <v>45541</v>
      </c>
      <c r="J521" s="5" t="str">
        <f>'[1]TCE - ANEXO IV - Preencher'!L530</f>
        <v>S8YR-MEZT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49003.85</v>
      </c>
    </row>
    <row r="522" spans="1:12" s="8" customFormat="1" ht="19.5" customHeight="1" x14ac:dyDescent="0.2">
      <c r="A522" s="3">
        <f>IFERROR(VLOOKUP(B522,'[1]DADOS (OCULTAR)'!$Q$3:$S$136,3,0),"")</f>
        <v>9039744002308</v>
      </c>
      <c r="B522" s="4" t="str">
        <f>'[1]TCE - ANEXO IV - Preencher'!C531</f>
        <v>HOSPITAL NOSSA SENHORA DAS GRAÇAS - ANTIGO ALFA - CG Nº 024/2022</v>
      </c>
      <c r="C522" s="4" t="str">
        <f>'[1]TCE - ANEXO IV - Preencher'!E531</f>
        <v>5.17 - Manutenção de Software, Certificação Digital e Microfilmagem</v>
      </c>
      <c r="D522" s="3" t="str">
        <f>'[1]TCE - ANEXO IV - Preencher'!F531</f>
        <v>05.020.356/0001-00</v>
      </c>
      <c r="E522" s="5" t="str">
        <f>'[1]TCE - ANEXO IV - Preencher'!G531</f>
        <v>BID COMERCIO E SERVICOS EM TECNOLOGIA DA INFORMACAO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00007127</v>
      </c>
      <c r="I522" s="6">
        <f>IF('[1]TCE - ANEXO IV - Preencher'!K531="","",'[1]TCE - ANEXO IV - Preencher'!K531)</f>
        <v>45537</v>
      </c>
      <c r="J522" s="5" t="str">
        <f>'[1]TCE - ANEXO IV - Preencher'!L531</f>
        <v>8F6T-Y2YI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1644.29</v>
      </c>
    </row>
    <row r="523" spans="1:12" s="8" customFormat="1" ht="19.5" customHeight="1" x14ac:dyDescent="0.2">
      <c r="A523" s="3">
        <f>IFERROR(VLOOKUP(B523,'[1]DADOS (OCULTAR)'!$Q$3:$S$136,3,0),"")</f>
        <v>9039744002308</v>
      </c>
      <c r="B523" s="4" t="str">
        <f>'[1]TCE - ANEXO IV - Preencher'!C532</f>
        <v>HOSPITAL NOSSA SENHORA DAS GRAÇAS - ANTIGO ALFA - CG Nº 024/2022</v>
      </c>
      <c r="C523" s="4" t="str">
        <f>'[1]TCE - ANEXO IV - Preencher'!E532</f>
        <v>5.17 - Manutenção de Software, Certificação Digital e Microfilmagem</v>
      </c>
      <c r="D523" s="3" t="str">
        <f>'[1]TCE - ANEXO IV - Preencher'!F532</f>
        <v>08.399.167/0001-89</v>
      </c>
      <c r="E523" s="5" t="str">
        <f>'[1]TCE - ANEXO IV - Preencher'!G532</f>
        <v>ICTS GLOBAL DO BRASIL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061876</v>
      </c>
      <c r="I523" s="6">
        <f>IF('[1]TCE - ANEXO IV - Preencher'!K532="","",'[1]TCE - ANEXO IV - Preencher'!K532)</f>
        <v>45541</v>
      </c>
      <c r="J523" s="5" t="str">
        <f>'[1]TCE - ANEXO IV - Preencher'!L532</f>
        <v>317U-3937.4152.6164399-W</v>
      </c>
      <c r="K523" s="5" t="str">
        <f>IF(F523="B",LEFT('[1]TCE - ANEXO IV - Preencher'!M532,2),IF(F523="S",LEFT('[1]TCE - ANEXO IV - Preencher'!M532,7),IF('[1]TCE - ANEXO IV - Preencher'!H532="","")))</f>
        <v>3505708</v>
      </c>
      <c r="L523" s="7">
        <f>'[1]TCE - ANEXO IV - Preencher'!N532</f>
        <v>594.58000000000004</v>
      </c>
    </row>
    <row r="524" spans="1:12" s="8" customFormat="1" ht="19.5" customHeight="1" x14ac:dyDescent="0.2">
      <c r="A524" s="3">
        <f>IFERROR(VLOOKUP(B524,'[1]DADOS (OCULTAR)'!$Q$3:$S$136,3,0),"")</f>
        <v>9039744002308</v>
      </c>
      <c r="B524" s="4" t="str">
        <f>'[1]TCE - ANEXO IV - Preencher'!C533</f>
        <v>HOSPITAL NOSSA SENHORA DAS GRAÇAS - ANTIGO ALFA - CG Nº 024/2022</v>
      </c>
      <c r="C524" s="4" t="str">
        <f>'[1]TCE - ANEXO IV - Preencher'!E533</f>
        <v>5.17 - Manutenção de Software, Certificação Digital e Microfilmagem</v>
      </c>
      <c r="D524" s="3" t="str">
        <f>'[1]TCE - ANEXO IV - Preencher'!F533</f>
        <v>23.064.331/0001-90</v>
      </c>
      <c r="E524" s="5" t="str">
        <f>'[1]TCE - ANEXO IV - Preencher'!G533</f>
        <v>FLOWTI TECNOLOGIA LTDA</v>
      </c>
      <c r="F524" s="5" t="str">
        <f>'[1]TCE - ANEXO IV - Preencher'!H533</f>
        <v>S</v>
      </c>
      <c r="G524" s="5" t="str">
        <f>'[1]TCE - ANEXO IV - Preencher'!I533</f>
        <v>S</v>
      </c>
      <c r="H524" s="5">
        <f>'[1]TCE - ANEXO IV - Preencher'!J533</f>
        <v>3102</v>
      </c>
      <c r="I524" s="6">
        <f>IF('[1]TCE - ANEXO IV - Preencher'!K533="","",'[1]TCE - ANEXO IV - Preencher'!K533)</f>
        <v>45538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4202909</v>
      </c>
      <c r="L524" s="7">
        <f>'[1]TCE - ANEXO IV - Preencher'!N533</f>
        <v>11998.33</v>
      </c>
    </row>
    <row r="525" spans="1:12" s="8" customFormat="1" ht="19.5" customHeight="1" x14ac:dyDescent="0.2">
      <c r="A525" s="3">
        <f>IFERROR(VLOOKUP(B525,'[1]DADOS (OCULTAR)'!$Q$3:$S$136,3,0),"")</f>
        <v>9039744002308</v>
      </c>
      <c r="B525" s="4" t="str">
        <f>'[1]TCE - ANEXO IV - Preencher'!C534</f>
        <v>HOSPITAL NOSSA SENHORA DAS GRAÇAS - ANTIGO ALFA - CG Nº 024/2022</v>
      </c>
      <c r="C525" s="4" t="str">
        <f>'[1]TCE - ANEXO IV - Preencher'!E534</f>
        <v>5.3 - Locação de Máquinas e Equipamentos</v>
      </c>
      <c r="D525" s="3" t="str">
        <f>'[1]TCE - ANEXO IV - Preencher'!F534</f>
        <v>24.801.362/0001-40</v>
      </c>
      <c r="E525" s="5" t="str">
        <f>'[1]TCE - ANEXO IV - Preencher'!G534</f>
        <v>AMD TECNOLOGIA DA INFORMACAO E SISTEMAS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1050</v>
      </c>
      <c r="I525" s="6">
        <f>IF('[1]TCE - ANEXO IV - Preencher'!K534="","",'[1]TCE - ANEXO IV - Preencher'!K534)</f>
        <v>45537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1095</v>
      </c>
    </row>
    <row r="526" spans="1:12" s="8" customFormat="1" ht="19.5" customHeight="1" x14ac:dyDescent="0.2">
      <c r="A526" s="3">
        <f>IFERROR(VLOOKUP(B526,'[1]DADOS (OCULTAR)'!$Q$3:$S$136,3,0),"")</f>
        <v>9039744002308</v>
      </c>
      <c r="B526" s="4" t="str">
        <f>'[1]TCE - ANEXO IV - Preencher'!C535</f>
        <v>HOSPITAL NOSSA SENHORA DAS GRAÇAS - ANTIGO ALFA - CG Nº 024/2022</v>
      </c>
      <c r="C526" s="4" t="str">
        <f>'[1]TCE - ANEXO IV - Preencher'!E535</f>
        <v>5.3 - Locação de Máquinas e Equipamentos</v>
      </c>
      <c r="D526" s="3" t="str">
        <f>'[1]TCE - ANEXO IV - Preencher'!F535</f>
        <v>24.801.362/0001-40</v>
      </c>
      <c r="E526" s="5" t="str">
        <f>'[1]TCE - ANEXO IV - Preencher'!G535</f>
        <v>AMD TECNOLOGIA DA INFORMACAO E SISTEMAS</v>
      </c>
      <c r="F526" s="5" t="str">
        <f>'[1]TCE - ANEXO IV - Preencher'!H535</f>
        <v>S</v>
      </c>
      <c r="G526" s="5" t="str">
        <f>'[1]TCE - ANEXO IV - Preencher'!I535</f>
        <v>S</v>
      </c>
      <c r="H526" s="5">
        <f>'[1]TCE - ANEXO IV - Preencher'!J535</f>
        <v>1024</v>
      </c>
      <c r="I526" s="6">
        <f>IF('[1]TCE - ANEXO IV - Preencher'!K535="","",'[1]TCE - ANEXO IV - Preencher'!K535)</f>
        <v>45537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4980</v>
      </c>
    </row>
    <row r="527" spans="1:12" s="8" customFormat="1" ht="19.5" customHeight="1" x14ac:dyDescent="0.2">
      <c r="A527" s="3">
        <f>IFERROR(VLOOKUP(B527,'[1]DADOS (OCULTAR)'!$Q$3:$S$136,3,0),"")</f>
        <v>9039744002308</v>
      </c>
      <c r="B527" s="4" t="str">
        <f>'[1]TCE - ANEXO IV - Preencher'!C536</f>
        <v>HOSPITAL NOSSA SENHORA DAS GRAÇAS - ANTIGO ALFA - CG Nº 024/2022</v>
      </c>
      <c r="C527" s="4" t="str">
        <f>'[1]TCE - ANEXO IV - Preencher'!E536</f>
        <v>5.2 - Serviços Técnicos Profissionais</v>
      </c>
      <c r="D527" s="3" t="str">
        <f>'[1]TCE - ANEXO IV - Preencher'!F536</f>
        <v>08.204.365/0001-40</v>
      </c>
      <c r="E527" s="5" t="str">
        <f>'[1]TCE - ANEXO IV - Preencher'!G536</f>
        <v>META - MEDICINA ESPECIALIZADA DO TRABALHO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00020800</v>
      </c>
      <c r="I527" s="6">
        <f>IF('[1]TCE - ANEXO IV - Preencher'!K536="","",'[1]TCE - ANEXO IV - Preencher'!K536)</f>
        <v>45544</v>
      </c>
      <c r="J527" s="5" t="str">
        <f>'[1]TCE - ANEXO IV - Preencher'!L536</f>
        <v>CKGG-BLA2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2800</v>
      </c>
    </row>
    <row r="528" spans="1:12" s="8" customFormat="1" ht="19.5" customHeight="1" x14ac:dyDescent="0.2">
      <c r="A528" s="3">
        <f>IFERROR(VLOOKUP(B528,'[1]DADOS (OCULTAR)'!$Q$3:$S$136,3,0),"")</f>
        <v>9039744002308</v>
      </c>
      <c r="B528" s="4" t="str">
        <f>'[1]TCE - ANEXO IV - Preencher'!C537</f>
        <v>HOSPITAL NOSSA SENHORA DAS GRAÇAS - ANTIGO ALFA - CG Nº 024/2022</v>
      </c>
      <c r="C528" s="4" t="str">
        <f>'[1]TCE - ANEXO IV - Preencher'!E537</f>
        <v>5.9 - Telefonia Móvel</v>
      </c>
      <c r="D528" s="3" t="str">
        <f>'[1]TCE - ANEXO IV - Preencher'!F537</f>
        <v>02.558.157/0008-39</v>
      </c>
      <c r="E528" s="5" t="str">
        <f>'[1]TCE - ANEXO IV - Preencher'!G537</f>
        <v>TELEFONICA BRASIL S.A. (VIVO)</v>
      </c>
      <c r="F528" s="5" t="str">
        <f>'[1]TCE - ANEXO IV - Preencher'!H537</f>
        <v>S</v>
      </c>
      <c r="G528" s="5" t="str">
        <f>'[1]TCE - ANEXO IV - Preencher'!I537</f>
        <v>S</v>
      </c>
      <c r="H528" s="5">
        <f>'[1]TCE - ANEXO IV - Preencher'!J537</f>
        <v>7132515</v>
      </c>
      <c r="I528" s="6">
        <f>IF('[1]TCE - ANEXO IV - Preencher'!K537="","",'[1]TCE - ANEXO IV - Preencher'!K537)</f>
        <v>45547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953.99</v>
      </c>
    </row>
    <row r="529" spans="1:12" s="8" customFormat="1" ht="19.5" customHeight="1" x14ac:dyDescent="0.2">
      <c r="A529" s="3">
        <f>IFERROR(VLOOKUP(B529,'[1]DADOS (OCULTAR)'!$Q$3:$S$136,3,0),"")</f>
        <v>9039744002308</v>
      </c>
      <c r="B529" s="4" t="str">
        <f>'[1]TCE - ANEXO IV - Preencher'!C538</f>
        <v>HOSPITAL NOSSA SENHORA DAS GRAÇAS - ANTIGO ALFA - CG Nº 024/2022</v>
      </c>
      <c r="C529" s="4" t="str">
        <f>'[1]TCE - ANEXO IV - Preencher'!E538</f>
        <v>5.16 - Serviços Médico-Hospitalares, Odotonlogia e Laboratoriais</v>
      </c>
      <c r="D529" s="3" t="str">
        <f>'[1]TCE - ANEXO IV - Preencher'!F538</f>
        <v>20.781.808/0001-60</v>
      </c>
      <c r="E529" s="5" t="str">
        <f>'[1]TCE - ANEXO IV - Preencher'!G538</f>
        <v>INTENSIVA GESTAO HOSPITALAR E SERVICOS EM SAUDE LTDA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00000362</v>
      </c>
      <c r="I529" s="6">
        <f>IF('[1]TCE - ANEXO IV - Preencher'!K538="","",'[1]TCE - ANEXO IV - Preencher'!K538)</f>
        <v>45546</v>
      </c>
      <c r="J529" s="5" t="str">
        <f>'[1]TCE - ANEXO IV - Preencher'!L538</f>
        <v>g1gj-iyb3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25516.85</v>
      </c>
    </row>
    <row r="530" spans="1:12" s="8" customFormat="1" ht="19.5" customHeight="1" x14ac:dyDescent="0.2">
      <c r="A530" s="3">
        <f>IFERROR(VLOOKUP(B530,'[1]DADOS (OCULTAR)'!$Q$3:$S$136,3,0),"")</f>
        <v>9039744002308</v>
      </c>
      <c r="B530" s="4" t="str">
        <f>'[1]TCE - ANEXO IV - Preencher'!C539</f>
        <v>HOSPITAL NOSSA SENHORA DAS GRAÇAS - ANTIGO ALFA - CG Nº 024/2022</v>
      </c>
      <c r="C530" s="4" t="str">
        <f>'[1]TCE - ANEXO IV - Preencher'!E539</f>
        <v>5.16 - Serviços Médico-Hospitalares, Odotonlogia e Laboratoriais</v>
      </c>
      <c r="D530" s="3" t="str">
        <f>'[1]TCE - ANEXO IV - Preencher'!F539</f>
        <v>47.877.068/0001-17</v>
      </c>
      <c r="E530" s="5" t="str">
        <f>'[1]TCE - ANEXO IV - Preencher'!G539</f>
        <v>TM SERVICOS MEDICOS LTDA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00000086</v>
      </c>
      <c r="I530" s="6">
        <f>IF('[1]TCE - ANEXO IV - Preencher'!K539="","",'[1]TCE - ANEXO IV - Preencher'!K539)</f>
        <v>45545</v>
      </c>
      <c r="J530" s="5" t="str">
        <f>'[1]TCE - ANEXO IV - Preencher'!L539</f>
        <v>PMJX-NA4R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21734.18</v>
      </c>
    </row>
    <row r="531" spans="1:12" s="8" customFormat="1" ht="19.5" customHeight="1" x14ac:dyDescent="0.2">
      <c r="A531" s="3">
        <f>IFERROR(VLOOKUP(B531,'[1]DADOS (OCULTAR)'!$Q$3:$S$136,3,0),"")</f>
        <v>9039744002308</v>
      </c>
      <c r="B531" s="4" t="str">
        <f>'[1]TCE - ANEXO IV - Preencher'!C540</f>
        <v>HOSPITAL NOSSA SENHORA DAS GRAÇAS - ANTIGO ALFA - CG Nº 024/2022</v>
      </c>
      <c r="C531" s="4" t="str">
        <f>'[1]TCE - ANEXO IV - Preencher'!E540</f>
        <v>5.16 - Serviços Médico-Hospitalares, Odotonlogia e Laboratoriais</v>
      </c>
      <c r="D531" s="3" t="str">
        <f>'[1]TCE - ANEXO IV - Preencher'!F540</f>
        <v>47.565.754/0001-52</v>
      </c>
      <c r="E531" s="5" t="str">
        <f>'[1]TCE - ANEXO IV - Preencher'!G540</f>
        <v>A4 SAUDE LTDA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00000073</v>
      </c>
      <c r="I531" s="6">
        <f>IF('[1]TCE - ANEXO IV - Preencher'!K540="","",'[1]TCE - ANEXO IV - Preencher'!K540)</f>
        <v>45541</v>
      </c>
      <c r="J531" s="5" t="str">
        <f>'[1]TCE - ANEXO IV - Preencher'!L540</f>
        <v>IX9Z-RZXT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38528.21</v>
      </c>
    </row>
    <row r="532" spans="1:12" s="8" customFormat="1" ht="19.5" customHeight="1" x14ac:dyDescent="0.2">
      <c r="A532" s="3">
        <f>IFERROR(VLOOKUP(B532,'[1]DADOS (OCULTAR)'!$Q$3:$S$136,3,0),"")</f>
        <v>9039744002308</v>
      </c>
      <c r="B532" s="4" t="str">
        <f>'[1]TCE - ANEXO IV - Preencher'!C541</f>
        <v>HOSPITAL NOSSA SENHORA DAS GRAÇAS - ANTIGO ALFA - CG Nº 024/2022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>24.790.992/0001-66</v>
      </c>
      <c r="E532" s="5" t="str">
        <f>'[1]TCE - ANEXO IV - Preencher'!G541</f>
        <v>REZENDE SERVICOS MEDICOS LTDA ME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00000079</v>
      </c>
      <c r="I532" s="6">
        <f>IF('[1]TCE - ANEXO IV - Preencher'!K541="","",'[1]TCE - ANEXO IV - Preencher'!K541)</f>
        <v>45541</v>
      </c>
      <c r="J532" s="5" t="str">
        <f>'[1]TCE - ANEXO IV - Preencher'!L541</f>
        <v>PNAR-8TJZ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4808.8500000000004</v>
      </c>
    </row>
    <row r="533" spans="1:12" s="8" customFormat="1" ht="19.5" customHeight="1" x14ac:dyDescent="0.2">
      <c r="A533" s="3">
        <f>IFERROR(VLOOKUP(B533,'[1]DADOS (OCULTAR)'!$Q$3:$S$136,3,0),"")</f>
        <v>9039744002308</v>
      </c>
      <c r="B533" s="4" t="str">
        <f>'[1]TCE - ANEXO IV - Preencher'!C542</f>
        <v>HOSPITAL NOSSA SENHORA DAS GRAÇAS - ANTIGO ALFA - CG Nº 024/2022</v>
      </c>
      <c r="C533" s="4" t="str">
        <f>'[1]TCE - ANEXO IV - Preencher'!E542</f>
        <v>5.16 - Serviços Médico-Hospitalares, Odotonlogia e Laboratoriais</v>
      </c>
      <c r="D533" s="3" t="str">
        <f>'[1]TCE - ANEXO IV - Preencher'!F542</f>
        <v>31.256.735/0001-04</v>
      </c>
      <c r="E533" s="5" t="str">
        <f>'[1]TCE - ANEXO IV - Preencher'!G542</f>
        <v>ALVES E ARAUJO ATIVIDADE MEDICA LTDA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00000194</v>
      </c>
      <c r="I533" s="6">
        <f>IF('[1]TCE - ANEXO IV - Preencher'!K542="","",'[1]TCE - ANEXO IV - Preencher'!K542)</f>
        <v>45544</v>
      </c>
      <c r="J533" s="5" t="str">
        <f>'[1]TCE - ANEXO IV - Preencher'!L542</f>
        <v>RDUJ-DLG1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20831.52</v>
      </c>
    </row>
    <row r="534" spans="1:12" s="8" customFormat="1" ht="19.5" customHeight="1" x14ac:dyDescent="0.2">
      <c r="A534" s="3">
        <f>IFERROR(VLOOKUP(B534,'[1]DADOS (OCULTAR)'!$Q$3:$S$136,3,0),"")</f>
        <v>9039744002308</v>
      </c>
      <c r="B534" s="4" t="str">
        <f>'[1]TCE - ANEXO IV - Preencher'!C543</f>
        <v>HOSPITAL NOSSA SENHORA DAS GRAÇAS - ANTIGO ALFA - CG Nº 024/2022</v>
      </c>
      <c r="C534" s="4" t="str">
        <f>'[1]TCE - ANEXO IV - Preencher'!E543</f>
        <v>5.16 - Serviços Médico-Hospitalares, Odotonlogia e Laboratoriais</v>
      </c>
      <c r="D534" s="3" t="str">
        <f>'[1]TCE - ANEXO IV - Preencher'!F543</f>
        <v>36.395.498/0001-86</v>
      </c>
      <c r="E534" s="5" t="str">
        <f>'[1]TCE - ANEXO IV - Preencher'!G543</f>
        <v>DAEDALUS CURSOS PROFISSIONAIS E SERVICOS MEDICOS LTDA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00001052</v>
      </c>
      <c r="I534" s="6">
        <f>IF('[1]TCE - ANEXO IV - Preencher'!K543="","",'[1]TCE - ANEXO IV - Preencher'!K543)</f>
        <v>45544</v>
      </c>
      <c r="J534" s="5" t="str">
        <f>'[1]TCE - ANEXO IV - Preencher'!L543</f>
        <v>B9BR-JG3J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32887.24</v>
      </c>
    </row>
    <row r="535" spans="1:12" s="8" customFormat="1" ht="19.5" customHeight="1" x14ac:dyDescent="0.2">
      <c r="A535" s="3">
        <f>IFERROR(VLOOKUP(B535,'[1]DADOS (OCULTAR)'!$Q$3:$S$136,3,0),"")</f>
        <v>9039744002308</v>
      </c>
      <c r="B535" s="4" t="str">
        <f>'[1]TCE - ANEXO IV - Preencher'!C544</f>
        <v>HOSPITAL NOSSA SENHORA DAS GRAÇAS - ANTIGO ALFA - CG Nº 024/2022</v>
      </c>
      <c r="C535" s="4" t="str">
        <f>'[1]TCE - ANEXO IV - Preencher'!E544</f>
        <v>5.16 - Serviços Médico-Hospitalares, Odotonlogia e Laboratoriais</v>
      </c>
      <c r="D535" s="3" t="str">
        <f>'[1]TCE - ANEXO IV - Preencher'!F544</f>
        <v>37.573.362/0001-81</v>
      </c>
      <c r="E535" s="5" t="str">
        <f>'[1]TCE - ANEXO IV - Preencher'!G544</f>
        <v>HEALTH CLINIC SERVICOS MEDICOS LTDA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000000466</v>
      </c>
      <c r="I535" s="6">
        <f>IF('[1]TCE - ANEXO IV - Preencher'!K544="","",'[1]TCE - ANEXO IV - Preencher'!K544)</f>
        <v>45545</v>
      </c>
      <c r="J535" s="5" t="str">
        <f>'[1]TCE - ANEXO IV - Preencher'!L544</f>
        <v>KHEE89925</v>
      </c>
      <c r="K535" s="5" t="str">
        <f>IF(F535="B",LEFT('[1]TCE - ANEXO IV - Preencher'!M544,2),IF(F535="S",LEFT('[1]TCE - ANEXO IV - Preencher'!M544,7),IF('[1]TCE - ANEXO IV - Preencher'!H544="","")))</f>
        <v>2609600</v>
      </c>
      <c r="L535" s="7">
        <f>'[1]TCE - ANEXO IV - Preencher'!N544</f>
        <v>20770.759999999998</v>
      </c>
    </row>
    <row r="536" spans="1:12" s="8" customFormat="1" ht="19.5" customHeight="1" x14ac:dyDescent="0.2">
      <c r="A536" s="3">
        <f>IFERROR(VLOOKUP(B536,'[1]DADOS (OCULTAR)'!$Q$3:$S$136,3,0),"")</f>
        <v>9039744002308</v>
      </c>
      <c r="B536" s="4" t="str">
        <f>'[1]TCE - ANEXO IV - Preencher'!C545</f>
        <v>HOSPITAL NOSSA SENHORA DAS GRAÇAS - ANTIGO ALFA - CG Nº 024/2022</v>
      </c>
      <c r="C536" s="4" t="str">
        <f>'[1]TCE - ANEXO IV - Preencher'!E545</f>
        <v>5.16 - Serviços Médico-Hospitalares, Odotonlogia e Laboratoriais</v>
      </c>
      <c r="D536" s="3" t="str">
        <f>'[1]TCE - ANEXO IV - Preencher'!F545</f>
        <v>34.293.461/0001-11</v>
      </c>
      <c r="E536" s="5" t="str">
        <f>'[1]TCE - ANEXO IV - Preencher'!G545</f>
        <v>TOP MAISMED SERVICOS MEDICOS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00000379</v>
      </c>
      <c r="I536" s="6">
        <f>IF('[1]TCE - ANEXO IV - Preencher'!K545="","",'[1]TCE - ANEXO IV - Preencher'!K545)</f>
        <v>45544</v>
      </c>
      <c r="J536" s="5" t="str">
        <f>'[1]TCE - ANEXO IV - Preencher'!L545</f>
        <v>UWHG-J7TV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16980.52</v>
      </c>
    </row>
    <row r="537" spans="1:12" s="8" customFormat="1" ht="19.5" customHeight="1" x14ac:dyDescent="0.2">
      <c r="A537" s="3">
        <f>IFERROR(VLOOKUP(B537,'[1]DADOS (OCULTAR)'!$Q$3:$S$136,3,0),"")</f>
        <v>9039744002308</v>
      </c>
      <c r="B537" s="4" t="str">
        <f>'[1]TCE - ANEXO IV - Preencher'!C546</f>
        <v>HOSPITAL NOSSA SENHORA DAS GRAÇAS - ANTIGO ALFA - CG Nº 024/2022</v>
      </c>
      <c r="C537" s="4" t="str">
        <f>'[1]TCE - ANEXO IV - Preencher'!E546</f>
        <v>5.16 - Serviços Médico-Hospitalares, Odotonlogia e Laboratoriais</v>
      </c>
      <c r="D537" s="3" t="str">
        <f>'[1]TCE - ANEXO IV - Preencher'!F546</f>
        <v>41.162.811/0001-76</v>
      </c>
      <c r="E537" s="5" t="str">
        <f>'[1]TCE - ANEXO IV - Preencher'!G546</f>
        <v>CLINICA LUBAMBO SERVICOS MEDICOS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00000289</v>
      </c>
      <c r="I537" s="6">
        <f>IF('[1]TCE - ANEXO IV - Preencher'!K546="","",'[1]TCE - ANEXO IV - Preencher'!K546)</f>
        <v>45543</v>
      </c>
      <c r="J537" s="5" t="str">
        <f>'[1]TCE - ANEXO IV - Preencher'!L546</f>
        <v>5UHF-HRUB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11153.06</v>
      </c>
    </row>
    <row r="538" spans="1:12" s="8" customFormat="1" ht="19.5" customHeight="1" x14ac:dyDescent="0.2">
      <c r="A538" s="3">
        <f>IFERROR(VLOOKUP(B538,'[1]DADOS (OCULTAR)'!$Q$3:$S$136,3,0),"")</f>
        <v>9039744002308</v>
      </c>
      <c r="B538" s="4" t="str">
        <f>'[1]TCE - ANEXO IV - Preencher'!C547</f>
        <v>HOSPITAL NOSSA SENHORA DAS GRAÇAS - ANTIGO ALFA - CG Nº 024/2022</v>
      </c>
      <c r="C538" s="4" t="str">
        <f>'[1]TCE - ANEXO IV - Preencher'!E547</f>
        <v>5.1 - Locação de Equipamentos Médicos-Hospitalares</v>
      </c>
      <c r="D538" s="3" t="str">
        <f>'[1]TCE - ANEXO IV - Preencher'!F547</f>
        <v>06.069.729/0001-09</v>
      </c>
      <c r="E538" s="5" t="str">
        <f>'[1]TCE - ANEXO IV - Preencher'!G547</f>
        <v>MEDICA COMERCIO REPRESENTACAO E IMPORTACAO LTDA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3994</v>
      </c>
      <c r="I538" s="6">
        <f>IF('[1]TCE - ANEXO IV - Preencher'!K547="","",'[1]TCE - ANEXO IV - Preencher'!K547)</f>
        <v>45523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7858.4</v>
      </c>
    </row>
    <row r="539" spans="1:12" s="8" customFormat="1" ht="19.5" customHeight="1" x14ac:dyDescent="0.2">
      <c r="A539" s="3">
        <f>IFERROR(VLOOKUP(B539,'[1]DADOS (OCULTAR)'!$Q$3:$S$136,3,0),"")</f>
        <v>9039744002308</v>
      </c>
      <c r="B539" s="4" t="str">
        <f>'[1]TCE - ANEXO IV - Preencher'!C548</f>
        <v>HOSPITAL NOSSA SENHORA DAS GRAÇAS - ANTIGO ALFA - CG Nº 024/2022</v>
      </c>
      <c r="C539" s="4" t="str">
        <f>'[1]TCE - ANEXO IV - Preencher'!E548</f>
        <v>5.1 - Locação de Equipamentos Médicos-Hospitalares</v>
      </c>
      <c r="D539" s="3" t="str">
        <f>'[1]TCE - ANEXO IV - Preencher'!F548</f>
        <v>09.395.586/0001-05</v>
      </c>
      <c r="E539" s="5" t="str">
        <f>'[1]TCE - ANEXO IV - Preencher'!G548</f>
        <v>SEC IMAGE SERVICOS E COMERCIO LTDA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000000717</v>
      </c>
      <c r="I539" s="6">
        <f>IF('[1]TCE - ANEXO IV - Preencher'!K548="","",'[1]TCE - ANEXO IV - Preencher'!K548)</f>
        <v>45537</v>
      </c>
      <c r="J539" s="5" t="str">
        <f>'[1]TCE - ANEXO IV - Preencher'!L548</f>
        <v>CITR07938</v>
      </c>
      <c r="K539" s="5" t="str">
        <f>IF(F539="B",LEFT('[1]TCE - ANEXO IV - Preencher'!M548,2),IF(F539="S",LEFT('[1]TCE - ANEXO IV - Preencher'!M548,7),IF('[1]TCE - ANEXO IV - Preencher'!H548="","")))</f>
        <v>2610707</v>
      </c>
      <c r="L539" s="7">
        <f>'[1]TCE - ANEXO IV - Preencher'!N548</f>
        <v>6000</v>
      </c>
    </row>
    <row r="540" spans="1:12" s="8" customFormat="1" ht="19.5" customHeight="1" x14ac:dyDescent="0.2">
      <c r="A540" s="3">
        <f>IFERROR(VLOOKUP(B540,'[1]DADOS (OCULTAR)'!$Q$3:$S$136,3,0),"")</f>
        <v>9039744002308</v>
      </c>
      <c r="B540" s="4" t="str">
        <f>'[1]TCE - ANEXO IV - Preencher'!C549</f>
        <v>HOSPITAL NOSSA SENHORA DAS GRAÇAS - ANTIGO ALFA - CG Nº 024/2022</v>
      </c>
      <c r="C540" s="4" t="str">
        <f>'[1]TCE - ANEXO IV - Preencher'!E549</f>
        <v>5.5 - Reparo e Manutenção de Máquinas e Equipamentos</v>
      </c>
      <c r="D540" s="3" t="str">
        <f>'[1]TCE - ANEXO IV - Preencher'!F549</f>
        <v>07.146.768/0001-17</v>
      </c>
      <c r="E540" s="5" t="str">
        <f>'[1]TCE - ANEXO IV - Preencher'!G549</f>
        <v>SERV IMAGEM NORDESTE ASSISTENCIA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000006219</v>
      </c>
      <c r="I540" s="6">
        <f>IF('[1]TCE - ANEXO IV - Preencher'!K549="","",'[1]TCE - ANEXO IV - Preencher'!K549)</f>
        <v>45527</v>
      </c>
      <c r="J540" s="5" t="str">
        <f>'[1]TCE - ANEXO IV - Preencher'!L549</f>
        <v>WQIO35756</v>
      </c>
      <c r="K540" s="5" t="str">
        <f>IF(F540="B",LEFT('[1]TCE - ANEXO IV - Preencher'!M549,2),IF(F540="S",LEFT('[1]TCE - ANEXO IV - Preencher'!M549,7),IF('[1]TCE - ANEXO IV - Preencher'!H549="","")))</f>
        <v>2607901</v>
      </c>
      <c r="L540" s="7">
        <f>'[1]TCE - ANEXO IV - Preencher'!N549</f>
        <v>15200</v>
      </c>
    </row>
    <row r="541" spans="1:12" s="8" customFormat="1" ht="19.5" customHeight="1" x14ac:dyDescent="0.2">
      <c r="A541" s="3">
        <f>IFERROR(VLOOKUP(B541,'[1]DADOS (OCULTAR)'!$Q$3:$S$136,3,0),"")</f>
        <v>9039744002308</v>
      </c>
      <c r="B541" s="4" t="str">
        <f>'[1]TCE - ANEXO IV - Preencher'!C550</f>
        <v>HOSPITAL NOSSA SENHORA DAS GRAÇAS - ANTIGO ALFA - CG Nº 024/2022</v>
      </c>
      <c r="C541" s="4" t="str">
        <f>'[1]TCE - ANEXO IV - Preencher'!E550</f>
        <v>5.99 - Outros Serviços de Terceiros Pessoa Jurídica</v>
      </c>
      <c r="D541" s="3" t="str">
        <f>'[1]TCE - ANEXO IV - Preencher'!F550</f>
        <v>37.078.195/0001-00</v>
      </c>
      <c r="E541" s="5" t="str">
        <f>'[1]TCE - ANEXO IV - Preencher'!G550</f>
        <v>ALFATERAPIA RENAL SERVICOS DE DIALISE E NEFROLOGIA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00000107</v>
      </c>
      <c r="I541" s="6">
        <f>IF('[1]TCE - ANEXO IV - Preencher'!K550="","",'[1]TCE - ANEXO IV - Preencher'!K550)</f>
        <v>45538</v>
      </c>
      <c r="J541" s="5" t="str">
        <f>'[1]TCE - ANEXO IV - Preencher'!L550</f>
        <v>ITAZ-LJRY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14500</v>
      </c>
    </row>
    <row r="542" spans="1:12" s="8" customFormat="1" ht="19.5" customHeight="1" x14ac:dyDescent="0.2">
      <c r="A542" s="3">
        <f>IFERROR(VLOOKUP(B542,'[1]DADOS (OCULTAR)'!$Q$3:$S$136,3,0),"")</f>
        <v>9039744002308</v>
      </c>
      <c r="B542" s="4" t="str">
        <f>'[1]TCE - ANEXO IV - Preencher'!C551</f>
        <v>HOSPITAL NOSSA SENHORA DAS GRAÇAS - ANTIGO ALFA - CG Nº 024/2022</v>
      </c>
      <c r="C542" s="4" t="str">
        <f>'[1]TCE - ANEXO IV - Preencher'!E551</f>
        <v>5.99 - Outros Serviços de Terceiros Pessoa Jurídica</v>
      </c>
      <c r="D542" s="3" t="str">
        <f>'[1]TCE - ANEXO IV - Preencher'!F551</f>
        <v>70.226.840/0001-52</v>
      </c>
      <c r="E542" s="5" t="str">
        <f>'[1]TCE - ANEXO IV - Preencher'!G551</f>
        <v>DIAGNO DIAGNOSTICOS AVANCADOS POR IMAGEM LTDA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00002674</v>
      </c>
      <c r="I542" s="6">
        <f>IF('[1]TCE - ANEXO IV - Preencher'!K551="","",'[1]TCE - ANEXO IV - Preencher'!K551)</f>
        <v>45546</v>
      </c>
      <c r="J542" s="5" t="str">
        <f>'[1]TCE - ANEXO IV - Preencher'!L551</f>
        <v>6KEL-EK1Z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7">
        <f>'[1]TCE - ANEXO IV - Preencher'!N551</f>
        <v>43290</v>
      </c>
    </row>
    <row r="543" spans="1:12" s="8" customFormat="1" ht="19.5" customHeight="1" x14ac:dyDescent="0.2">
      <c r="A543" s="3">
        <f>IFERROR(VLOOKUP(B543,'[1]DADOS (OCULTAR)'!$Q$3:$S$136,3,0),"")</f>
        <v>9039744002308</v>
      </c>
      <c r="B543" s="4" t="str">
        <f>'[1]TCE - ANEXO IV - Preencher'!C552</f>
        <v>HOSPITAL NOSSA SENHORA DAS GRAÇAS - ANTIGO ALFA - CG Nº 024/2022</v>
      </c>
      <c r="C543" s="4" t="str">
        <f>'[1]TCE - ANEXO IV - Preencher'!E552</f>
        <v>5.99 - Outros Serviços de Terceiros Pessoa Jurídica</v>
      </c>
      <c r="D543" s="3" t="str">
        <f>'[1]TCE - ANEXO IV - Preencher'!F552</f>
        <v>37.078.195/0001-00</v>
      </c>
      <c r="E543" s="5" t="str">
        <f>'[1]TCE - ANEXO IV - Preencher'!G552</f>
        <v>ALFATERAPIA RENAL SERVICOS DE DIALISE E NEFROLOGIA LTDA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00000108</v>
      </c>
      <c r="I543" s="6">
        <f>IF('[1]TCE - ANEXO IV - Preencher'!K552="","",'[1]TCE - ANEXO IV - Preencher'!K552)</f>
        <v>45548</v>
      </c>
      <c r="J543" s="5" t="str">
        <f>'[1]TCE - ANEXO IV - Preencher'!L552</f>
        <v>22QU-ZX9Y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7">
        <f>'[1]TCE - ANEXO IV - Preencher'!N552</f>
        <v>142160</v>
      </c>
    </row>
    <row r="544" spans="1:12" s="8" customFormat="1" ht="19.5" customHeight="1" x14ac:dyDescent="0.2">
      <c r="A544" s="3">
        <f>IFERROR(VLOOKUP(B544,'[1]DADOS (OCULTAR)'!$Q$3:$S$136,3,0),"")</f>
        <v>9039744002308</v>
      </c>
      <c r="B544" s="4" t="str">
        <f>'[1]TCE - ANEXO IV - Preencher'!C553</f>
        <v>HOSPITAL NOSSA SENHORA DAS GRAÇAS - ANTIGO ALFA - CG Nº 024/2022</v>
      </c>
      <c r="C544" s="4" t="str">
        <f>'[1]TCE - ANEXO IV - Preencher'!E553</f>
        <v>5.99 - Outros Serviços de Terceiros Pessoa Jurídica</v>
      </c>
      <c r="D544" s="3" t="str">
        <f>'[1]TCE - ANEXO IV - Preencher'!F553</f>
        <v>11.735.586/0001-59</v>
      </c>
      <c r="E544" s="5" t="str">
        <f>'[1]TCE - ANEXO IV - Preencher'!G553</f>
        <v>FUNDACAO DE APOIO AO DESENVOLVIMENTO DA UNIVERSIDADE FE</v>
      </c>
      <c r="F544" s="5" t="str">
        <f>'[1]TCE - ANEXO IV - Preencher'!H553</f>
        <v>S</v>
      </c>
      <c r="G544" s="5" t="str">
        <f>'[1]TCE - ANEXO IV - Preencher'!I553</f>
        <v>S</v>
      </c>
      <c r="H544" s="5" t="str">
        <f>'[1]TCE - ANEXO IV - Preencher'!J553</f>
        <v>00078252</v>
      </c>
      <c r="I544" s="6">
        <f>IF('[1]TCE - ANEXO IV - Preencher'!K553="","",'[1]TCE - ANEXO IV - Preencher'!K553)</f>
        <v>45540</v>
      </c>
      <c r="J544" s="5" t="str">
        <f>'[1]TCE - ANEXO IV - Preencher'!L553</f>
        <v>9gg6-6tlv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7">
        <f>'[1]TCE - ANEXO IV - Preencher'!N553</f>
        <v>1203</v>
      </c>
    </row>
    <row r="545" spans="1:12" s="8" customFormat="1" ht="19.5" customHeight="1" x14ac:dyDescent="0.2">
      <c r="A545" s="3">
        <f>IFERROR(VLOOKUP(B545,'[1]DADOS (OCULTAR)'!$Q$3:$S$136,3,0),"")</f>
        <v>9039744002308</v>
      </c>
      <c r="B545" s="4" t="str">
        <f>'[1]TCE - ANEXO IV - Preencher'!C554</f>
        <v>HOSPITAL NOSSA SENHORA DAS GRAÇAS - ANTIGO ALFA - CG Nº 024/2022</v>
      </c>
      <c r="C545" s="4" t="str">
        <f>'[1]TCE - ANEXO IV - Preencher'!E554</f>
        <v>5.16 - Serviços Médico-Hospitalares, Odotonlogia e Laboratoriais</v>
      </c>
      <c r="D545" s="3" t="str">
        <f>'[1]TCE - ANEXO IV - Preencher'!F554</f>
        <v>04.539.279/0001-37</v>
      </c>
      <c r="E545" s="5" t="str">
        <f>'[1]TCE - ANEXO IV - Preencher'!G554</f>
        <v>CIENTIFICALAB PRODUTOS LABORATORIAIS E SISTEMAS LTDA</v>
      </c>
      <c r="F545" s="5" t="str">
        <f>'[1]TCE - ANEXO IV - Preencher'!H554</f>
        <v>S</v>
      </c>
      <c r="G545" s="5" t="str">
        <f>'[1]TCE - ANEXO IV - Preencher'!I554</f>
        <v>S</v>
      </c>
      <c r="H545" s="5" t="str">
        <f>'[1]TCE - ANEXO IV - Preencher'!J554</f>
        <v>013702</v>
      </c>
      <c r="I545" s="6">
        <f>IF('[1]TCE - ANEXO IV - Preencher'!K554="","",'[1]TCE - ANEXO IV - Preencher'!K554)</f>
        <v>45540</v>
      </c>
      <c r="J545" s="5" t="str">
        <f>'[1]TCE - ANEXO IV - Preencher'!L554</f>
        <v>180S.9922.7431.5044799-Z</v>
      </c>
      <c r="K545" s="5" t="str">
        <f>IF(F545="B",LEFT('[1]TCE - ANEXO IV - Preencher'!M554,2),IF(F545="S",LEFT('[1]TCE - ANEXO IV - Preencher'!M554,7),IF('[1]TCE - ANEXO IV - Preencher'!H554="","")))</f>
        <v>3505708</v>
      </c>
      <c r="L545" s="7">
        <f>'[1]TCE - ANEXO IV - Preencher'!N554</f>
        <v>146531.53</v>
      </c>
    </row>
    <row r="546" spans="1:12" s="8" customFormat="1" ht="19.5" customHeight="1" x14ac:dyDescent="0.2">
      <c r="A546" s="3">
        <f>IFERROR(VLOOKUP(B546,'[1]DADOS (OCULTAR)'!$Q$3:$S$136,3,0),"")</f>
        <v>9039744002308</v>
      </c>
      <c r="B546" s="4" t="str">
        <f>'[1]TCE - ANEXO IV - Preencher'!C555</f>
        <v>HOSPITAL NOSSA SENHORA DAS GRAÇAS - ANTIGO ALFA - CG Nº 024/2022</v>
      </c>
      <c r="C546" s="4" t="str">
        <f>'[1]TCE - ANEXO IV - Preencher'!E555</f>
        <v>5.99 - Outros Serviços de Terceiros Pessoa Jurídica</v>
      </c>
      <c r="D546" s="3" t="str">
        <f>'[1]TCE - ANEXO IV - Preencher'!F555</f>
        <v>12.332.754/0001-28</v>
      </c>
      <c r="E546" s="5" t="str">
        <f>'[1]TCE - ANEXO IV - Preencher'!G555</f>
        <v>PAULO WAGNER SAMPAIO DA SILVA (AQUA PAQUE)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00002041</v>
      </c>
      <c r="I546" s="6">
        <f>IF('[1]TCE - ANEXO IV - Preencher'!K555="","",'[1]TCE - ANEXO IV - Preencher'!K555)</f>
        <v>45538</v>
      </c>
      <c r="J546" s="5" t="str">
        <f>'[1]TCE - ANEXO IV - Preencher'!L555</f>
        <v>ED1X-THYD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3690.75</v>
      </c>
    </row>
    <row r="547" spans="1:12" s="8" customFormat="1" ht="19.5" customHeight="1" x14ac:dyDescent="0.2">
      <c r="A547" s="3">
        <f>IFERROR(VLOOKUP(B547,'[1]DADOS (OCULTAR)'!$Q$3:$S$136,3,0),"")</f>
        <v>9039744002308</v>
      </c>
      <c r="B547" s="4" t="str">
        <f>'[1]TCE - ANEXO IV - Preencher'!C556</f>
        <v>HOSPITAL NOSSA SENHORA DAS GRAÇAS - ANTIGO ALFA - CG Nº 024/2022</v>
      </c>
      <c r="C547" s="4" t="str">
        <f>'[1]TCE - ANEXO IV - Preencher'!E556</f>
        <v>5.99 - Outros Serviços de Terceiros Pessoa Jurídica</v>
      </c>
      <c r="D547" s="3" t="str">
        <f>'[1]TCE - ANEXO IV - Preencher'!F556</f>
        <v>12.332.754/0001-28</v>
      </c>
      <c r="E547" s="5" t="str">
        <f>'[1]TCE - ANEXO IV - Preencher'!G556</f>
        <v>PAULO WAGNER SAMPAIO DA SILVA (AQUA PAQUE)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00002040</v>
      </c>
      <c r="I547" s="6">
        <f>IF('[1]TCE - ANEXO IV - Preencher'!K556="","",'[1]TCE - ANEXO IV - Preencher'!K556)</f>
        <v>45538</v>
      </c>
      <c r="J547" s="5" t="str">
        <f>'[1]TCE - ANEXO IV - Preencher'!L556</f>
        <v>KS9M-QXGY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2190</v>
      </c>
    </row>
    <row r="548" spans="1:12" s="8" customFormat="1" ht="19.5" customHeight="1" x14ac:dyDescent="0.2">
      <c r="A548" s="3">
        <f>IFERROR(VLOOKUP(B548,'[1]DADOS (OCULTAR)'!$Q$3:$S$136,3,0),"")</f>
        <v>9039744002308</v>
      </c>
      <c r="B548" s="4" t="str">
        <f>'[1]TCE - ANEXO IV - Preencher'!C557</f>
        <v>HOSPITAL NOSSA SENHORA DAS GRAÇAS - ANTIGO ALFA - CG Nº 024/2022</v>
      </c>
      <c r="C548" s="4" t="str">
        <f>'[1]TCE - ANEXO IV - Preencher'!E557</f>
        <v>5.16 - Serviços Médico-Hospitalares, Odotonlogia e Laboratoriais</v>
      </c>
      <c r="D548" s="3" t="str">
        <f>'[1]TCE - ANEXO IV - Preencher'!F557</f>
        <v>24.392.243/0001-80</v>
      </c>
      <c r="E548" s="5" t="str">
        <f>'[1]TCE - ANEXO IV - Preencher'!G557</f>
        <v>SERVICO DE IMAGENS RADIOGRAFICAS DO RECIFE LTDA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00030544</v>
      </c>
      <c r="I548" s="6">
        <f>IF('[1]TCE - ANEXO IV - Preencher'!K557="","",'[1]TCE - ANEXO IV - Preencher'!K557)</f>
        <v>45538</v>
      </c>
      <c r="J548" s="5" t="str">
        <f>'[1]TCE - ANEXO IV - Preencher'!L557</f>
        <v>4JLP-MLQB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5530</v>
      </c>
    </row>
    <row r="549" spans="1:12" s="8" customFormat="1" ht="19.5" customHeight="1" x14ac:dyDescent="0.2">
      <c r="A549" s="3">
        <f>IFERROR(VLOOKUP(B549,'[1]DADOS (OCULTAR)'!$Q$3:$S$136,3,0),"")</f>
        <v>9039744002308</v>
      </c>
      <c r="B549" s="4" t="str">
        <f>'[1]TCE - ANEXO IV - Preencher'!C558</f>
        <v>HOSPITAL NOSSA SENHORA DAS GRAÇAS - ANTIGO ALFA - CG Nº 024/2022</v>
      </c>
      <c r="C549" s="4" t="str">
        <f>'[1]TCE - ANEXO IV - Preencher'!E558</f>
        <v>5.16 - Serviços Médico-Hospitalares, Odotonlogia e Laboratoriais</v>
      </c>
      <c r="D549" s="3" t="str">
        <f>'[1]TCE - ANEXO IV - Preencher'!F558</f>
        <v>49.215.215/0001-19</v>
      </c>
      <c r="E549" s="5" t="str">
        <f>'[1]TCE - ANEXO IV - Preencher'!G558</f>
        <v>USH - UROLOGIA SERVICO HOSPITALAR LTDA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00000137</v>
      </c>
      <c r="I549" s="6">
        <f>IF('[1]TCE - ANEXO IV - Preencher'!K558="","",'[1]TCE - ANEXO IV - Preencher'!K558)</f>
        <v>45552</v>
      </c>
      <c r="J549" s="5" t="str">
        <f>'[1]TCE - ANEXO IV - Preencher'!L558</f>
        <v>7EA4N-6GCM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130000</v>
      </c>
    </row>
    <row r="550" spans="1:12" s="8" customFormat="1" ht="19.5" customHeight="1" x14ac:dyDescent="0.2">
      <c r="A550" s="3">
        <f>IFERROR(VLOOKUP(B550,'[1]DADOS (OCULTAR)'!$Q$3:$S$136,3,0),"")</f>
        <v>9039744002308</v>
      </c>
      <c r="B550" s="4" t="str">
        <f>'[1]TCE - ANEXO IV - Preencher'!C559</f>
        <v>HOSPITAL NOSSA SENHORA DAS GRAÇAS - ANTIGO ALFA - CG Nº 024/2022</v>
      </c>
      <c r="C550" s="4" t="str">
        <f>'[1]TCE - ANEXO IV - Preencher'!E559</f>
        <v>5.8 - Locação de Veículos Automotores</v>
      </c>
      <c r="D550" s="3" t="str">
        <f>'[1]TCE - ANEXO IV - Preencher'!F559</f>
        <v>07.901.782/0002-60</v>
      </c>
      <c r="E550" s="5" t="str">
        <f>'[1]TCE - ANEXO IV - Preencher'!G559</f>
        <v>SAFETYMED ASSESSORIA MEDICA LTDA</v>
      </c>
      <c r="F550" s="5" t="str">
        <f>'[1]TCE - ANEXO IV - Preencher'!H559</f>
        <v>S</v>
      </c>
      <c r="G550" s="5" t="str">
        <f>'[1]TCE - ANEXO IV - Preencher'!I559</f>
        <v>S</v>
      </c>
      <c r="H550" s="5" t="str">
        <f>'[1]TCE - ANEXO IV - Preencher'!J559</f>
        <v>00008448</v>
      </c>
      <c r="I550" s="6">
        <f>IF('[1]TCE - ANEXO IV - Preencher'!K559="","",'[1]TCE - ANEXO IV - Preencher'!K559)</f>
        <v>45537</v>
      </c>
      <c r="J550" s="5" t="str">
        <f>'[1]TCE - ANEXO IV - Preencher'!L559</f>
        <v>UQVM-TXEA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56897.3</v>
      </c>
    </row>
    <row r="551" spans="1:12" s="8" customFormat="1" ht="19.5" customHeight="1" x14ac:dyDescent="0.2">
      <c r="A551" s="3">
        <f>IFERROR(VLOOKUP(B551,'[1]DADOS (OCULTAR)'!$Q$3:$S$136,3,0),"")</f>
        <v>9039744002308</v>
      </c>
      <c r="B551" s="4" t="str">
        <f>'[1]TCE - ANEXO IV - Preencher'!C560</f>
        <v>HOSPITAL NOSSA SENHORA DAS GRAÇAS - ANTIGO ALFA - CG Nº 024/2022</v>
      </c>
      <c r="C551" s="4" t="str">
        <f>'[1]TCE - ANEXO IV - Preencher'!E560</f>
        <v>5.16 - Serviços Médico-Hospitalares, Odotonlogia e Laboratoriais</v>
      </c>
      <c r="D551" s="3" t="str">
        <f>'[1]TCE - ANEXO IV - Preencher'!F560</f>
        <v>47.380.888/0001-07</v>
      </c>
      <c r="E551" s="5" t="str">
        <f>'[1]TCE - ANEXO IV - Preencher'!G560</f>
        <v>MTNY SERVICOS MEDICOS LTDA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00000057</v>
      </c>
      <c r="I551" s="6">
        <f>IF('[1]TCE - ANEXO IV - Preencher'!K560="","",'[1]TCE - ANEXO IV - Preencher'!K560)</f>
        <v>45548</v>
      </c>
      <c r="J551" s="5" t="str">
        <f>'[1]TCE - ANEXO IV - Preencher'!L560</f>
        <v>YJQK-GUDP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52841.75</v>
      </c>
    </row>
    <row r="552" spans="1:12" s="8" customFormat="1" ht="19.5" customHeight="1" x14ac:dyDescent="0.2">
      <c r="A552" s="3">
        <f>IFERROR(VLOOKUP(B552,'[1]DADOS (OCULTAR)'!$Q$3:$S$136,3,0),"")</f>
        <v>9039744002308</v>
      </c>
      <c r="B552" s="4" t="str">
        <f>'[1]TCE - ANEXO IV - Preencher'!C561</f>
        <v>HOSPITAL NOSSA SENHORA DAS GRAÇAS - ANTIGO ALFA - CG Nº 024/2022</v>
      </c>
      <c r="C552" s="4" t="str">
        <f>'[1]TCE - ANEXO IV - Preencher'!E561</f>
        <v>5.16 - Serviços Médico-Hospitalares, Odotonlogia e Laboratoriais</v>
      </c>
      <c r="D552" s="3" t="str">
        <f>'[1]TCE - ANEXO IV - Preencher'!F561</f>
        <v>52.235.170/0001-59</v>
      </c>
      <c r="E552" s="5" t="str">
        <f>'[1]TCE - ANEXO IV - Preencher'!G561</f>
        <v>MRM SERVICOS MEDICOS LTDA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00000006</v>
      </c>
      <c r="I552" s="6">
        <f>IF('[1]TCE - ANEXO IV - Preencher'!K561="","",'[1]TCE - ANEXO IV - Preencher'!K561)</f>
        <v>45541</v>
      </c>
      <c r="J552" s="5" t="str">
        <f>'[1]TCE - ANEXO IV - Preencher'!L561</f>
        <v>ZLWX-VWLN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11153.06</v>
      </c>
    </row>
    <row r="553" spans="1:12" s="8" customFormat="1" ht="19.5" customHeight="1" x14ac:dyDescent="0.2">
      <c r="A553" s="3">
        <f>IFERROR(VLOOKUP(B553,'[1]DADOS (OCULTAR)'!$Q$3:$S$136,3,0),"")</f>
        <v>9039744002308</v>
      </c>
      <c r="B553" s="4" t="str">
        <f>'[1]TCE - ANEXO IV - Preencher'!C562</f>
        <v>HOSPITAL NOSSA SENHORA DAS GRAÇAS - ANTIGO ALFA - CG Nº 024/2022</v>
      </c>
      <c r="C553" s="4" t="str">
        <f>'[1]TCE - ANEXO IV - Preencher'!E562</f>
        <v>5.16 - Serviços Médico-Hospitalares, Odotonlogia e Laboratoriais</v>
      </c>
      <c r="D553" s="3" t="str">
        <f>'[1]TCE - ANEXO IV - Preencher'!F562</f>
        <v>20.915.564/0001-61</v>
      </c>
      <c r="E553" s="5" t="str">
        <f>'[1]TCE - ANEXO IV - Preencher'!G562</f>
        <v>CM PATRIOTA LTDA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000399</v>
      </c>
      <c r="I553" s="6">
        <f>IF('[1]TCE - ANEXO IV - Preencher'!K562="","",'[1]TCE - ANEXO IV - Preencher'!K562)</f>
        <v>45546</v>
      </c>
      <c r="J553" s="5" t="str">
        <f>'[1]TCE - ANEXO IV - Preencher'!L562</f>
        <v>240911110713384</v>
      </c>
      <c r="K553" s="5" t="str">
        <f>IF(F553="B",LEFT('[1]TCE - ANEXO IV - Preencher'!M562,2),IF(F553="S",LEFT('[1]TCE - ANEXO IV - Preencher'!M562,7),IF('[1]TCE - ANEXO IV - Preencher'!H562="","")))</f>
        <v>2604007</v>
      </c>
      <c r="L553" s="7">
        <f>'[1]TCE - ANEXO IV - Preencher'!N562</f>
        <v>25451.86</v>
      </c>
    </row>
    <row r="554" spans="1:12" s="8" customFormat="1" ht="19.5" customHeight="1" x14ac:dyDescent="0.2">
      <c r="A554" s="3">
        <f>IFERROR(VLOOKUP(B554,'[1]DADOS (OCULTAR)'!$Q$3:$S$136,3,0),"")</f>
        <v>9039744002308</v>
      </c>
      <c r="B554" s="4" t="str">
        <f>'[1]TCE - ANEXO IV - Preencher'!C563</f>
        <v>HOSPITAL NOSSA SENHORA DAS GRAÇAS - ANTIGO ALFA - CG Nº 024/2022</v>
      </c>
      <c r="C554" s="4" t="str">
        <f>'[1]TCE - ANEXO IV - Preencher'!E563</f>
        <v>5.16 - Serviços Médico-Hospitalares, Odotonlogia e Laboratoriais</v>
      </c>
      <c r="D554" s="3" t="str">
        <f>'[1]TCE - ANEXO IV - Preencher'!F563</f>
        <v>42.650.867/0001-32</v>
      </c>
      <c r="E554" s="5" t="str">
        <f>'[1]TCE - ANEXO IV - Preencher'!G563</f>
        <v>GLOBAL SAUDE LTDA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000000082</v>
      </c>
      <c r="I554" s="6">
        <f>IF('[1]TCE - ANEXO IV - Preencher'!K563="","",'[1]TCE - ANEXO IV - Preencher'!K563)</f>
        <v>45545</v>
      </c>
      <c r="J554" s="5" t="str">
        <f>'[1]TCE - ANEXO IV - Preencher'!L563</f>
        <v>bulx92806</v>
      </c>
      <c r="K554" s="5" t="str">
        <f>IF(F554="B",LEFT('[1]TCE - ANEXO IV - Preencher'!M563,2),IF(F554="S",LEFT('[1]TCE - ANEXO IV - Preencher'!M563,7),IF('[1]TCE - ANEXO IV - Preencher'!H563="","")))</f>
        <v>2609600</v>
      </c>
      <c r="L554" s="7">
        <f>'[1]TCE - ANEXO IV - Preencher'!N563</f>
        <v>32727</v>
      </c>
    </row>
    <row r="555" spans="1:12" s="8" customFormat="1" ht="19.5" customHeight="1" x14ac:dyDescent="0.2">
      <c r="A555" s="3">
        <f>IFERROR(VLOOKUP(B555,'[1]DADOS (OCULTAR)'!$Q$3:$S$136,3,0),"")</f>
        <v>9039744002308</v>
      </c>
      <c r="B555" s="4" t="str">
        <f>'[1]TCE - ANEXO IV - Preencher'!C564</f>
        <v>HOSPITAL NOSSA SENHORA DAS GRAÇAS - ANTIGO ALFA - CG Nº 024/2022</v>
      </c>
      <c r="C555" s="4" t="str">
        <f>'[1]TCE - ANEXO IV - Preencher'!E564</f>
        <v>5.16 - Serviços Médico-Hospitalares, Odotonlogia e Laboratoriais</v>
      </c>
      <c r="D555" s="3" t="str">
        <f>'[1]TCE - ANEXO IV - Preencher'!F564</f>
        <v>48.025.021/0001-98</v>
      </c>
      <c r="E555" s="5" t="str">
        <f>'[1]TCE - ANEXO IV - Preencher'!G564</f>
        <v>RAILDGM SERVICOS MEDICOS LTDA</v>
      </c>
      <c r="F555" s="5" t="str">
        <f>'[1]TCE - ANEXO IV - Preencher'!H564</f>
        <v>S</v>
      </c>
      <c r="G555" s="5" t="str">
        <f>'[1]TCE - ANEXO IV - Preencher'!I564</f>
        <v>S</v>
      </c>
      <c r="H555" s="5" t="str">
        <f>'[1]TCE - ANEXO IV - Preencher'!J564</f>
        <v>00000106</v>
      </c>
      <c r="I555" s="6">
        <f>IF('[1]TCE - ANEXO IV - Preencher'!K564="","",'[1]TCE - ANEXO IV - Preencher'!K564)</f>
        <v>45552</v>
      </c>
      <c r="J555" s="5" t="str">
        <f>'[1]TCE - ANEXO IV - Preencher'!L564</f>
        <v>PWTU-AWYF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52020.25</v>
      </c>
    </row>
    <row r="556" spans="1:12" s="8" customFormat="1" ht="19.5" customHeight="1" x14ac:dyDescent="0.2">
      <c r="A556" s="3">
        <f>IFERROR(VLOOKUP(B556,'[1]DADOS (OCULTAR)'!$Q$3:$S$136,3,0),"")</f>
        <v>9039744002308</v>
      </c>
      <c r="B556" s="4" t="str">
        <f>'[1]TCE - ANEXO IV - Preencher'!C565</f>
        <v>HOSPITAL NOSSA SENHORA DAS GRAÇAS - ANTIGO ALFA - CG Nº 024/2022</v>
      </c>
      <c r="C556" s="4" t="str">
        <f>'[1]TCE - ANEXO IV - Preencher'!E565</f>
        <v>5.16 - Serviços Médico-Hospitalares, Odotonlogia e Laboratoriais</v>
      </c>
      <c r="D556" s="3" t="str">
        <f>'[1]TCE - ANEXO IV - Preencher'!F565</f>
        <v>52.758.311/0001-18</v>
      </c>
      <c r="E556" s="5" t="str">
        <f>'[1]TCE - ANEXO IV - Preencher'!G565</f>
        <v>INTEGRAMED SERVICOS DE SAUDE E GESTAO LTDA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00000015</v>
      </c>
      <c r="I556" s="6">
        <f>IF('[1]TCE - ANEXO IV - Preencher'!K565="","",'[1]TCE - ANEXO IV - Preencher'!K565)</f>
        <v>45548</v>
      </c>
      <c r="J556" s="5" t="str">
        <f>'[1]TCE - ANEXO IV - Preencher'!L565</f>
        <v>STB9-34KP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45814.8</v>
      </c>
    </row>
    <row r="557" spans="1:12" s="8" customFormat="1" ht="19.5" customHeight="1" x14ac:dyDescent="0.2">
      <c r="A557" s="3">
        <f>IFERROR(VLOOKUP(B557,'[1]DADOS (OCULTAR)'!$Q$3:$S$136,3,0),"")</f>
        <v>9039744002308</v>
      </c>
      <c r="B557" s="4" t="str">
        <f>'[1]TCE - ANEXO IV - Preencher'!C566</f>
        <v>HOSPITAL NOSSA SENHORA DAS GRAÇAS - ANTIGO ALFA - CG Nº 024/2022</v>
      </c>
      <c r="C557" s="4" t="str">
        <f>'[1]TCE - ANEXO IV - Preencher'!E566</f>
        <v>5.16 - Serviços Médico-Hospitalares, Odotonlogia e Laboratoriais</v>
      </c>
      <c r="D557" s="3" t="str">
        <f>'[1]TCE - ANEXO IV - Preencher'!F566</f>
        <v>54.222.900/0001-02</v>
      </c>
      <c r="E557" s="5" t="str">
        <f>'[1]TCE - ANEXO IV - Preencher'!G566</f>
        <v>CIR TOR ALFA SERVICOS MEDICOS LTDA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00000006</v>
      </c>
      <c r="I557" s="6">
        <f>IF('[1]TCE - ANEXO IV - Preencher'!K566="","",'[1]TCE - ANEXO IV - Preencher'!K566)</f>
        <v>45538</v>
      </c>
      <c r="J557" s="5" t="str">
        <f>'[1]TCE - ANEXO IV - Preencher'!L566</f>
        <v>VTZB-CERX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58000</v>
      </c>
    </row>
    <row r="558" spans="1:12" s="8" customFormat="1" ht="19.5" customHeight="1" x14ac:dyDescent="0.2">
      <c r="A558" s="3">
        <f>IFERROR(VLOOKUP(B558,'[1]DADOS (OCULTAR)'!$Q$3:$S$136,3,0),"")</f>
        <v>9039744002308</v>
      </c>
      <c r="B558" s="4" t="str">
        <f>'[1]TCE - ANEXO IV - Preencher'!C567</f>
        <v>HOSPITAL NOSSA SENHORA DAS GRAÇAS - ANTIGO ALFA - CG Nº 024/2022</v>
      </c>
      <c r="C558" s="4" t="str">
        <f>'[1]TCE - ANEXO IV - Preencher'!E567</f>
        <v>5.16 - Serviços Médico-Hospitalares, Odotonlogia e Laboratoriais</v>
      </c>
      <c r="D558" s="3" t="str">
        <f>'[1]TCE - ANEXO IV - Preencher'!F567</f>
        <v>47.338.913/0001-86</v>
      </c>
      <c r="E558" s="5" t="str">
        <f>'[1]TCE - ANEXO IV - Preencher'!G567</f>
        <v>DMP MEDICOS ASSOCIADOS E PARTICIPACOES LTDA</v>
      </c>
      <c r="F558" s="5" t="str">
        <f>'[1]TCE - ANEXO IV - Preencher'!H567</f>
        <v>S</v>
      </c>
      <c r="G558" s="5" t="str">
        <f>'[1]TCE - ANEXO IV - Preencher'!I567</f>
        <v>S</v>
      </c>
      <c r="H558" s="5" t="str">
        <f>'[1]TCE - ANEXO IV - Preencher'!J567</f>
        <v>000000114</v>
      </c>
      <c r="I558" s="6">
        <f>IF('[1]TCE - ANEXO IV - Preencher'!K567="","",'[1]TCE - ANEXO IV - Preencher'!K567)</f>
        <v>45551</v>
      </c>
      <c r="J558" s="5" t="str">
        <f>'[1]TCE - ANEXO IV - Preencher'!L567</f>
        <v>RXMW49551</v>
      </c>
      <c r="K558" s="5" t="str">
        <f>IF(F558="B",LEFT('[1]TCE - ANEXO IV - Preencher'!M567,2),IF(F558="S",LEFT('[1]TCE - ANEXO IV - Preencher'!M567,7),IF('[1]TCE - ANEXO IV - Preencher'!H567="","")))</f>
        <v>2610707</v>
      </c>
      <c r="L558" s="7">
        <f>'[1]TCE - ANEXO IV - Preencher'!N567</f>
        <v>112200</v>
      </c>
    </row>
    <row r="559" spans="1:12" s="8" customFormat="1" ht="19.5" customHeight="1" x14ac:dyDescent="0.2">
      <c r="A559" s="3">
        <f>IFERROR(VLOOKUP(B559,'[1]DADOS (OCULTAR)'!$Q$3:$S$136,3,0),"")</f>
        <v>9039744002308</v>
      </c>
      <c r="B559" s="4" t="str">
        <f>'[1]TCE - ANEXO IV - Preencher'!C568</f>
        <v>HOSPITAL NOSSA SENHORA DAS GRAÇAS - ANTIGO ALFA - CG Nº 024/2022</v>
      </c>
      <c r="C559" s="4" t="str">
        <f>'[1]TCE - ANEXO IV - Preencher'!E568</f>
        <v>5.99 - Outros Serviços de Terceiros Pessoa Jurídica</v>
      </c>
      <c r="D559" s="3" t="str">
        <f>'[1]TCE - ANEXO IV - Preencher'!F568</f>
        <v>35.521.046/0001-30</v>
      </c>
      <c r="E559" s="5" t="str">
        <f>'[1]TCE - ANEXO IV - Preencher'!G568</f>
        <v>TGI - CONSULTORIA EM GESTAO EMPRESARIAL</v>
      </c>
      <c r="F559" s="5" t="str">
        <f>'[1]TCE - ANEXO IV - Preencher'!H568</f>
        <v>S</v>
      </c>
      <c r="G559" s="5" t="str">
        <f>'[1]TCE - ANEXO IV - Preencher'!I568</f>
        <v>S</v>
      </c>
      <c r="H559" s="5" t="str">
        <f>'[1]TCE - ANEXO IV - Preencher'!J568</f>
        <v>00025154</v>
      </c>
      <c r="I559" s="6">
        <f>IF('[1]TCE - ANEXO IV - Preencher'!K568="","",'[1]TCE - ANEXO IV - Preencher'!K568)</f>
        <v>45511</v>
      </c>
      <c r="J559" s="5" t="str">
        <f>'[1]TCE - ANEXO IV - Preencher'!L568</f>
        <v>CLBJ-PXQW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3600</v>
      </c>
    </row>
    <row r="560" spans="1:12" s="8" customFormat="1" ht="19.5" customHeight="1" x14ac:dyDescent="0.2">
      <c r="A560" s="3">
        <f>IFERROR(VLOOKUP(B560,'[1]DADOS (OCULTAR)'!$Q$3:$S$136,3,0),"")</f>
        <v>9039744002308</v>
      </c>
      <c r="B560" s="4" t="str">
        <f>'[1]TCE - ANEXO IV - Preencher'!C569</f>
        <v>HOSPITAL NOSSA SENHORA DAS GRAÇAS - ANTIGO ALFA - CG Nº 024/2022</v>
      </c>
      <c r="C560" s="4" t="str">
        <f>'[1]TCE - ANEXO IV - Preencher'!E569</f>
        <v>5.5 - Reparo e Manutenção de Máquinas e Equipamentos</v>
      </c>
      <c r="D560" s="3" t="str">
        <f>'[1]TCE - ANEXO IV - Preencher'!F569</f>
        <v>58.295.213/0023-83</v>
      </c>
      <c r="E560" s="5" t="str">
        <f>'[1]TCE - ANEXO IV - Preencher'!G569</f>
        <v>PHILIPS MEDICAL SYSTEMS LTDA</v>
      </c>
      <c r="F560" s="5" t="str">
        <f>'[1]TCE - ANEXO IV - Preencher'!H569</f>
        <v>S</v>
      </c>
      <c r="G560" s="5" t="str">
        <f>'[1]TCE - ANEXO IV - Preencher'!I569</f>
        <v>S</v>
      </c>
      <c r="H560" s="5" t="str">
        <f>'[1]TCE - ANEXO IV - Preencher'!J569</f>
        <v>00017066</v>
      </c>
      <c r="I560" s="6">
        <f>IF('[1]TCE - ANEXO IV - Preencher'!K569="","",'[1]TCE - ANEXO IV - Preencher'!K569)</f>
        <v>45506</v>
      </c>
      <c r="J560" s="5" t="str">
        <f>'[1]TCE - ANEXO IV - Preencher'!L569</f>
        <v>K2CB-I24X</v>
      </c>
      <c r="K560" s="5" t="str">
        <f>IF(F560="B",LEFT('[1]TCE - ANEXO IV - Preencher'!M569,2),IF(F560="S",LEFT('[1]TCE - ANEXO IV - Preencher'!M569,7),IF('[1]TCE - ANEXO IV - Preencher'!H569="","")))</f>
        <v>3125101</v>
      </c>
      <c r="L560" s="7">
        <f>'[1]TCE - ANEXO IV - Preencher'!N569</f>
        <v>24590</v>
      </c>
    </row>
    <row r="561" spans="1:12" s="8" customFormat="1" ht="19.5" customHeight="1" x14ac:dyDescent="0.2">
      <c r="A561" s="3">
        <f>IFERROR(VLOOKUP(B561,'[1]DADOS (OCULTAR)'!$Q$3:$S$136,3,0),"")</f>
        <v>9039744002308</v>
      </c>
      <c r="B561" s="4" t="str">
        <f>'[1]TCE - ANEXO IV - Preencher'!C570</f>
        <v>HOSPITAL NOSSA SENHORA DAS GRAÇAS - ANTIGO ALFA - CG Nº 024/2022</v>
      </c>
      <c r="C561" s="4" t="str">
        <f>'[1]TCE - ANEXO IV - Preencher'!E570</f>
        <v>5.16 - Serviços Médico-Hospitalares, Odotonlogia e Laboratoriais</v>
      </c>
      <c r="D561" s="3" t="str">
        <f>'[1]TCE - ANEXO IV - Preencher'!F570</f>
        <v>52.298.245/0001-40</v>
      </c>
      <c r="E561" s="5" t="str">
        <f>'[1]TCE - ANEXO IV - Preencher'!G570</f>
        <v>THR SERVICOS MEDICOS LTDA</v>
      </c>
      <c r="F561" s="5" t="str">
        <f>'[1]TCE - ANEXO IV - Preencher'!H570</f>
        <v>S</v>
      </c>
      <c r="G561" s="5" t="str">
        <f>'[1]TCE - ANEXO IV - Preencher'!I570</f>
        <v>S</v>
      </c>
      <c r="H561" s="5" t="str">
        <f>'[1]TCE - ANEXO IV - Preencher'!J570</f>
        <v>00000030</v>
      </c>
      <c r="I561" s="6">
        <f>IF('[1]TCE - ANEXO IV - Preencher'!K570="","",'[1]TCE - ANEXO IV - Preencher'!K570)</f>
        <v>45553</v>
      </c>
      <c r="J561" s="5" t="str">
        <f>'[1]TCE - ANEXO IV - Preencher'!L570</f>
        <v>Y24J-FJCV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14021.77</v>
      </c>
    </row>
    <row r="562" spans="1:12" s="8" customFormat="1" ht="19.5" customHeight="1" x14ac:dyDescent="0.2">
      <c r="A562" s="3">
        <f>IFERROR(VLOOKUP(B562,'[1]DADOS (OCULTAR)'!$Q$3:$S$136,3,0),"")</f>
        <v>9039744002308</v>
      </c>
      <c r="B562" s="4" t="str">
        <f>'[1]TCE - ANEXO IV - Preencher'!C571</f>
        <v>HOSPITAL NOSSA SENHORA DAS GRAÇAS - ANTIGO ALFA - CG Nº 024/2022</v>
      </c>
      <c r="C562" s="4" t="str">
        <f>'[1]TCE - ANEXO IV - Preencher'!E571</f>
        <v>5.1 - Locação de Equipamentos Médicos-Hospitalares</v>
      </c>
      <c r="D562" s="3" t="str">
        <f>'[1]TCE - ANEXO IV - Preencher'!F571</f>
        <v>06.889.652/0001-05</v>
      </c>
      <c r="E562" s="5" t="str">
        <f>'[1]TCE - ANEXO IV - Preencher'!G571</f>
        <v>AURION EQUIPAMENTOS ELETRONICOS LTDA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412</v>
      </c>
      <c r="I562" s="6">
        <f>IF('[1]TCE - ANEXO IV - Preencher'!K571="","",'[1]TCE - ANEXO IV - Preencher'!K571)</f>
        <v>45539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3550308</v>
      </c>
      <c r="L562" s="7">
        <f>'[1]TCE - ANEXO IV - Preencher'!N571</f>
        <v>339.2</v>
      </c>
    </row>
    <row r="563" spans="1:12" s="8" customFormat="1" ht="19.5" customHeight="1" x14ac:dyDescent="0.2">
      <c r="A563" s="3">
        <f>IFERROR(VLOOKUP(B563,'[1]DADOS (OCULTAR)'!$Q$3:$S$136,3,0),"")</f>
        <v>9039744002308</v>
      </c>
      <c r="B563" s="4" t="str">
        <f>'[1]TCE - ANEXO IV - Preencher'!C572</f>
        <v>HOSPITAL NOSSA SENHORA DAS GRAÇAS - ANTIGO ALFA - CG Nº 024/2022</v>
      </c>
      <c r="C563" s="4" t="str">
        <f>'[1]TCE - ANEXO IV - Preencher'!E572</f>
        <v>5.16 - Serviços Médico-Hospitalares, Odotonlogia e Laboratoriais</v>
      </c>
      <c r="D563" s="3" t="str">
        <f>'[1]TCE - ANEXO IV - Preencher'!F572</f>
        <v>47.412.307/0001-63</v>
      </c>
      <c r="E563" s="5" t="str">
        <f>'[1]TCE - ANEXO IV - Preencher'!G572</f>
        <v>AGMPI SERVICOS MEDICOS LTDA</v>
      </c>
      <c r="F563" s="5" t="str">
        <f>'[1]TCE - ANEXO IV - Preencher'!H572</f>
        <v>S</v>
      </c>
      <c r="G563" s="5" t="str">
        <f>'[1]TCE - ANEXO IV - Preencher'!I572</f>
        <v>S</v>
      </c>
      <c r="H563" s="5" t="str">
        <f>'[1]TCE - ANEXO IV - Preencher'!J572</f>
        <v>00000031</v>
      </c>
      <c r="I563" s="6">
        <f>IF('[1]TCE - ANEXO IV - Preencher'!K572="","",'[1]TCE - ANEXO IV - Preencher'!K572)</f>
        <v>45553</v>
      </c>
      <c r="J563" s="5" t="str">
        <f>'[1]TCE - ANEXO IV - Preencher'!L572</f>
        <v>T3ER-V66L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7">
        <f>'[1]TCE - ANEXO IV - Preencher'!N572</f>
        <v>44737.01</v>
      </c>
    </row>
    <row r="564" spans="1:12" s="8" customFormat="1" ht="19.5" customHeight="1" x14ac:dyDescent="0.2">
      <c r="A564" s="3">
        <f>IFERROR(VLOOKUP(B564,'[1]DADOS (OCULTAR)'!$Q$3:$S$136,3,0),"")</f>
        <v>9039744002308</v>
      </c>
      <c r="B564" s="4" t="str">
        <f>'[1]TCE - ANEXO IV - Preencher'!C573</f>
        <v>HOSPITAL NOSSA SENHORA DAS GRAÇAS - ANTIGO ALFA - CG Nº 024/2022</v>
      </c>
      <c r="C564" s="4" t="str">
        <f>'[1]TCE - ANEXO IV - Preencher'!E573</f>
        <v>5.16 - Serviços Médico-Hospitalares, Odotonlogia e Laboratoriais</v>
      </c>
      <c r="D564" s="3" t="str">
        <f>'[1]TCE - ANEXO IV - Preencher'!F573</f>
        <v>47.835.761/0001-27</v>
      </c>
      <c r="E564" s="5" t="str">
        <f>'[1]TCE - ANEXO IV - Preencher'!G573</f>
        <v>RBLFG SERVICOS MEDICOS LTDA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00000053</v>
      </c>
      <c r="I564" s="6">
        <f>IF('[1]TCE - ANEXO IV - Preencher'!K573="","",'[1]TCE - ANEXO IV - Preencher'!K573)</f>
        <v>45548</v>
      </c>
      <c r="J564" s="5" t="str">
        <f>'[1]TCE - ANEXO IV - Preencher'!L573</f>
        <v>HHBZ-RGL6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32719.43</v>
      </c>
    </row>
    <row r="565" spans="1:12" s="8" customFormat="1" ht="19.5" customHeight="1" x14ac:dyDescent="0.2">
      <c r="A565" s="3">
        <f>IFERROR(VLOOKUP(B565,'[1]DADOS (OCULTAR)'!$Q$3:$S$136,3,0),"")</f>
        <v>9039744002308</v>
      </c>
      <c r="B565" s="4" t="str">
        <f>'[1]TCE - ANEXO IV - Preencher'!C574</f>
        <v>HOSPITAL NOSSA SENHORA DAS GRAÇAS - ANTIGO ALFA - CG Nº 024/2022</v>
      </c>
      <c r="C565" s="4" t="str">
        <f>'[1]TCE - ANEXO IV - Preencher'!E574</f>
        <v>5.16 - Serviços Médico-Hospitalares, Odotonlogia e Laboratoriais</v>
      </c>
      <c r="D565" s="3" t="str">
        <f>'[1]TCE - ANEXO IV - Preencher'!F574</f>
        <v>47.993.782/0001-70</v>
      </c>
      <c r="E565" s="5" t="str">
        <f>'[1]TCE - ANEXO IV - Preencher'!G574</f>
        <v>GDCR SERVICOS MEDICOS LTDA</v>
      </c>
      <c r="F565" s="5" t="str">
        <f>'[1]TCE - ANEXO IV - Preencher'!H574</f>
        <v>S</v>
      </c>
      <c r="G565" s="5" t="str">
        <f>'[1]TCE - ANEXO IV - Preencher'!I574</f>
        <v>S</v>
      </c>
      <c r="H565" s="5" t="str">
        <f>'[1]TCE - ANEXO IV - Preencher'!J574</f>
        <v>00000054</v>
      </c>
      <c r="I565" s="6">
        <f>IF('[1]TCE - ANEXO IV - Preencher'!K574="","",'[1]TCE - ANEXO IV - Preencher'!K574)</f>
        <v>45548</v>
      </c>
      <c r="J565" s="5" t="str">
        <f>'[1]TCE - ANEXO IV - Preencher'!L574</f>
        <v>NJVU-3AHI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30787.49</v>
      </c>
    </row>
    <row r="566" spans="1:12" s="8" customFormat="1" ht="19.5" customHeight="1" x14ac:dyDescent="0.2">
      <c r="A566" s="3">
        <f>IFERROR(VLOOKUP(B566,'[1]DADOS (OCULTAR)'!$Q$3:$S$136,3,0),"")</f>
        <v>9039744002308</v>
      </c>
      <c r="B566" s="4" t="str">
        <f>'[1]TCE - ANEXO IV - Preencher'!C575</f>
        <v>HOSPITAL NOSSA SENHORA DAS GRAÇAS - ANTIGO ALFA - CG Nº 024/2022</v>
      </c>
      <c r="C566" s="4" t="str">
        <f>'[1]TCE - ANEXO IV - Preencher'!E575</f>
        <v>5.16 - Serviços Médico-Hospitalares, Odotonlogia e Laboratoriais</v>
      </c>
      <c r="D566" s="3" t="str">
        <f>'[1]TCE - ANEXO IV - Preencher'!F575</f>
        <v>26.245.293/0001-60</v>
      </c>
      <c r="E566" s="5" t="str">
        <f>'[1]TCE - ANEXO IV - Preencher'!G575</f>
        <v>LS PERNAMBUCO ASSISTENCIA MEDICA LTDA</v>
      </c>
      <c r="F566" s="5" t="str">
        <f>'[1]TCE - ANEXO IV - Preencher'!H575</f>
        <v>S</v>
      </c>
      <c r="G566" s="5" t="str">
        <f>'[1]TCE - ANEXO IV - Preencher'!I575</f>
        <v>S</v>
      </c>
      <c r="H566" s="5" t="str">
        <f>'[1]TCE - ANEXO IV - Preencher'!J575</f>
        <v>00005022</v>
      </c>
      <c r="I566" s="6">
        <f>IF('[1]TCE - ANEXO IV - Preencher'!K575="","",'[1]TCE - ANEXO IV - Preencher'!K575)</f>
        <v>45548</v>
      </c>
      <c r="J566" s="5" t="str">
        <f>'[1]TCE - ANEXO IV - Preencher'!L575</f>
        <v>6ULU-AWEJ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212598.89</v>
      </c>
    </row>
    <row r="567" spans="1:12" s="8" customFormat="1" ht="19.5" customHeight="1" x14ac:dyDescent="0.2">
      <c r="A567" s="3">
        <f>IFERROR(VLOOKUP(B567,'[1]DADOS (OCULTAR)'!$Q$3:$S$136,3,0),"")</f>
        <v>9039744002308</v>
      </c>
      <c r="B567" s="4" t="str">
        <f>'[1]TCE - ANEXO IV - Preencher'!C576</f>
        <v>HOSPITAL NOSSA SENHORA DAS GRAÇAS - ANTIGO ALFA - CG Nº 024/2022</v>
      </c>
      <c r="C567" s="4" t="str">
        <f>'[1]TCE - ANEXO IV - Preencher'!E576</f>
        <v>5.16 - Serviços Médico-Hospitalares, Odotonlogia e Laboratoriais</v>
      </c>
      <c r="D567" s="3" t="str">
        <f>'[1]TCE - ANEXO IV - Preencher'!F576</f>
        <v>30.013.275/0001-20</v>
      </c>
      <c r="E567" s="5" t="str">
        <f>'[1]TCE - ANEXO IV - Preencher'!G576</f>
        <v>INFECTOVITA SERVICOS MEDICOS E HOSPITALARES LTDA</v>
      </c>
      <c r="F567" s="5" t="str">
        <f>'[1]TCE - ANEXO IV - Preencher'!H576</f>
        <v>S</v>
      </c>
      <c r="G567" s="5" t="str">
        <f>'[1]TCE - ANEXO IV - Preencher'!I576</f>
        <v>S</v>
      </c>
      <c r="H567" s="5" t="str">
        <f>'[1]TCE - ANEXO IV - Preencher'!J576</f>
        <v>00000400</v>
      </c>
      <c r="I567" s="6">
        <f>IF('[1]TCE - ANEXO IV - Preencher'!K576="","",'[1]TCE - ANEXO IV - Preencher'!K576)</f>
        <v>45537</v>
      </c>
      <c r="J567" s="5" t="str">
        <f>'[1]TCE - ANEXO IV - Preencher'!L576</f>
        <v>DFPY-MZJR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25000</v>
      </c>
    </row>
    <row r="568" spans="1:12" s="8" customFormat="1" ht="19.5" customHeight="1" x14ac:dyDescent="0.2">
      <c r="A568" s="3">
        <f>IFERROR(VLOOKUP(B568,'[1]DADOS (OCULTAR)'!$Q$3:$S$136,3,0),"")</f>
        <v>9039744002308</v>
      </c>
      <c r="B568" s="4" t="str">
        <f>'[1]TCE - ANEXO IV - Preencher'!C577</f>
        <v>HOSPITAL NOSSA SENHORA DAS GRAÇAS - ANTIGO ALFA - CG Nº 024/2022</v>
      </c>
      <c r="C568" s="4" t="str">
        <f>'[1]TCE - ANEXO IV - Preencher'!E577</f>
        <v>5.16 - Serviços Médico-Hospitalares, Odotonlogia e Laboratoriais</v>
      </c>
      <c r="D568" s="3" t="str">
        <f>'[1]TCE - ANEXO IV - Preencher'!F577</f>
        <v>29.794.817/0001-60</v>
      </c>
      <c r="E568" s="5" t="str">
        <f>'[1]TCE - ANEXO IV - Preencher'!G577</f>
        <v>RADINOVAR SERVICOS DE DIAGNOSTICOS LTDA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661</v>
      </c>
      <c r="I568" s="6">
        <f>IF('[1]TCE - ANEXO IV - Preencher'!K577="","",'[1]TCE - ANEXO IV - Preencher'!K577)</f>
        <v>45545</v>
      </c>
      <c r="J568" s="5" t="str">
        <f>'[1]TCE - ANEXO IV - Preencher'!L577</f>
        <v>8NSG6NFFM</v>
      </c>
      <c r="K568" s="5" t="str">
        <f>IF(F568="B",LEFT('[1]TCE - ANEXO IV - Preencher'!M577,2),IF(F568="S",LEFT('[1]TCE - ANEXO IV - Preencher'!M577,7),IF('[1]TCE - ANEXO IV - Preencher'!H577="","")))</f>
        <v>2604106</v>
      </c>
      <c r="L568" s="7">
        <f>'[1]TCE - ANEXO IV - Preencher'!N577</f>
        <v>22306.12</v>
      </c>
    </row>
    <row r="569" spans="1:12" s="8" customFormat="1" ht="19.5" customHeight="1" x14ac:dyDescent="0.2">
      <c r="A569" s="3">
        <f>IFERROR(VLOOKUP(B569,'[1]DADOS (OCULTAR)'!$Q$3:$S$136,3,0),"")</f>
        <v>9039744002308</v>
      </c>
      <c r="B569" s="4" t="str">
        <f>'[1]TCE - ANEXO IV - Preencher'!C578</f>
        <v>HOSPITAL NOSSA SENHORA DAS GRAÇAS - ANTIGO ALFA - CG Nº 024/2022</v>
      </c>
      <c r="C569" s="4" t="str">
        <f>'[1]TCE - ANEXO IV - Preencher'!E578</f>
        <v>5.16 - Serviços Médico-Hospitalares, Odotonlogia e Laboratoriais</v>
      </c>
      <c r="D569" s="3" t="str">
        <f>'[1]TCE - ANEXO IV - Preencher'!F578</f>
        <v>39.725.375/0001-54</v>
      </c>
      <c r="E569" s="5" t="str">
        <f>'[1]TCE - ANEXO IV - Preencher'!G578</f>
        <v>BORGES E LOBO SERVICOS MEDICOS LTDA</v>
      </c>
      <c r="F569" s="5" t="str">
        <f>'[1]TCE - ANEXO IV - Preencher'!H578</f>
        <v>S</v>
      </c>
      <c r="G569" s="5" t="str">
        <f>'[1]TCE - ANEXO IV - Preencher'!I578</f>
        <v>S</v>
      </c>
      <c r="H569" s="5" t="str">
        <f>'[1]TCE - ANEXO IV - Preencher'!J578</f>
        <v>00000097</v>
      </c>
      <c r="I569" s="6">
        <f>IF('[1]TCE - ANEXO IV - Preencher'!K578="","",'[1]TCE - ANEXO IV - Preencher'!K578)</f>
        <v>45548</v>
      </c>
      <c r="J569" s="5" t="str">
        <f>'[1]TCE - ANEXO IV - Preencher'!L578</f>
        <v>859Z-RJWB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10682.91</v>
      </c>
    </row>
    <row r="570" spans="1:12" s="8" customFormat="1" ht="19.5" customHeight="1" x14ac:dyDescent="0.2">
      <c r="A570" s="3">
        <f>IFERROR(VLOOKUP(B570,'[1]DADOS (OCULTAR)'!$Q$3:$S$136,3,0),"")</f>
        <v>9039744002308</v>
      </c>
      <c r="B570" s="4" t="str">
        <f>'[1]TCE - ANEXO IV - Preencher'!C579</f>
        <v>HOSPITAL NOSSA SENHORA DAS GRAÇAS - ANTIGO ALFA - CG Nº 024/2022</v>
      </c>
      <c r="C570" s="4" t="str">
        <f>'[1]TCE - ANEXO IV - Preencher'!E579</f>
        <v>5.16 - Serviços Médico-Hospitalares, Odotonlogia e Laboratoriais</v>
      </c>
      <c r="D570" s="3" t="str">
        <f>'[1]TCE - ANEXO IV - Preencher'!F579</f>
        <v>38.823.495/0001-21</v>
      </c>
      <c r="E570" s="5" t="str">
        <f>'[1]TCE - ANEXO IV - Preencher'!G579</f>
        <v>CENTRALMED ATIVIDADES MEDICAS LTDA</v>
      </c>
      <c r="F570" s="5" t="str">
        <f>'[1]TCE - ANEXO IV - Preencher'!H579</f>
        <v>S</v>
      </c>
      <c r="G570" s="5" t="str">
        <f>'[1]TCE - ANEXO IV - Preencher'!I579</f>
        <v>S</v>
      </c>
      <c r="H570" s="5" t="str">
        <f>'[1]TCE - ANEXO IV - Preencher'!J579</f>
        <v>00001326</v>
      </c>
      <c r="I570" s="6">
        <f>IF('[1]TCE - ANEXO IV - Preencher'!K579="","",'[1]TCE - ANEXO IV - Preencher'!K579)</f>
        <v>45547</v>
      </c>
      <c r="J570" s="5" t="str">
        <f>'[1]TCE - ANEXO IV - Preencher'!L579</f>
        <v>8UV4-W32K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17900</v>
      </c>
    </row>
    <row r="571" spans="1:12" s="8" customFormat="1" ht="19.5" customHeight="1" x14ac:dyDescent="0.2">
      <c r="A571" s="3">
        <f>IFERROR(VLOOKUP(B571,'[1]DADOS (OCULTAR)'!$Q$3:$S$136,3,0),"")</f>
        <v>9039744002308</v>
      </c>
      <c r="B571" s="4" t="str">
        <f>'[1]TCE - ANEXO IV - Preencher'!C580</f>
        <v>HOSPITAL NOSSA SENHORA DAS GRAÇAS - ANTIGO ALFA - CG Nº 024/2022</v>
      </c>
      <c r="C571" s="4" t="str">
        <f>'[1]TCE - ANEXO IV - Preencher'!E580</f>
        <v>5.1 - Locação de Equipamentos Médicos-Hospitalares</v>
      </c>
      <c r="D571" s="3" t="str">
        <f>'[1]TCE - ANEXO IV - Preencher'!F580</f>
        <v>10.444.624/0001-51</v>
      </c>
      <c r="E571" s="5" t="str">
        <f>'[1]TCE - ANEXO IV - Preencher'!G580</f>
        <v>SISNAC PRODUTOS PARA SAUDE LTDA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4491</v>
      </c>
      <c r="I571" s="6">
        <f>IF('[1]TCE - ANEXO IV - Preencher'!K580="","",'[1]TCE - ANEXO IV - Preencher'!K580)</f>
        <v>45538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3550308</v>
      </c>
      <c r="L571" s="7">
        <f>'[1]TCE - ANEXO IV - Preencher'!N580</f>
        <v>8687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>
        <f>IFERROR(VLOOKUP(B573,'[1]DADOS (OCULTAR)'!$Q$3:$S$136,3,0),"")</f>
        <v>9039744002308</v>
      </c>
      <c r="B573" s="4" t="str">
        <f>'[1]TCE - ANEXO IV - Preencher'!C582</f>
        <v>HOSPITAL NOSSA SENHORA DAS GRAÇAS - ANTIGO ALFA - CG Nº 024/2022</v>
      </c>
      <c r="C573" s="4" t="str">
        <f>'[1]TCE - ANEXO IV - Preencher'!E582</f>
        <v>5.17 - Manutenção de Software, Certificação Digital e Microfilmagem</v>
      </c>
      <c r="D573" s="3" t="str">
        <f>'[1]TCE - ANEXO IV - Preencher'!F582</f>
        <v>05.620.302/0002-67</v>
      </c>
      <c r="E573" s="5" t="str">
        <f>'[1]TCE - ANEXO IV - Preencher'!G582</f>
        <v>GREEN PAPER FREE SOLUCOES SEM PAPEL LTDA</v>
      </c>
      <c r="F573" s="5" t="str">
        <f>'[1]TCE - ANEXO IV - Preencher'!H582</f>
        <v>S</v>
      </c>
      <c r="G573" s="5" t="str">
        <f>'[1]TCE - ANEXO IV - Preencher'!I582</f>
        <v>S</v>
      </c>
      <c r="H573" s="5" t="str">
        <f>'[1]TCE - ANEXO IV - Preencher'!J582</f>
        <v>00007671</v>
      </c>
      <c r="I573" s="6">
        <f>IF('[1]TCE - ANEXO IV - Preencher'!K582="","",'[1]TCE - ANEXO IV - Preencher'!K582)</f>
        <v>45523</v>
      </c>
      <c r="J573" s="5" t="str">
        <f>'[1]TCE - ANEXO IV - Preencher'!L582</f>
        <v>1WVQ-KHMWX</v>
      </c>
      <c r="K573" s="5" t="str">
        <f>IF(F573="B",LEFT('[1]TCE - ANEXO IV - Preencher'!M582,2),IF(F573="S",LEFT('[1]TCE - ANEXO IV - Preencher'!M582,7),IF('[1]TCE - ANEXO IV - Preencher'!H582="","")))</f>
        <v>2602308</v>
      </c>
      <c r="L573" s="7">
        <f>'[1]TCE - ANEXO IV - Preencher'!N582</f>
        <v>3057</v>
      </c>
    </row>
    <row r="574" spans="1:12" s="8" customFormat="1" ht="19.5" customHeight="1" x14ac:dyDescent="0.2">
      <c r="A574" s="3">
        <f>IFERROR(VLOOKUP(B574,'[1]DADOS (OCULTAR)'!$Q$3:$S$136,3,0),"")</f>
        <v>9039744002308</v>
      </c>
      <c r="B574" s="4" t="str">
        <f>'[1]TCE - ANEXO IV - Preencher'!C583</f>
        <v>HOSPITAL NOSSA SENHORA DAS GRAÇAS - ANTIGO ALFA - CG Nº 024/2022</v>
      </c>
      <c r="C574" s="4" t="str">
        <f>'[1]TCE - ANEXO IV - Preencher'!E583</f>
        <v>5.16 - Serviços Médico-Hospitalares, Odotonlogia e Laboratoriais</v>
      </c>
      <c r="D574" s="3" t="str">
        <f>'[1]TCE - ANEXO IV - Preencher'!F583</f>
        <v>48.063.696/0001-21</v>
      </c>
      <c r="E574" s="5" t="str">
        <f>'[1]TCE - ANEXO IV - Preencher'!G583</f>
        <v>TI SERVICOS MEDICOS LTDA</v>
      </c>
      <c r="F574" s="5" t="str">
        <f>'[1]TCE - ANEXO IV - Preencher'!H583</f>
        <v>S</v>
      </c>
      <c r="G574" s="5" t="str">
        <f>'[1]TCE - ANEXO IV - Preencher'!I583</f>
        <v>S</v>
      </c>
      <c r="H574" s="5" t="str">
        <f>'[1]TCE - ANEXO IV - Preencher'!J583</f>
        <v>00000032</v>
      </c>
      <c r="I574" s="6">
        <f>IF('[1]TCE - ANEXO IV - Preencher'!K583="","",'[1]TCE - ANEXO IV - Preencher'!K583)</f>
        <v>45537</v>
      </c>
      <c r="J574" s="5" t="str">
        <f>'[1]TCE - ANEXO IV - Preencher'!L583</f>
        <v>NG2H-ETIE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47733.120000000003</v>
      </c>
    </row>
    <row r="575" spans="1:12" s="8" customFormat="1" ht="19.5" customHeight="1" x14ac:dyDescent="0.2">
      <c r="A575" s="3">
        <f>IFERROR(VLOOKUP(B575,'[1]DADOS (OCULTAR)'!$Q$3:$S$136,3,0),"")</f>
        <v>9039744002308</v>
      </c>
      <c r="B575" s="4" t="str">
        <f>'[1]TCE - ANEXO IV - Preencher'!C584</f>
        <v>HOSPITAL NOSSA SENHORA DAS GRAÇAS - ANTIGO ALFA - CG Nº 024/2022</v>
      </c>
      <c r="C575" s="4" t="str">
        <f>'[1]TCE - ANEXO IV - Preencher'!E584</f>
        <v>5.17 - Manutenção de Software, Certificação Digital e Microfilmagem</v>
      </c>
      <c r="D575" s="3" t="str">
        <f>'[1]TCE - ANEXO IV - Preencher'!F584</f>
        <v>45.384.884/0001-63</v>
      </c>
      <c r="E575" s="5" t="str">
        <f>'[1]TCE - ANEXO IV - Preencher'!G584</f>
        <v>WEBDOX DO BRASIL LTDA</v>
      </c>
      <c r="F575" s="5" t="str">
        <f>'[1]TCE - ANEXO IV - Preencher'!H584</f>
        <v>S</v>
      </c>
      <c r="G575" s="5" t="str">
        <f>'[1]TCE - ANEXO IV - Preencher'!I584</f>
        <v>S</v>
      </c>
      <c r="H575" s="5" t="str">
        <f>'[1]TCE - ANEXO IV - Preencher'!J584</f>
        <v>00001192</v>
      </c>
      <c r="I575" s="6">
        <f>IF('[1]TCE - ANEXO IV - Preencher'!K584="","",'[1]TCE - ANEXO IV - Preencher'!K584)</f>
        <v>45531</v>
      </c>
      <c r="J575" s="5" t="str">
        <f>'[1]TCE - ANEXO IV - Preencher'!L584</f>
        <v>Z52G-JRUX</v>
      </c>
      <c r="K575" s="5" t="str">
        <f>IF(F575="B",LEFT('[1]TCE - ANEXO IV - Preencher'!M584,2),IF(F575="S",LEFT('[1]TCE - ANEXO IV - Preencher'!M584,7),IF('[1]TCE - ANEXO IV - Preencher'!H584="","")))</f>
        <v>3550308</v>
      </c>
      <c r="L575" s="7">
        <f>'[1]TCE - ANEXO IV - Preencher'!N584</f>
        <v>1320</v>
      </c>
    </row>
    <row r="576" spans="1:12" s="8" customFormat="1" ht="19.5" customHeight="1" x14ac:dyDescent="0.2">
      <c r="A576" s="3">
        <f>IFERROR(VLOOKUP(B576,'[1]DADOS (OCULTAR)'!$Q$3:$S$136,3,0),"")</f>
        <v>9039744002308</v>
      </c>
      <c r="B576" s="4" t="str">
        <f>'[1]TCE - ANEXO IV - Preencher'!C585</f>
        <v>HOSPITAL NOSSA SENHORA DAS GRAÇAS - ANTIGO ALFA - CG Nº 024/2022</v>
      </c>
      <c r="C576" s="4" t="str">
        <f>'[1]TCE - ANEXO IV - Preencher'!E585</f>
        <v>5.19 - Serviços Gráficos, de Encadernação e de Emolduração</v>
      </c>
      <c r="D576" s="3" t="str">
        <f>'[1]TCE - ANEXO IV - Preencher'!F585</f>
        <v>42.561.028/0001-48</v>
      </c>
      <c r="E576" s="5" t="str">
        <f>'[1]TCE - ANEXO IV - Preencher'!G585</f>
        <v>DEBORA LUIZA GOMES ALBUQUERQUE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76</v>
      </c>
      <c r="I576" s="6">
        <f>IF('[1]TCE - ANEXO IV - Preencher'!K585="","",'[1]TCE - ANEXO IV - Preencher'!K585)</f>
        <v>45482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250</v>
      </c>
    </row>
    <row r="577" spans="1:12" s="8" customFormat="1" ht="19.5" customHeight="1" x14ac:dyDescent="0.2">
      <c r="A577" s="3">
        <f>IFERROR(VLOOKUP(B577,'[1]DADOS (OCULTAR)'!$Q$3:$S$136,3,0),"")</f>
        <v>9039744002308</v>
      </c>
      <c r="B577" s="4" t="str">
        <f>'[1]TCE - ANEXO IV - Preencher'!C586</f>
        <v>HOSPITAL NOSSA SENHORA DAS GRAÇAS - ANTIGO ALFA - CG Nº 024/2022</v>
      </c>
      <c r="C577" s="4" t="str">
        <f>'[1]TCE - ANEXO IV - Preencher'!E586</f>
        <v>5.99 - Outros Serviços de Terceiros Pessoa Jurídica</v>
      </c>
      <c r="D577" s="3" t="str">
        <f>'[1]TCE - ANEXO IV - Preencher'!F586</f>
        <v>37.814.890/0001-85</v>
      </c>
      <c r="E577" s="5" t="str">
        <f>'[1]TCE - ANEXO IV - Preencher'!G586</f>
        <v>BIOXXI NORDESTE ESTERILIZACOES LTDA</v>
      </c>
      <c r="F577" s="5" t="str">
        <f>'[1]TCE - ANEXO IV - Preencher'!H586</f>
        <v>S</v>
      </c>
      <c r="G577" s="5" t="str">
        <f>'[1]TCE - ANEXO IV - Preencher'!I586</f>
        <v>S</v>
      </c>
      <c r="H577" s="5" t="str">
        <f>'[1]TCE - ANEXO IV - Preencher'!J586</f>
        <v>00003484</v>
      </c>
      <c r="I577" s="6">
        <f>IF('[1]TCE - ANEXO IV - Preencher'!K586="","",'[1]TCE - ANEXO IV - Preencher'!K586)</f>
        <v>45506</v>
      </c>
      <c r="J577" s="5" t="str">
        <f>'[1]TCE - ANEXO IV - Preencher'!L586</f>
        <v>8PMI-REDY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128169.81</v>
      </c>
    </row>
    <row r="578" spans="1:12" s="8" customFormat="1" ht="19.5" customHeight="1" x14ac:dyDescent="0.2">
      <c r="A578" s="3">
        <f>IFERROR(VLOOKUP(B578,'[1]DADOS (OCULTAR)'!$Q$3:$S$136,3,0),"")</f>
        <v>9039744002308</v>
      </c>
      <c r="B578" s="4" t="str">
        <f>'[1]TCE - ANEXO IV - Preencher'!C587</f>
        <v>HOSPITAL NOSSA SENHORA DAS GRAÇAS - ANTIGO ALFA - CG Nº 024/2022</v>
      </c>
      <c r="C578" s="4" t="str">
        <f>'[1]TCE - ANEXO IV - Preencher'!E587</f>
        <v>5.17 - Manutenção de Software, Certificação Digital e Microfilmagem</v>
      </c>
      <c r="D578" s="3" t="str">
        <f>'[1]TCE - ANEXO IV - Preencher'!F587</f>
        <v>53.113.791/0001-22</v>
      </c>
      <c r="E578" s="5" t="str">
        <f>'[1]TCE - ANEXO IV - Preencher'!G587</f>
        <v>TOTVS S.A.</v>
      </c>
      <c r="F578" s="5" t="str">
        <f>'[1]TCE - ANEXO IV - Preencher'!H587</f>
        <v>S</v>
      </c>
      <c r="G578" s="5" t="str">
        <f>'[1]TCE - ANEXO IV - Preencher'!I587</f>
        <v>S</v>
      </c>
      <c r="H578" s="5" t="str">
        <f>'[1]TCE - ANEXO IV - Preencher'!J587</f>
        <v>03868008</v>
      </c>
      <c r="I578" s="6">
        <f>IF('[1]TCE - ANEXO IV - Preencher'!K587="","",'[1]TCE - ANEXO IV - Preencher'!K587)</f>
        <v>45456</v>
      </c>
      <c r="J578" s="5" t="str">
        <f>'[1]TCE - ANEXO IV - Preencher'!L587</f>
        <v>WMYQ-LP3Q</v>
      </c>
      <c r="K578" s="5" t="str">
        <f>IF(F578="B",LEFT('[1]TCE - ANEXO IV - Preencher'!M587,2),IF(F578="S",LEFT('[1]TCE - ANEXO IV - Preencher'!M587,7),IF('[1]TCE - ANEXO IV - Preencher'!H587="","")))</f>
        <v>3550308</v>
      </c>
      <c r="L578" s="7">
        <f>'[1]TCE - ANEXO IV - Preencher'!N587</f>
        <v>1290.71</v>
      </c>
    </row>
    <row r="579" spans="1:12" s="8" customFormat="1" ht="19.5" customHeight="1" x14ac:dyDescent="0.2">
      <c r="A579" s="3">
        <f>IFERROR(VLOOKUP(B579,'[1]DADOS (OCULTAR)'!$Q$3:$S$136,3,0),"")</f>
        <v>9039744002308</v>
      </c>
      <c r="B579" s="4" t="str">
        <f>'[1]TCE - ANEXO IV - Preencher'!C588</f>
        <v>HOSPITAL NOSSA SENHORA DAS GRAÇAS - ANTIGO ALFA - CG Nº 024/2022</v>
      </c>
      <c r="C579" s="4" t="str">
        <f>'[1]TCE - ANEXO IV - Preencher'!E588</f>
        <v>5.17 - Manutenção de Software, Certificação Digital e Microfilmagem</v>
      </c>
      <c r="D579" s="3" t="str">
        <f>'[1]TCE - ANEXO IV - Preencher'!F588</f>
        <v>53.113.791/0001-22</v>
      </c>
      <c r="E579" s="5" t="str">
        <f>'[1]TCE - ANEXO IV - Preencher'!G588</f>
        <v>TOTVS S.A.</v>
      </c>
      <c r="F579" s="5" t="str">
        <f>'[1]TCE - ANEXO IV - Preencher'!H588</f>
        <v>S</v>
      </c>
      <c r="G579" s="5" t="str">
        <f>'[1]TCE - ANEXO IV - Preencher'!I588</f>
        <v>S</v>
      </c>
      <c r="H579" s="5" t="str">
        <f>'[1]TCE - ANEXO IV - Preencher'!J588</f>
        <v>03879719</v>
      </c>
      <c r="I579" s="6">
        <f>IF('[1]TCE - ANEXO IV - Preencher'!K588="","",'[1]TCE - ANEXO IV - Preencher'!K588)</f>
        <v>45476</v>
      </c>
      <c r="J579" s="5" t="str">
        <f>'[1]TCE - ANEXO IV - Preencher'!L588</f>
        <v>6BFQ-LIPV</v>
      </c>
      <c r="K579" s="5" t="str">
        <f>IF(F579="B",LEFT('[1]TCE - ANEXO IV - Preencher'!M588,2),IF(F579="S",LEFT('[1]TCE - ANEXO IV - Preencher'!M588,7),IF('[1]TCE - ANEXO IV - Preencher'!H588="","")))</f>
        <v>3550308</v>
      </c>
      <c r="L579" s="7">
        <f>'[1]TCE - ANEXO IV - Preencher'!N588</f>
        <v>1809.86</v>
      </c>
    </row>
    <row r="580" spans="1:12" s="8" customFormat="1" ht="19.5" customHeight="1" x14ac:dyDescent="0.2">
      <c r="A580" s="3">
        <f>IFERROR(VLOOKUP(B580,'[1]DADOS (OCULTAR)'!$Q$3:$S$136,3,0),"")</f>
        <v>9039744002308</v>
      </c>
      <c r="B580" s="4" t="str">
        <f>'[1]TCE - ANEXO IV - Preencher'!C589</f>
        <v>HOSPITAL NOSSA SENHORA DAS GRAÇAS - ANTIGO ALFA - CG Nº 024/2022</v>
      </c>
      <c r="C580" s="4" t="str">
        <f>'[1]TCE - ANEXO IV - Preencher'!E589</f>
        <v>5.17 - Manutenção de Software, Certificação Digital e Microfilmagem</v>
      </c>
      <c r="D580" s="3" t="str">
        <f>'[1]TCE - ANEXO IV - Preencher'!F589</f>
        <v>53.113.791/0001-22</v>
      </c>
      <c r="E580" s="5" t="str">
        <f>'[1]TCE - ANEXO IV - Preencher'!G589</f>
        <v>TOTVS S.A.</v>
      </c>
      <c r="F580" s="5" t="str">
        <f>'[1]TCE - ANEXO IV - Preencher'!H589</f>
        <v>S</v>
      </c>
      <c r="G580" s="5" t="str">
        <f>'[1]TCE - ANEXO IV - Preencher'!I589</f>
        <v>S</v>
      </c>
      <c r="H580" s="5" t="str">
        <f>'[1]TCE - ANEXO IV - Preencher'!J589</f>
        <v>03831734</v>
      </c>
      <c r="I580" s="6">
        <f>IF('[1]TCE - ANEXO IV - Preencher'!K589="","",'[1]TCE - ANEXO IV - Preencher'!K589)</f>
        <v>45418</v>
      </c>
      <c r="J580" s="5" t="str">
        <f>'[1]TCE - ANEXO IV - Preencher'!L589</f>
        <v>NTUI-EZ7U</v>
      </c>
      <c r="K580" s="5" t="str">
        <f>IF(F580="B",LEFT('[1]TCE - ANEXO IV - Preencher'!M589,2),IF(F580="S",LEFT('[1]TCE - ANEXO IV - Preencher'!M589,7),IF('[1]TCE - ANEXO IV - Preencher'!H589="","")))</f>
        <v>3550308</v>
      </c>
      <c r="L580" s="7">
        <f>'[1]TCE - ANEXO IV - Preencher'!N589</f>
        <v>1809.86</v>
      </c>
    </row>
    <row r="581" spans="1:12" s="8" customFormat="1" ht="19.5" customHeight="1" x14ac:dyDescent="0.2">
      <c r="A581" s="3">
        <f>IFERROR(VLOOKUP(B581,'[1]DADOS (OCULTAR)'!$Q$3:$S$136,3,0),"")</f>
        <v>9039744002308</v>
      </c>
      <c r="B581" s="4" t="str">
        <f>'[1]TCE - ANEXO IV - Preencher'!C590</f>
        <v>HOSPITAL NOSSA SENHORA DAS GRAÇAS - ANTIGO ALFA - CG Nº 024/2022</v>
      </c>
      <c r="C581" s="4" t="str">
        <f>'[1]TCE - ANEXO IV - Preencher'!E590</f>
        <v>5.17 - Manutenção de Software, Certificação Digital e Microfilmagem</v>
      </c>
      <c r="D581" s="3" t="str">
        <f>'[1]TCE - ANEXO IV - Preencher'!F590</f>
        <v>53.113.791/0001-22</v>
      </c>
      <c r="E581" s="5" t="str">
        <f>'[1]TCE - ANEXO IV - Preencher'!G590</f>
        <v>TOTVS S.A.</v>
      </c>
      <c r="F581" s="5" t="str">
        <f>'[1]TCE - ANEXO IV - Preencher'!H590</f>
        <v>S</v>
      </c>
      <c r="G581" s="5" t="str">
        <f>'[1]TCE - ANEXO IV - Preencher'!I590</f>
        <v>S</v>
      </c>
      <c r="H581" s="5" t="str">
        <f>'[1]TCE - ANEXO IV - Preencher'!J590</f>
        <v>03844012</v>
      </c>
      <c r="I581" s="6">
        <f>IF('[1]TCE - ANEXO IV - Preencher'!K590="","",'[1]TCE - ANEXO IV - Preencher'!K590)</f>
        <v>45427</v>
      </c>
      <c r="J581" s="5" t="str">
        <f>'[1]TCE - ANEXO IV - Preencher'!L590</f>
        <v>IGEV-IYUX</v>
      </c>
      <c r="K581" s="5" t="str">
        <f>IF(F581="B",LEFT('[1]TCE - ANEXO IV - Preencher'!M590,2),IF(F581="S",LEFT('[1]TCE - ANEXO IV - Preencher'!M590,7),IF('[1]TCE - ANEXO IV - Preencher'!H590="","")))</f>
        <v>3550308</v>
      </c>
      <c r="L581" s="7">
        <f>'[1]TCE - ANEXO IV - Preencher'!N590</f>
        <v>1320.63</v>
      </c>
    </row>
    <row r="582" spans="1:12" s="8" customFormat="1" ht="19.5" customHeight="1" x14ac:dyDescent="0.2">
      <c r="A582" s="3">
        <f>IFERROR(VLOOKUP(B582,'[1]DADOS (OCULTAR)'!$Q$3:$S$136,3,0),"")</f>
        <v>9039744002308</v>
      </c>
      <c r="B582" s="4" t="str">
        <f>'[1]TCE - ANEXO IV - Preencher'!C591</f>
        <v>HOSPITAL NOSSA SENHORA DAS GRAÇAS - ANTIGO ALFA - CG Nº 024/2022</v>
      </c>
      <c r="C582" s="4" t="str">
        <f>'[1]TCE - ANEXO IV - Preencher'!E591</f>
        <v>5.17 - Manutenção de Software, Certificação Digital e Microfilmagem</v>
      </c>
      <c r="D582" s="3" t="str">
        <f>'[1]TCE - ANEXO IV - Preencher'!F591</f>
        <v>53.113.791/0001-22</v>
      </c>
      <c r="E582" s="5" t="str">
        <f>'[1]TCE - ANEXO IV - Preencher'!G591</f>
        <v>TOTVS S.A.</v>
      </c>
      <c r="F582" s="5" t="str">
        <f>'[1]TCE - ANEXO IV - Preencher'!H591</f>
        <v>S</v>
      </c>
      <c r="G582" s="5" t="str">
        <f>'[1]TCE - ANEXO IV - Preencher'!I591</f>
        <v>S</v>
      </c>
      <c r="H582" s="5" t="str">
        <f>'[1]TCE - ANEXO IV - Preencher'!J591</f>
        <v>03831758</v>
      </c>
      <c r="I582" s="6">
        <f>IF('[1]TCE - ANEXO IV - Preencher'!K591="","",'[1]TCE - ANEXO IV - Preencher'!K591)</f>
        <v>45418</v>
      </c>
      <c r="J582" s="5" t="str">
        <f>'[1]TCE - ANEXO IV - Preencher'!L591</f>
        <v>3P7G-1CSZ</v>
      </c>
      <c r="K582" s="5" t="str">
        <f>IF(F582="B",LEFT('[1]TCE - ANEXO IV - Preencher'!M591,2),IF(F582="S",LEFT('[1]TCE - ANEXO IV - Preencher'!M591,7),IF('[1]TCE - ANEXO IV - Preencher'!H591="","")))</f>
        <v>3550308</v>
      </c>
      <c r="L582" s="7">
        <f>'[1]TCE - ANEXO IV - Preencher'!N591</f>
        <v>1038.04</v>
      </c>
    </row>
    <row r="583" spans="1:12" s="8" customFormat="1" ht="19.5" customHeight="1" x14ac:dyDescent="0.2">
      <c r="A583" s="3">
        <f>IFERROR(VLOOKUP(B583,'[1]DADOS (OCULTAR)'!$Q$3:$S$136,3,0),"")</f>
        <v>9039744002308</v>
      </c>
      <c r="B583" s="4" t="str">
        <f>'[1]TCE - ANEXO IV - Preencher'!C592</f>
        <v>HOSPITAL NOSSA SENHORA DAS GRAÇAS - ANTIGO ALFA - CG Nº 024/2022</v>
      </c>
      <c r="C583" s="4" t="str">
        <f>'[1]TCE - ANEXO IV - Preencher'!E592</f>
        <v>5.17 - Manutenção de Software, Certificação Digital e Microfilmagem</v>
      </c>
      <c r="D583" s="3" t="str">
        <f>'[1]TCE - ANEXO IV - Preencher'!F592</f>
        <v>53.113.791/0001-22</v>
      </c>
      <c r="E583" s="5" t="str">
        <f>'[1]TCE - ANEXO IV - Preencher'!G592</f>
        <v>TOTVS S.A.</v>
      </c>
      <c r="F583" s="5" t="str">
        <f>'[1]TCE - ANEXO IV - Preencher'!H592</f>
        <v>S</v>
      </c>
      <c r="G583" s="5" t="str">
        <f>'[1]TCE - ANEXO IV - Preencher'!I592</f>
        <v>S</v>
      </c>
      <c r="H583" s="5" t="str">
        <f>'[1]TCE - ANEXO IV - Preencher'!J592</f>
        <v>03831746</v>
      </c>
      <c r="I583" s="6">
        <f>IF('[1]TCE - ANEXO IV - Preencher'!K592="","",'[1]TCE - ANEXO IV - Preencher'!K592)</f>
        <v>45418</v>
      </c>
      <c r="J583" s="5" t="str">
        <f>'[1]TCE - ANEXO IV - Preencher'!L592</f>
        <v>KGQS-PVSC</v>
      </c>
      <c r="K583" s="5" t="str">
        <f>IF(F583="B",LEFT('[1]TCE - ANEXO IV - Preencher'!M592,2),IF(F583="S",LEFT('[1]TCE - ANEXO IV - Preencher'!M592,7),IF('[1]TCE - ANEXO IV - Preencher'!H592="","")))</f>
        <v>3550308</v>
      </c>
      <c r="L583" s="7">
        <f>'[1]TCE - ANEXO IV - Preencher'!N592</f>
        <v>6017.86</v>
      </c>
    </row>
    <row r="584" spans="1:12" s="8" customFormat="1" ht="19.5" customHeight="1" x14ac:dyDescent="0.2">
      <c r="A584" s="3">
        <f>IFERROR(VLOOKUP(B584,'[1]DADOS (OCULTAR)'!$Q$3:$S$136,3,0),"")</f>
        <v>9039744002308</v>
      </c>
      <c r="B584" s="4" t="str">
        <f>'[1]TCE - ANEXO IV - Preencher'!C593</f>
        <v>HOSPITAL NOSSA SENHORA DAS GRAÇAS - ANTIGO ALFA - CG Nº 024/2022</v>
      </c>
      <c r="C584" s="4" t="str">
        <f>'[1]TCE - ANEXO IV - Preencher'!E593</f>
        <v>5.17 - Manutenção de Software, Certificação Digital e Microfilmagem</v>
      </c>
      <c r="D584" s="3" t="str">
        <f>'[1]TCE - ANEXO IV - Preencher'!F593</f>
        <v>53.113.791/0001-22</v>
      </c>
      <c r="E584" s="5" t="str">
        <f>'[1]TCE - ANEXO IV - Preencher'!G593</f>
        <v>TOTVS S.A.</v>
      </c>
      <c r="F584" s="5" t="str">
        <f>'[1]TCE - ANEXO IV - Preencher'!H593</f>
        <v>S</v>
      </c>
      <c r="G584" s="5" t="str">
        <f>'[1]TCE - ANEXO IV - Preencher'!I593</f>
        <v>S</v>
      </c>
      <c r="H584" s="5" t="str">
        <f>'[1]TCE - ANEXO IV - Preencher'!J593</f>
        <v>03844036</v>
      </c>
      <c r="I584" s="6">
        <f>IF('[1]TCE - ANEXO IV - Preencher'!K593="","",'[1]TCE - ANEXO IV - Preencher'!K593)</f>
        <v>45427</v>
      </c>
      <c r="J584" s="5" t="str">
        <f>'[1]TCE - ANEXO IV - Preencher'!L593</f>
        <v>PRLQ-GHVB</v>
      </c>
      <c r="K584" s="5" t="str">
        <f>IF(F584="B",LEFT('[1]TCE - ANEXO IV - Preencher'!M593,2),IF(F584="S",LEFT('[1]TCE - ANEXO IV - Preencher'!M593,7),IF('[1]TCE - ANEXO IV - Preencher'!H593="","")))</f>
        <v>3550308</v>
      </c>
      <c r="L584" s="7">
        <f>'[1]TCE - ANEXO IV - Preencher'!N593</f>
        <v>1290.71</v>
      </c>
    </row>
    <row r="585" spans="1:12" s="8" customFormat="1" ht="19.5" customHeight="1" x14ac:dyDescent="0.2">
      <c r="A585" s="3">
        <f>IFERROR(VLOOKUP(B585,'[1]DADOS (OCULTAR)'!$Q$3:$S$136,3,0),"")</f>
        <v>9039744002308</v>
      </c>
      <c r="B585" s="4" t="str">
        <f>'[1]TCE - ANEXO IV - Preencher'!C594</f>
        <v>HOSPITAL NOSSA SENHORA DAS GRAÇAS - ANTIGO ALFA - CG Nº 024/2022</v>
      </c>
      <c r="C585" s="4" t="str">
        <f>'[1]TCE - ANEXO IV - Preencher'!E594</f>
        <v>5.17 - Manutenção de Software, Certificação Digital e Microfilmagem</v>
      </c>
      <c r="D585" s="3" t="str">
        <f>'[1]TCE - ANEXO IV - Preencher'!F594</f>
        <v>53.113.791/0001-22</v>
      </c>
      <c r="E585" s="5" t="str">
        <f>'[1]TCE - ANEXO IV - Preencher'!G594</f>
        <v>TOTVS S.A.</v>
      </c>
      <c r="F585" s="5" t="str">
        <f>'[1]TCE - ANEXO IV - Preencher'!H594</f>
        <v>S</v>
      </c>
      <c r="G585" s="5" t="str">
        <f>'[1]TCE - ANEXO IV - Preencher'!I594</f>
        <v>S</v>
      </c>
      <c r="H585" s="5" t="str">
        <f>'[1]TCE - ANEXO IV - Preencher'!J594</f>
        <v>03856323</v>
      </c>
      <c r="I585" s="6">
        <f>IF('[1]TCE - ANEXO IV - Preencher'!K594="","",'[1]TCE - ANEXO IV - Preencher'!K594)</f>
        <v>45449</v>
      </c>
      <c r="J585" s="5" t="str">
        <f>'[1]TCE - ANEXO IV - Preencher'!L594</f>
        <v>SMZB-TWGF</v>
      </c>
      <c r="K585" s="5" t="str">
        <f>IF(F585="B",LEFT('[1]TCE - ANEXO IV - Preencher'!M594,2),IF(F585="S",LEFT('[1]TCE - ANEXO IV - Preencher'!M594,7),IF('[1]TCE - ANEXO IV - Preencher'!H594="","")))</f>
        <v>3550308</v>
      </c>
      <c r="L585" s="7">
        <f>'[1]TCE - ANEXO IV - Preencher'!N594</f>
        <v>1809.86</v>
      </c>
    </row>
    <row r="586" spans="1:12" s="8" customFormat="1" ht="19.5" customHeight="1" x14ac:dyDescent="0.2">
      <c r="A586" s="3">
        <f>IFERROR(VLOOKUP(B586,'[1]DADOS (OCULTAR)'!$Q$3:$S$136,3,0),"")</f>
        <v>9039744002308</v>
      </c>
      <c r="B586" s="4" t="str">
        <f>'[1]TCE - ANEXO IV - Preencher'!C595</f>
        <v>HOSPITAL NOSSA SENHORA DAS GRAÇAS - ANTIGO ALFA - CG Nº 024/2022</v>
      </c>
      <c r="C586" s="4" t="str">
        <f>'[1]TCE - ANEXO IV - Preencher'!E595</f>
        <v>5.17 - Manutenção de Software, Certificação Digital e Microfilmagem</v>
      </c>
      <c r="D586" s="3" t="str">
        <f>'[1]TCE - ANEXO IV - Preencher'!F595</f>
        <v>53.113.791/0001-22</v>
      </c>
      <c r="E586" s="5" t="str">
        <f>'[1]TCE - ANEXO IV - Preencher'!G595</f>
        <v>TOTVS S.A.</v>
      </c>
      <c r="F586" s="5" t="str">
        <f>'[1]TCE - ANEXO IV - Preencher'!H595</f>
        <v>S</v>
      </c>
      <c r="G586" s="5" t="str">
        <f>'[1]TCE - ANEXO IV - Preencher'!I595</f>
        <v>S</v>
      </c>
      <c r="H586" s="5" t="str">
        <f>'[1]TCE - ANEXO IV - Preencher'!J595</f>
        <v>03856411</v>
      </c>
      <c r="I586" s="6">
        <f>IF('[1]TCE - ANEXO IV - Preencher'!K595="","",'[1]TCE - ANEXO IV - Preencher'!K595)</f>
        <v>45449</v>
      </c>
      <c r="J586" s="5" t="str">
        <f>'[1]TCE - ANEXO IV - Preencher'!L595</f>
        <v>WDLB-VBV5</v>
      </c>
      <c r="K586" s="5" t="str">
        <f>IF(F586="B",LEFT('[1]TCE - ANEXO IV - Preencher'!M595,2),IF(F586="S",LEFT('[1]TCE - ANEXO IV - Preencher'!M595,7),IF('[1]TCE - ANEXO IV - Preencher'!H595="","")))</f>
        <v>3550308</v>
      </c>
      <c r="L586" s="7">
        <f>'[1]TCE - ANEXO IV - Preencher'!N595</f>
        <v>1076.3399999999999</v>
      </c>
    </row>
    <row r="587" spans="1:12" s="8" customFormat="1" ht="19.5" customHeight="1" x14ac:dyDescent="0.2">
      <c r="A587" s="3">
        <f>IFERROR(VLOOKUP(B587,'[1]DADOS (OCULTAR)'!$Q$3:$S$136,3,0),"")</f>
        <v>9039744002308</v>
      </c>
      <c r="B587" s="4" t="str">
        <f>'[1]TCE - ANEXO IV - Preencher'!C596</f>
        <v>HOSPITAL NOSSA SENHORA DAS GRAÇAS - ANTIGO ALFA - CG Nº 024/2022</v>
      </c>
      <c r="C587" s="4" t="str">
        <f>'[1]TCE - ANEXO IV - Preencher'!E596</f>
        <v>5.17 - Manutenção de Software, Certificação Digital e Microfilmagem</v>
      </c>
      <c r="D587" s="3" t="str">
        <f>'[1]TCE - ANEXO IV - Preencher'!F596</f>
        <v>53.113.791/0001-22</v>
      </c>
      <c r="E587" s="5" t="str">
        <f>'[1]TCE - ANEXO IV - Preencher'!G596</f>
        <v>TOTVS S.A.</v>
      </c>
      <c r="F587" s="5" t="str">
        <f>'[1]TCE - ANEXO IV - Preencher'!H596</f>
        <v>S</v>
      </c>
      <c r="G587" s="5" t="str">
        <f>'[1]TCE - ANEXO IV - Preencher'!I596</f>
        <v>S</v>
      </c>
      <c r="H587" s="5" t="str">
        <f>'[1]TCE - ANEXO IV - Preencher'!J596</f>
        <v>03856408</v>
      </c>
      <c r="I587" s="6">
        <f>IF('[1]TCE - ANEXO IV - Preencher'!K596="","",'[1]TCE - ANEXO IV - Preencher'!K596)</f>
        <v>45449</v>
      </c>
      <c r="J587" s="5" t="str">
        <f>'[1]TCE - ANEXO IV - Preencher'!L596</f>
        <v>QJLR-ULZQ</v>
      </c>
      <c r="K587" s="5" t="str">
        <f>IF(F587="B",LEFT('[1]TCE - ANEXO IV - Preencher'!M596,2),IF(F587="S",LEFT('[1]TCE - ANEXO IV - Preencher'!M596,7),IF('[1]TCE - ANEXO IV - Preencher'!H596="","")))</f>
        <v>3550308</v>
      </c>
      <c r="L587" s="7">
        <f>'[1]TCE - ANEXO IV - Preencher'!N596</f>
        <v>6017.86</v>
      </c>
    </row>
    <row r="588" spans="1:12" s="8" customFormat="1" ht="19.5" customHeight="1" x14ac:dyDescent="0.2">
      <c r="A588" s="3">
        <f>IFERROR(VLOOKUP(B588,'[1]DADOS (OCULTAR)'!$Q$3:$S$136,3,0),"")</f>
        <v>9039744002308</v>
      </c>
      <c r="B588" s="4" t="str">
        <f>'[1]TCE - ANEXO IV - Preencher'!C597</f>
        <v>HOSPITAL NOSSA SENHORA DAS GRAÇAS - ANTIGO ALFA - CG Nº 024/2022</v>
      </c>
      <c r="C588" s="4" t="str">
        <f>'[1]TCE - ANEXO IV - Preencher'!E597</f>
        <v>5.17 - Manutenção de Software, Certificação Digital e Microfilmagem</v>
      </c>
      <c r="D588" s="3" t="str">
        <f>'[1]TCE - ANEXO IV - Preencher'!F597</f>
        <v>53.113.791/0001-22</v>
      </c>
      <c r="E588" s="5" t="str">
        <f>'[1]TCE - ANEXO IV - Preencher'!G597</f>
        <v>TOTVS S.A.</v>
      </c>
      <c r="F588" s="5" t="str">
        <f>'[1]TCE - ANEXO IV - Preencher'!H597</f>
        <v>S</v>
      </c>
      <c r="G588" s="5" t="str">
        <f>'[1]TCE - ANEXO IV - Preencher'!I597</f>
        <v>S</v>
      </c>
      <c r="H588" s="5" t="str">
        <f>'[1]TCE - ANEXO IV - Preencher'!J597</f>
        <v>03867990</v>
      </c>
      <c r="I588" s="6">
        <f>IF('[1]TCE - ANEXO IV - Preencher'!K597="","",'[1]TCE - ANEXO IV - Preencher'!K597)</f>
        <v>45456</v>
      </c>
      <c r="J588" s="5" t="str">
        <f>'[1]TCE - ANEXO IV - Preencher'!L597</f>
        <v>BJ3I-MW7C</v>
      </c>
      <c r="K588" s="5" t="str">
        <f>IF(F588="B",LEFT('[1]TCE - ANEXO IV - Preencher'!M597,2),IF(F588="S",LEFT('[1]TCE - ANEXO IV - Preencher'!M597,7),IF('[1]TCE - ANEXO IV - Preencher'!H597="","")))</f>
        <v>3550308</v>
      </c>
      <c r="L588" s="7">
        <f>'[1]TCE - ANEXO IV - Preencher'!N597</f>
        <v>1320.63</v>
      </c>
    </row>
    <row r="589" spans="1:12" s="8" customFormat="1" ht="19.5" customHeight="1" x14ac:dyDescent="0.2">
      <c r="A589" s="3">
        <f>IFERROR(VLOOKUP(B589,'[1]DADOS (OCULTAR)'!$Q$3:$S$136,3,0),"")</f>
        <v>9039744002308</v>
      </c>
      <c r="B589" s="4" t="str">
        <f>'[1]TCE - ANEXO IV - Preencher'!C598</f>
        <v>HOSPITAL NOSSA SENHORA DAS GRAÇAS - ANTIGO ALFA - CG Nº 024/2022</v>
      </c>
      <c r="C589" s="4" t="str">
        <f>'[1]TCE - ANEXO IV - Preencher'!E598</f>
        <v>5.17 - Manutenção de Software, Certificação Digital e Microfilmagem</v>
      </c>
      <c r="D589" s="3" t="str">
        <f>'[1]TCE - ANEXO IV - Preencher'!F598</f>
        <v>53.113.791/0001-22</v>
      </c>
      <c r="E589" s="5" t="str">
        <f>'[1]TCE - ANEXO IV - Preencher'!G598</f>
        <v>TOTVS S.A.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03879749</v>
      </c>
      <c r="I589" s="6">
        <f>IF('[1]TCE - ANEXO IV - Preencher'!K598="","",'[1]TCE - ANEXO IV - Preencher'!K598)</f>
        <v>45476</v>
      </c>
      <c r="J589" s="5" t="str">
        <f>'[1]TCE - ANEXO IV - Preencher'!L598</f>
        <v>PHQU-UXRR</v>
      </c>
      <c r="K589" s="5" t="str">
        <f>IF(F589="B",LEFT('[1]TCE - ANEXO IV - Preencher'!M598,2),IF(F589="S",LEFT('[1]TCE - ANEXO IV - Preencher'!M598,7),IF('[1]TCE - ANEXO IV - Preencher'!H598="","")))</f>
        <v>3550308</v>
      </c>
      <c r="L589" s="7">
        <f>'[1]TCE - ANEXO IV - Preencher'!N598</f>
        <v>6017.86</v>
      </c>
    </row>
    <row r="590" spans="1:12" s="8" customFormat="1" ht="19.5" customHeight="1" x14ac:dyDescent="0.2">
      <c r="A590" s="3">
        <f>IFERROR(VLOOKUP(B590,'[1]DADOS (OCULTAR)'!$Q$3:$S$136,3,0),"")</f>
        <v>9039744002308</v>
      </c>
      <c r="B590" s="4" t="str">
        <f>'[1]TCE - ANEXO IV - Preencher'!C599</f>
        <v>HOSPITAL NOSSA SENHORA DAS GRAÇAS - ANTIGO ALFA - CG Nº 024/2022</v>
      </c>
      <c r="C590" s="4" t="str">
        <f>'[1]TCE - ANEXO IV - Preencher'!E599</f>
        <v>5.17 - Manutenção de Software, Certificação Digital e Microfilmagem</v>
      </c>
      <c r="D590" s="3" t="str">
        <f>'[1]TCE - ANEXO IV - Preencher'!F599</f>
        <v>53.113.791/0001-22</v>
      </c>
      <c r="E590" s="5" t="str">
        <f>'[1]TCE - ANEXO IV - Preencher'!G599</f>
        <v>TOTVS S.A.</v>
      </c>
      <c r="F590" s="5" t="str">
        <f>'[1]TCE - ANEXO IV - Preencher'!H599</f>
        <v>S</v>
      </c>
      <c r="G590" s="5" t="str">
        <f>'[1]TCE - ANEXO IV - Preencher'!I599</f>
        <v>S</v>
      </c>
      <c r="H590" s="5" t="str">
        <f>'[1]TCE - ANEXO IV - Preencher'!J599</f>
        <v>03879819</v>
      </c>
      <c r="I590" s="6">
        <f>IF('[1]TCE - ANEXO IV - Preencher'!K599="","",'[1]TCE - ANEXO IV - Preencher'!K599)</f>
        <v>45476</v>
      </c>
      <c r="J590" s="5" t="str">
        <f>'[1]TCE - ANEXO IV - Preencher'!L599</f>
        <v>9G9Y-YJSS</v>
      </c>
      <c r="K590" s="5" t="str">
        <f>IF(F590="B",LEFT('[1]TCE - ANEXO IV - Preencher'!M599,2),IF(F590="S",LEFT('[1]TCE - ANEXO IV - Preencher'!M599,7),IF('[1]TCE - ANEXO IV - Preencher'!H599="","")))</f>
        <v>3550308</v>
      </c>
      <c r="L590" s="7">
        <f>'[1]TCE - ANEXO IV - Preencher'!N599</f>
        <v>1076.3399999999999</v>
      </c>
    </row>
    <row r="591" spans="1:12" s="8" customFormat="1" ht="19.5" customHeight="1" x14ac:dyDescent="0.2">
      <c r="A591" s="3">
        <f>IFERROR(VLOOKUP(B591,'[1]DADOS (OCULTAR)'!$Q$3:$S$136,3,0),"")</f>
        <v>9039744002308</v>
      </c>
      <c r="B591" s="4" t="str">
        <f>'[1]TCE - ANEXO IV - Preencher'!C600</f>
        <v>HOSPITAL NOSSA SENHORA DAS GRAÇAS - ANTIGO ALFA - CG Nº 024/2022</v>
      </c>
      <c r="C591" s="4" t="str">
        <f>'[1]TCE - ANEXO IV - Preencher'!E600</f>
        <v>5.17 - Manutenção de Software, Certificação Digital e Microfilmagem</v>
      </c>
      <c r="D591" s="3" t="str">
        <f>'[1]TCE - ANEXO IV - Preencher'!F600</f>
        <v>53.113.791/0001-22</v>
      </c>
      <c r="E591" s="5" t="str">
        <f>'[1]TCE - ANEXO IV - Preencher'!G600</f>
        <v>TOTVS S.A.</v>
      </c>
      <c r="F591" s="5" t="str">
        <f>'[1]TCE - ANEXO IV - Preencher'!H600</f>
        <v>S</v>
      </c>
      <c r="G591" s="5" t="str">
        <f>'[1]TCE - ANEXO IV - Preencher'!I600</f>
        <v>S</v>
      </c>
      <c r="H591" s="5" t="str">
        <f>'[1]TCE - ANEXO IV - Preencher'!J600</f>
        <v>03831725</v>
      </c>
      <c r="I591" s="6" t="str">
        <f>IF('[1]TCE - ANEXO IV - Preencher'!K600="","",'[1]TCE - ANEXO IV - Preencher'!K600)</f>
        <v>06/05/2024</v>
      </c>
      <c r="J591" s="5" t="str">
        <f>'[1]TCE - ANEXO IV - Preencher'!L600</f>
        <v>PU2Z-SHDS</v>
      </c>
      <c r="K591" s="5" t="str">
        <f>IF(F591="B",LEFT('[1]TCE - ANEXO IV - Preencher'!M600,2),IF(F591="S",LEFT('[1]TCE - ANEXO IV - Preencher'!M600,7),IF('[1]TCE - ANEXO IV - Preencher'!H600="","")))</f>
        <v>3550308</v>
      </c>
      <c r="L591" s="7">
        <f>'[1]TCE - ANEXO IV - Preencher'!N600</f>
        <v>1433.59</v>
      </c>
    </row>
    <row r="592" spans="1:12" s="8" customFormat="1" ht="19.5" customHeight="1" x14ac:dyDescent="0.2">
      <c r="A592" s="3">
        <f>IFERROR(VLOOKUP(B592,'[1]DADOS (OCULTAR)'!$Q$3:$S$136,3,0),"")</f>
        <v>9039744002308</v>
      </c>
      <c r="B592" s="4" t="str">
        <f>'[1]TCE - ANEXO IV - Preencher'!C601</f>
        <v>HOSPITAL NOSSA SENHORA DAS GRAÇAS - ANTIGO ALFA - CG Nº 024/2022</v>
      </c>
      <c r="C592" s="4" t="str">
        <f>'[1]TCE - ANEXO IV - Preencher'!E601</f>
        <v>5.99 - Outros Serviços de Terceiros Pessoa Jurídica</v>
      </c>
      <c r="D592" s="3" t="str">
        <f>'[1]TCE - ANEXO IV - Preencher'!F601</f>
        <v>58.921.792/0001-17</v>
      </c>
      <c r="E592" s="5" t="str">
        <f>'[1]TCE - ANEXO IV - Preencher'!G601</f>
        <v>PLANISA PLANEJAMENTO E ORGANIZACAO DE INSTITUICOES DE SAUDE</v>
      </c>
      <c r="F592" s="5" t="str">
        <f>'[1]TCE - ANEXO IV - Preencher'!H601</f>
        <v>S</v>
      </c>
      <c r="G592" s="5" t="str">
        <f>'[1]TCE - ANEXO IV - Preencher'!I601</f>
        <v>S</v>
      </c>
      <c r="H592" s="5" t="str">
        <f>'[1]TCE - ANEXO IV - Preencher'!J601</f>
        <v>00034230</v>
      </c>
      <c r="I592" s="6">
        <f>IF('[1]TCE - ANEXO IV - Preencher'!K601="","",'[1]TCE - ANEXO IV - Preencher'!K601)</f>
        <v>45509</v>
      </c>
      <c r="J592" s="5" t="str">
        <f>'[1]TCE - ANEXO IV - Preencher'!L601</f>
        <v>RTUT-99RT</v>
      </c>
      <c r="K592" s="5" t="str">
        <f>IF(F592="B",LEFT('[1]TCE - ANEXO IV - Preencher'!M601,2),IF(F592="S",LEFT('[1]TCE - ANEXO IV - Preencher'!M601,7),IF('[1]TCE - ANEXO IV - Preencher'!H601="","")))</f>
        <v>3550308</v>
      </c>
      <c r="L592" s="7">
        <f>'[1]TCE - ANEXO IV - Preencher'!N601</f>
        <v>4823.03</v>
      </c>
    </row>
    <row r="593" spans="1:12" s="8" customFormat="1" ht="19.5" customHeight="1" x14ac:dyDescent="0.2">
      <c r="A593" s="3">
        <f>IFERROR(VLOOKUP(B593,'[1]DADOS (OCULTAR)'!$Q$3:$S$136,3,0),"")</f>
        <v>9039744002308</v>
      </c>
      <c r="B593" s="4" t="str">
        <f>'[1]TCE - ANEXO IV - Preencher'!C602</f>
        <v>HOSPITAL NOSSA SENHORA DAS GRAÇAS - ANTIGO ALFA - CG Nº 024/2022</v>
      </c>
      <c r="C593" s="4" t="str">
        <f>'[1]TCE - ANEXO IV - Preencher'!E602</f>
        <v>5.12 - Energia Elétrica</v>
      </c>
      <c r="D593" s="3" t="str">
        <f>'[1]TCE - ANEXO IV - Preencher'!F602</f>
        <v>10.835.932/0001-08</v>
      </c>
      <c r="E593" s="5" t="str">
        <f>'[1]TCE - ANEXO IV - Preencher'!G602</f>
        <v>COMPANHIA ENERGETICA DE PERNAMBUCO</v>
      </c>
      <c r="F593" s="5" t="str">
        <f>'[1]TCE - ANEXO IV - Preencher'!H602</f>
        <v>S</v>
      </c>
      <c r="G593" s="5" t="str">
        <f>'[1]TCE - ANEXO IV - Preencher'!I602</f>
        <v>S</v>
      </c>
      <c r="H593" s="5" t="str">
        <f>'[1]TCE - ANEXO IV - Preencher'!J602</f>
        <v>323403878</v>
      </c>
      <c r="I593" s="6">
        <f>IF('[1]TCE - ANEXO IV - Preencher'!K602="","",'[1]TCE - ANEXO IV - Preencher'!K602)</f>
        <v>45539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207797.97</v>
      </c>
    </row>
    <row r="594" spans="1:12" s="8" customFormat="1" ht="19.5" customHeight="1" x14ac:dyDescent="0.2">
      <c r="A594" s="3">
        <f>IFERROR(VLOOKUP(B594,'[1]DADOS (OCULTAR)'!$Q$3:$S$136,3,0),"")</f>
        <v>9039744002308</v>
      </c>
      <c r="B594" s="4" t="str">
        <f>'[1]TCE - ANEXO IV - Preencher'!C603</f>
        <v>HOSPITAL NOSSA SENHORA DAS GRAÇAS - ANTIGO ALFA - CG Nº 024/2022</v>
      </c>
      <c r="C594" s="4" t="str">
        <f>'[1]TCE - ANEXO IV - Preencher'!E603</f>
        <v>5.13 - Água e Esgoto</v>
      </c>
      <c r="D594" s="3" t="str">
        <f>'[1]TCE - ANEXO IV - Preencher'!F603</f>
        <v>09.769.035/0001-64</v>
      </c>
      <c r="E594" s="5" t="str">
        <f>'[1]TCE - ANEXO IV - Preencher'!G603</f>
        <v>COMPANHIA PERNAMBUCANA DE SANEAMENTO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20240853916317</v>
      </c>
      <c r="I594" s="6">
        <f>IF('[1]TCE - ANEXO IV - Preencher'!K603="","",'[1]TCE - ANEXO IV - Preencher'!K603)</f>
        <v>45527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37531.18</v>
      </c>
    </row>
    <row r="595" spans="1:12" s="8" customFormat="1" ht="19.5" customHeight="1" x14ac:dyDescent="0.2">
      <c r="A595" s="3">
        <f>IFERROR(VLOOKUP(B595,'[1]DADOS (OCULTAR)'!$Q$3:$S$136,3,0),"")</f>
        <v>9039744002308</v>
      </c>
      <c r="B595" s="4" t="str">
        <f>'[1]TCE - ANEXO IV - Preencher'!C604</f>
        <v>HOSPITAL NOSSA SENHORA DAS GRAÇAS - ANTIGO ALFA - CG Nº 024/2022</v>
      </c>
      <c r="C595" s="4" t="str">
        <f>'[1]TCE - ANEXO IV - Preencher'!E604</f>
        <v>5.2 - Serviços Técnicos Profissionais</v>
      </c>
      <c r="D595" s="3" t="str">
        <f>'[1]TCE - ANEXO IV - Preencher'!F604</f>
        <v>09.425.434/0001-08</v>
      </c>
      <c r="E595" s="5" t="str">
        <f>'[1]TCE - ANEXO IV - Preencher'!G604</f>
        <v>BLACK ADVOGADOS ASSOCIADOS</v>
      </c>
      <c r="F595" s="5" t="str">
        <f>'[1]TCE - ANEXO IV - Preencher'!H604</f>
        <v>S</v>
      </c>
      <c r="G595" s="5" t="str">
        <f>'[1]TCE - ANEXO IV - Preencher'!I604</f>
        <v>S</v>
      </c>
      <c r="H595" s="5" t="str">
        <f>'[1]TCE - ANEXO IV - Preencher'!J604</f>
        <v>00002961</v>
      </c>
      <c r="I595" s="6">
        <f>IF('[1]TCE - ANEXO IV - Preencher'!K604="","",'[1]TCE - ANEXO IV - Preencher'!K604)</f>
        <v>45540</v>
      </c>
      <c r="J595" s="5" t="str">
        <f>'[1]TCE - ANEXO IV - Preencher'!L604</f>
        <v>cc6d-g95i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13525.5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2024-09-25T19:44:56Z</dcterms:created>
  <dcterms:modified xsi:type="dcterms:W3CDTF">2024-09-25T19:45:03Z</dcterms:modified>
</cp:coreProperties>
</file>