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<sst xmlns="http://schemas.openxmlformats.org/spreadsheetml/2006/main" count="227" uniqueCount="181">
  <si>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</si>
  <si>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</si>
  <si>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</si>
  <si>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</si>
  <si>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</si>
  <si>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</si>
  <si>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</si>
  <si>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</si>
  <si>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</si>
  <si>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FUNDAÇÃO GESTÃO HOSPITALAR MARTINIANO FERNANDES - FGH</t>
  </si>
  <si>
    <t>ALVES SÁ SERVIÇOS MÉDICOS LTDA</t>
  </si>
  <si>
    <t>PRESTAÇÃO SERVIÇOS MEDICOS-CARDIOLOGICOS/NEUROLOGIA</t>
  </si>
  <si>
    <t>INDETERMINADO</t>
  </si>
  <si>
    <t>https://imip-sistemas.org.br/sistemas/_scriptcase_producao_v9/file/doc/portal_transparencia/contratos_fornecedores/5101/45860675000149p.pdf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</si>
  <si>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</si>
  <si>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</si>
  <si>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</si>
  <si>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Objeto do contrato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</si>
  <si>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</si>
  <si>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</si>
  <si>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</si>
  <si>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1 - Seguros (Imóvel e veículos)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</si>
  <si>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</si>
  <si>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</si>
  <si>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</si>
  <si>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2 - Taxas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</si>
  <si>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</si>
  <si>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</si>
  <si>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</si>
  <si>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3 - Contribuições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</si>
  <si>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</si>
  <si>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</si>
  <si>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</si>
  <si>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</si>
  <si>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4 - Taxa de Manutenção de Conta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</si>
  <si>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</si>
  <si>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</si>
  <si>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</si>
  <si>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</si>
  <si>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5 - Tarifas</t>
  </si>
  <si>
    <t>COMPLETA SERV DE AR  CONDICIONADO E LOCA</t>
  </si>
  <si>
    <t>Locação de Condicionadores de ar </t>
  </si>
  <si>
    <t>https://imip-sistemas.org.br/sistemas/_scriptcase_producao_v9/file/doc/portal_transparencia/contratos_fornecedores/5257/09014387000100p.pdf</t>
  </si>
  <si>
    <t>6 - Telefonia Móvel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</si>
  <si>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</si>
  <si>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</si>
  <si>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</si>
  <si>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7 - Telefonia Fixa/Internet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</si>
  <si>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</si>
  <si>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</si>
  <si>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</si>
  <si>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8 - Água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</si>
  <si>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</si>
  <si>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</si>
  <si>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</si>
  <si>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9 - Energia Elétrica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</si>
  <si>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</si>
  <si>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</si>
  <si>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</si>
  <si>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10 - Locação de Máquinas e Equipamentos (Pessoa Jurídica)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</si>
  <si>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</si>
  <si>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</si>
  <si>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</si>
  <si>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11 - Locação de Equipamentos Médico-Hospitalares(Pessoa Jurídica)</t>
  </si>
  <si>
    <t>GUSMAO SERVICOS MEDICOS LTDA</t>
  </si>
  <si>
    <t>https://imip-sistemas.org.br/sistemas/_scriptcase_producao_v9/file/doc/portal_transparencia/contratos_fornecedores/4988/37222013000115p.pdf</t>
  </si>
  <si>
    <t>12 - Locação de Veículos Automotores (Pessoa Jurídica) (Exceto Ambulância)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</si>
  <si>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</si>
  <si>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</si>
  <si>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</si>
  <si>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13 - Serviço Gráficos, de Encadernação e de Emolduração</t>
  </si>
  <si>
    <t>LS PERNAMBUCO ASSISTÊNCIA MÉDICA</t>
  </si>
  <si>
    <t>https://imip-sistemas.org.br/sistemas/_scriptcase_producao_v9/file/doc/portal_transparencia/contratos_fornecedores/4992/26245293000160p.pdf</t>
  </si>
  <si>
    <t>14 - Serviços Judiciais e Cartoriais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</si>
  <si>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</si>
  <si>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</si>
  <si>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</si>
  <si>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15 - Outras Despesas Gerais (Pessoa Juridica)</t>
  </si>
  <si>
    <t>MEDCENTER ATIVIDADES MÉDICAS LTDA</t>
  </si>
  <si>
    <t>https://imip-sistemas.org.br/sistemas/_scriptcase_producao_v9/file/doc/portal_transparencia/contratos_fornecedores/4995/45237924000144p.pdf</t>
  </si>
  <si>
    <t>16 - Médicos</t>
  </si>
  <si>
    <t>MJR SERVIÇOS MEDICOS LTDA</t>
  </si>
  <si>
    <t>https://imip-sistemas.org.br/sistemas/_scriptcase_producao_v9/file/doc/portal_transparencia/contratos_fornecedores/5111/45514287000106p.pdf</t>
  </si>
  <si>
    <t>17 - Outros profissionais de saúde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</si>
  <si>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</si>
  <si>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</si>
  <si>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https://imip-sistemas.org.br/sistemas/_scriptcase_producao_v9/file/doc/portal_transparencia/contratos_fornecedores/5114/02512303000119p.pdf</t>
  </si>
  <si>
    <t>18 - Laboratório</t>
  </si>
  <si>
    <t>OLIVEIRA &amp; SA SERVICOS DE PRESTACOES HOSPITALARES LTDA</t>
  </si>
  <si>
    <t>https://imip-sistemas.org.br/sistemas/_scriptcase_producao_v9/file/doc/portal_transparencia/contratos_fornecedores/4993/41124517000170p.pdf</t>
  </si>
  <si>
    <t>19 - Alimentação/Dietas</t>
  </si>
  <si>
    <t>P A FALCAO AGUA - EPP</t>
  </si>
  <si>
    <t>FORNECIEMNTO DE ÁGUA (MINERAL)</t>
  </si>
  <si>
    <t>https://imip-sistemas.org.br/sistemas/_scriptcase_producao_v9/file/doc/portal_transparencia/contratos_fornecedores/5107/03088114000123p.pdf</t>
  </si>
  <si>
    <t>20 - Locação de Ambulâncias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</si>
  <si>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</si>
  <si>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</si>
  <si>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</si>
  <si>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</si>
  <si>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21 - Outras Pessoas Jurídicas</t>
  </si>
  <si>
    <t>30466362000133</t>
  </si>
  <si>
    <t>INTEGREMED SERVICOS EM SAUDE LTDA</t>
  </si>
  <si>
    <t>Serviços Médicos na especialidade neurocirurgia que poderão ser prestados 24 horas por dia todos os dias da semana. </t>
  </si>
  <si>
    <t>https://imip-sistemas.org.br/sistemas/_scriptcase_producao_v9/file/doc/portal_transparencia/contratos_fornecedores/5248/30466362000133p.pdf</t>
  </si>
  <si>
    <t>22 - Médicos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</si>
  <si>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</si>
  <si>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</si>
  <si>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</si>
  <si>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</si>
  <si>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23 - Outros profissionais de saúde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</si>
  <si>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</si>
  <si>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</si>
  <si>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</si>
  <si>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</si>
  <si>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24 - Pessoa Jurídica</t>
  </si>
  <si>
    <t>58921792000117</t>
  </si>
  <si>
    <t>PLANISA PLANEJ E ORG DE INST DE SAUDE</t>
  </si>
  <si>
    <t>Consultoria na área de Saúde </t>
  </si>
  <si>
    <t>https://imip-sistemas.org.br/sistemas/_scriptcase_producao_v9/file/doc/portal_transparencia/contratos_fornecedores/5249/58921792000117p.pdf</t>
  </si>
  <si>
    <t>25 - Cooperativas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</si>
  <si>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</si>
  <si>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</si>
  <si>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</si>
  <si>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</si>
  <si>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26 - Lavanderia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</si>
  <si>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</si>
  <si>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</si>
  <si>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</si>
  <si>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</si>
  <si>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27 - Serviços de Cozinha e Copeira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</si>
  <si>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</si>
  <si>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</si>
  <si>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</si>
  <si>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</si>
  <si>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28 - Outros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</si>
  <si>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</si>
  <si>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</si>
  <si>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</si>
  <si>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29 - Coleta de Lixo Hospitalar</t>
  </si>
  <si>
    <t>3480539000183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</si>
  <si>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</si>
  <si>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</si>
  <si>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</si>
  <si>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30 - Manutenção/Aluguel/Uso de Sistemas ou Softwares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</si>
  <si>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</si>
  <si>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</si>
  <si>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</si>
  <si>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</si>
  <si>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31 - Vigilância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</si>
  <si>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</si>
  <si>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</si>
  <si>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</si>
  <si>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</si>
  <si>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32 - Consultorias e Treinamentos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</si>
  <si>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</si>
  <si>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</si>
  <si>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</si>
  <si>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</si>
  <si>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33 - Serviços Técnicos Profissionais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</si>
  <si>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</si>
  <si>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</si>
  <si>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</si>
  <si>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</si>
  <si>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34 - Dedetização</t>
  </si>
  <si>
    <t>9420486000191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</si>
  <si>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</si>
  <si>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</si>
  <si>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</si>
  <si>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35 - Limpeza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</si>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</sst>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5">
    <xf numFmtId="0" fontId="0" fillId="0" borderId="0"/>
    <xf numFmtId="0" fontId="19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3" fillId="0" borderId="0" applyBorder="0" applyProtection="0"/>
    <xf numFmtId="165" fontId="23" fillId="0" borderId="0" applyBorder="0" applyProtection="0"/>
    <xf numFmtId="166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44" fontId="1" fillId="0" borderId="0" applyFont="0" applyFill="0" applyBorder="0" applyAlignment="0" applyProtection="0"/>
    <xf numFmtId="165" fontId="2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18" fillId="0" borderId="0"/>
    <xf numFmtId="0" fontId="24" fillId="0" borderId="0"/>
    <xf numFmtId="0" fontId="18" fillId="0" borderId="0"/>
    <xf numFmtId="0" fontId="26" fillId="0" borderId="0"/>
    <xf numFmtId="0" fontId="23" fillId="0" borderId="0"/>
    <xf numFmtId="0" fontId="27" fillId="0" borderId="0"/>
    <xf numFmtId="0" fontId="23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6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6" fillId="0" borderId="0" applyBorder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9" fontId="26" fillId="0" borderId="0" applyBorder="0" applyProtection="0"/>
    <xf numFmtId="167" fontId="24" fillId="0" borderId="0" applyFont="0" applyFill="0" applyBorder="0" applyAlignment="0" applyProtection="0"/>
    <xf numFmtId="168" fontId="24" fillId="0" borderId="0" applyBorder="0" applyProtection="0"/>
    <xf numFmtId="168" fontId="24" fillId="0" borderId="0" applyBorder="0" applyProtection="0"/>
    <xf numFmtId="167" fontId="24" fillId="0" borderId="0" applyFont="0" applyFill="0" applyBorder="0" applyAlignment="0" applyProtection="0"/>
    <xf numFmtId="168" fontId="24" fillId="0" borderId="0" applyBorder="0" applyProtection="0"/>
    <xf numFmtId="43" fontId="24" fillId="0" borderId="0" applyBorder="0" applyAlignment="0" applyProtection="0"/>
    <xf numFmtId="168" fontId="26" fillId="0" borderId="0" applyBorder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Border="0" applyProtection="0"/>
    <xf numFmtId="168" fontId="26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6" fillId="0" borderId="0" applyBorder="0" applyProtection="0"/>
    <xf numFmtId="168" fontId="24" fillId="0" borderId="0" applyBorder="0" applyProtection="0"/>
    <xf numFmtId="168" fontId="26" fillId="0" borderId="0" applyBorder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7" fillId="15" borderId="9" xfId="0" applyNumberFormat="1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/>
    </xf>
    <xf numFmtId="2" fontId="17" fillId="15" borderId="9" xfId="0" applyNumberFormat="1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vertical="center"/>
    </xf>
    <xf numFmtId="0" fontId="19" fillId="0" borderId="9" xfId="1" applyBorder="1"/>
    <xf numFmtId="2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2" fontId="18" fillId="16" borderId="1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9" xfId="0" applyFont="1" applyBorder="1"/>
    <xf numFmtId="0" fontId="18" fillId="0" borderId="9" xfId="0" applyFont="1" applyBorder="1" applyAlignment="1">
      <alignment vertical="center"/>
    </xf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14" fontId="18" fillId="0" borderId="0" xfId="0" applyNumberFormat="1" applyFont="1"/>
    <xf numFmtId="2" fontId="18" fillId="0" borderId="0" xfId="0" applyNumberFormat="1" applyFont="1"/>
  </cellXfs>
  <cellStyles count="56045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13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8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3" Type="http://schemas.openxmlformats.org/officeDocument/2006/relationships/hyperlink" Target="https://imip-sistemas.org.br/sistemas/_scriptcase_producao_v9/file/doc/portal_transparencia/contratos_fornecedores/5108/12486871000146p.pdf" TargetMode="External"/><Relationship Id="rId21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7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12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7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2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6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20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6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11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4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5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5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23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0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19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4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9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14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2" Type="http://schemas.openxmlformats.org/officeDocument/2006/relationships/hyperlink" Target="https://imip-sistemas.org.br/sistemas/_scriptcase_producao_v9/file/doc/portal_transparencia/contratos_fornecedores/5104/2480136200014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45860675000149</v>
      </c>
      <c r="D2" s="8" t="s">
        <v>10</v>
      </c>
      <c r="E2" s="9" t="s">
        <v>11</v>
      </c>
      <c r="F2" s="10">
        <v>44749</v>
      </c>
      <c r="G2" s="10" t="s">
        <v>12</v>
      </c>
      <c r="H2" s="11">
        <v>35280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5020356000100</v>
      </c>
      <c r="D3" s="8" t="s">
        <v>14</v>
      </c>
      <c r="E3" s="9" t="s">
        <v>15</v>
      </c>
      <c r="F3" s="10">
        <v>44791</v>
      </c>
      <c r="G3" s="10">
        <v>44834</v>
      </c>
      <c r="H3" s="13">
        <v>1018.08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14951481000125</v>
      </c>
      <c r="D4" s="8" t="s">
        <v>18</v>
      </c>
      <c r="E4" s="9" t="s">
        <v>19</v>
      </c>
      <c r="F4" s="10">
        <v>44791</v>
      </c>
      <c r="G4" s="10">
        <v>44834</v>
      </c>
      <c r="H4" s="15">
        <v>4500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24801362000140</v>
      </c>
      <c r="D5" s="8" t="s">
        <v>22</v>
      </c>
      <c r="E5" s="9" t="s">
        <v>23</v>
      </c>
      <c r="F5" s="10">
        <v>44791</v>
      </c>
      <c r="G5" s="10">
        <v>44834</v>
      </c>
      <c r="H5" s="13">
        <v>8444.65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7928972000190</v>
      </c>
      <c r="D6" s="8" t="s">
        <v>26</v>
      </c>
      <c r="E6" s="9" t="s">
        <v>27</v>
      </c>
      <c r="F6" s="10">
        <v>44788</v>
      </c>
      <c r="G6" s="10">
        <v>44834</v>
      </c>
      <c r="H6" s="13">
        <v>516.30999999999995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44791</v>
      </c>
      <c r="G7" s="10">
        <v>44834</v>
      </c>
      <c r="H7" s="13">
        <v>600</v>
      </c>
      <c r="I7" s="12" t="s">
        <v>33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34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 t="s">
        <v>35</v>
      </c>
      <c r="D8" s="8" t="s">
        <v>36</v>
      </c>
      <c r="E8" s="9" t="s">
        <v>37</v>
      </c>
      <c r="F8" s="10">
        <v>44824</v>
      </c>
      <c r="G8" s="10">
        <v>44895</v>
      </c>
      <c r="H8" s="13">
        <v>2170</v>
      </c>
      <c r="I8" s="12" t="s">
        <v>38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39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9014387000100</v>
      </c>
      <c r="D9" s="8" t="s">
        <v>40</v>
      </c>
      <c r="E9" s="9" t="s">
        <v>41</v>
      </c>
      <c r="F9" s="10">
        <v>44813</v>
      </c>
      <c r="G9" s="10">
        <v>44865</v>
      </c>
      <c r="H9" s="13">
        <v>921</v>
      </c>
      <c r="I9" s="12" t="s">
        <v>42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43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4488986000141</v>
      </c>
      <c r="D10" s="8" t="s">
        <v>44</v>
      </c>
      <c r="E10" s="9" t="s">
        <v>45</v>
      </c>
      <c r="F10" s="10">
        <v>44788</v>
      </c>
      <c r="G10" s="10">
        <v>44834</v>
      </c>
      <c r="H10" s="13">
        <v>4282.3</v>
      </c>
      <c r="I10" s="12" t="s">
        <v>46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47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44279276000126</v>
      </c>
      <c r="D11" s="8" t="s">
        <v>48</v>
      </c>
      <c r="E11" s="9" t="s">
        <v>49</v>
      </c>
      <c r="F11" s="10">
        <v>44774</v>
      </c>
      <c r="G11" s="10" t="s">
        <v>12</v>
      </c>
      <c r="H11" s="13">
        <v>7339.5</v>
      </c>
      <c r="I11" s="12" t="s">
        <v>50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51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1545203000126</v>
      </c>
      <c r="D12" s="8" t="s">
        <v>52</v>
      </c>
      <c r="E12" s="9" t="s">
        <v>53</v>
      </c>
      <c r="F12" s="10">
        <v>44791</v>
      </c>
      <c r="G12" s="10">
        <v>44835</v>
      </c>
      <c r="H12" s="13">
        <v>3225</v>
      </c>
      <c r="I12" s="12" t="s">
        <v>54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55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27883824000103</v>
      </c>
      <c r="D13" s="8" t="s">
        <v>56</v>
      </c>
      <c r="E13" s="9" t="s">
        <v>57</v>
      </c>
      <c r="F13" s="10">
        <v>44788</v>
      </c>
      <c r="G13" s="10" t="s">
        <v>12</v>
      </c>
      <c r="H13" s="13">
        <v>7338.45</v>
      </c>
      <c r="I13" s="12" t="s">
        <v>58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59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16717481000190</v>
      </c>
      <c r="D14" s="8" t="s">
        <v>60</v>
      </c>
      <c r="E14" s="9" t="s">
        <v>61</v>
      </c>
      <c r="F14" s="10">
        <v>44755</v>
      </c>
      <c r="G14" s="10" t="s">
        <v>12</v>
      </c>
      <c r="H14" s="13">
        <v>14298.48</v>
      </c>
      <c r="I14" s="12" t="s">
        <v>62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63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37222013000115</v>
      </c>
      <c r="D15" s="8" t="s">
        <v>64</v>
      </c>
      <c r="E15" s="9" t="s">
        <v>49</v>
      </c>
      <c r="F15" s="10">
        <v>44774</v>
      </c>
      <c r="G15" s="10">
        <v>44835</v>
      </c>
      <c r="H15" s="13">
        <v>22016.7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9362881000165</v>
      </c>
      <c r="D16" s="8" t="s">
        <v>67</v>
      </c>
      <c r="E16" s="9" t="s">
        <v>68</v>
      </c>
      <c r="F16" s="10">
        <v>44788</v>
      </c>
      <c r="G16" s="10">
        <v>44835</v>
      </c>
      <c r="H16" s="13">
        <v>4970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26245293000160</v>
      </c>
      <c r="D17" s="8" t="s">
        <v>71</v>
      </c>
      <c r="E17" s="9" t="s">
        <v>49</v>
      </c>
      <c r="F17" s="10">
        <v>44749</v>
      </c>
      <c r="G17" s="10" t="s">
        <v>12</v>
      </c>
      <c r="H17" s="13">
        <v>7888.6350000000002</v>
      </c>
      <c r="I17" s="12" t="s">
        <v>72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73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41160597000119</v>
      </c>
      <c r="D18" s="8" t="s">
        <v>74</v>
      </c>
      <c r="E18" s="9" t="s">
        <v>75</v>
      </c>
      <c r="F18" s="10">
        <v>44749</v>
      </c>
      <c r="G18" s="10">
        <v>44772</v>
      </c>
      <c r="H18" s="13">
        <v>12000</v>
      </c>
      <c r="I18" s="12" t="s">
        <v>76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77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45237924000144</v>
      </c>
      <c r="D19" s="8" t="s">
        <v>78</v>
      </c>
      <c r="E19" s="9" t="s">
        <v>61</v>
      </c>
      <c r="F19" s="10">
        <v>44774</v>
      </c>
      <c r="G19" s="10" t="s">
        <v>12</v>
      </c>
      <c r="H19" s="13">
        <v>268024.27</v>
      </c>
      <c r="I19" s="12" t="s">
        <v>79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80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45514287000106</v>
      </c>
      <c r="D20" s="8" t="s">
        <v>81</v>
      </c>
      <c r="E20" s="9" t="s">
        <v>49</v>
      </c>
      <c r="F20" s="10">
        <v>44774</v>
      </c>
      <c r="G20" s="10" t="s">
        <v>12</v>
      </c>
      <c r="H20" s="13">
        <v>42805.5</v>
      </c>
      <c r="I20" s="12" t="s">
        <v>82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83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2512303000119</v>
      </c>
      <c r="D21" s="8" t="s">
        <v>84</v>
      </c>
      <c r="E21" s="9" t="s">
        <v>85</v>
      </c>
      <c r="F21" s="10">
        <v>44795</v>
      </c>
      <c r="G21" s="10" t="s">
        <v>12</v>
      </c>
      <c r="H21" s="13">
        <v>15037.92</v>
      </c>
      <c r="I21" s="12" t="s">
        <v>86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87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41124517000170</v>
      </c>
      <c r="D22" s="8" t="s">
        <v>88</v>
      </c>
      <c r="E22" s="9" t="s">
        <v>61</v>
      </c>
      <c r="F22" s="10">
        <v>44778</v>
      </c>
      <c r="G22" s="10" t="s">
        <v>12</v>
      </c>
      <c r="H22" s="13">
        <v>22013.775000000001</v>
      </c>
      <c r="I22" s="12" t="s">
        <v>89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90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3088114000123</v>
      </c>
      <c r="D23" s="8" t="s">
        <v>91</v>
      </c>
      <c r="E23" s="9" t="s">
        <v>92</v>
      </c>
      <c r="F23" s="10">
        <v>44791</v>
      </c>
      <c r="G23" s="10">
        <v>44835</v>
      </c>
      <c r="H23" s="13">
        <v>380</v>
      </c>
      <c r="I23" s="12" t="s">
        <v>93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94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 t="s">
        <v>95</v>
      </c>
      <c r="D24" s="8" t="s">
        <v>96</v>
      </c>
      <c r="E24" s="9" t="s">
        <v>97</v>
      </c>
      <c r="F24" s="10">
        <v>44791</v>
      </c>
      <c r="G24" s="10">
        <v>44835</v>
      </c>
      <c r="H24" s="13">
        <v>11758.06</v>
      </c>
      <c r="I24" s="12" t="s">
        <v>98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99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 t="s">
        <v>100</v>
      </c>
      <c r="D25" s="8" t="s">
        <v>101</v>
      </c>
      <c r="E25" s="9" t="s">
        <v>102</v>
      </c>
      <c r="F25" s="10">
        <v>44776</v>
      </c>
      <c r="G25" s="10" t="s">
        <v>12</v>
      </c>
      <c r="H25" s="13">
        <v>8439.35</v>
      </c>
      <c r="I25" s="12" t="s">
        <v>103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104</v>
      </c>
      <c r="W25" s="14"/>
      <c r="X25" s="14"/>
      <c r="Y25" s="14"/>
      <c r="Z25" s="14"/>
    </row>
    <row r="26" spans="1:26" ht="20.25" customHeight="1" x14ac:dyDescent="0.2">
      <c r="A26" s="5"/>
      <c r="B26" s="6"/>
      <c r="C26" s="7" t="s">
        <v>105</v>
      </c>
      <c r="D26" s="8" t="s">
        <v>106</v>
      </c>
      <c r="E26" s="9" t="s">
        <v>107</v>
      </c>
      <c r="F26" s="10">
        <v>44761</v>
      </c>
      <c r="G26" s="10" t="s">
        <v>12</v>
      </c>
      <c r="H26" s="13">
        <v>23016.5</v>
      </c>
      <c r="I26" s="17" t="s">
        <v>108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109</v>
      </c>
      <c r="W26" s="14"/>
      <c r="X26" s="14"/>
      <c r="Y26" s="14"/>
      <c r="Z26" s="14"/>
    </row>
    <row r="27" spans="1:26" ht="20.25" customHeight="1" x14ac:dyDescent="0.2">
      <c r="A27" s="5" t="str">
        <f>IFERROR(VLOOKUP(B27,'[1]DADOS (OCULTAR)'!$Q$3:$S$134,3,0),"")</f>
        <v/>
      </c>
      <c r="B27" s="6"/>
      <c r="C27" s="7" t="s">
        <v>110</v>
      </c>
      <c r="D27" s="8" t="s">
        <v>111</v>
      </c>
      <c r="E27" s="9" t="s">
        <v>112</v>
      </c>
      <c r="F27" s="10">
        <v>44812</v>
      </c>
      <c r="G27" s="10" t="s">
        <v>12</v>
      </c>
      <c r="H27" s="13">
        <v>128629.9</v>
      </c>
      <c r="I27" s="17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 t="str">
        <f>IFERROR(VLOOKUP(B28,'[1]DADOS (OCULTAR)'!$Q$3:$S$134,3,0),"")</f>
        <v/>
      </c>
      <c r="B28" s="6"/>
      <c r="C28" s="7" t="s">
        <v>115</v>
      </c>
      <c r="D28" s="8" t="s">
        <v>116</v>
      </c>
      <c r="E28" s="9" t="s">
        <v>117</v>
      </c>
      <c r="F28" s="10">
        <v>44862</v>
      </c>
      <c r="G28" s="10" t="s">
        <v>12</v>
      </c>
      <c r="H28" s="13">
        <v>3153.56</v>
      </c>
      <c r="I28" s="17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 t="str">
        <f>IFERROR(VLOOKUP(B29,'[1]DADOS (OCULTAR)'!$Q$3:$S$134,3,0),"")</f>
        <v/>
      </c>
      <c r="B29" s="6"/>
      <c r="C29" s="7" t="s">
        <v>120</v>
      </c>
      <c r="D29" s="8" t="s">
        <v>121</v>
      </c>
      <c r="E29" s="9" t="s">
        <v>122</v>
      </c>
      <c r="F29" s="10">
        <v>44784</v>
      </c>
      <c r="G29" s="10" t="s">
        <v>12</v>
      </c>
      <c r="H29" s="13">
        <v>70564.2</v>
      </c>
      <c r="I29" s="17" t="s">
        <v>123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124</v>
      </c>
      <c r="W29" s="14"/>
      <c r="X29" s="14"/>
      <c r="Y29" s="14"/>
      <c r="Z29" s="14"/>
    </row>
    <row r="30" spans="1:26" ht="20.25" customHeight="1" x14ac:dyDescent="0.2">
      <c r="A30" s="5" t="str">
        <f>IFERROR(VLOOKUP(B30,'[1]DADOS (OCULTAR)'!$Q$3:$S$134,3,0),"")</f>
        <v/>
      </c>
      <c r="B30" s="6"/>
      <c r="C30" s="7" t="s">
        <v>125</v>
      </c>
      <c r="D30" s="8" t="s">
        <v>126</v>
      </c>
      <c r="E30" s="9" t="s">
        <v>127</v>
      </c>
      <c r="F30" s="10">
        <v>44749</v>
      </c>
      <c r="G30" s="10" t="s">
        <v>12</v>
      </c>
      <c r="H30" s="13">
        <v>9538.5499999999993</v>
      </c>
      <c r="I30" s="17" t="s">
        <v>128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129</v>
      </c>
      <c r="W30" s="14"/>
      <c r="X30" s="14"/>
      <c r="Y30" s="14"/>
      <c r="Z30" s="14"/>
    </row>
    <row r="31" spans="1:26" ht="20.25" customHeight="1" x14ac:dyDescent="0.2">
      <c r="A31" s="5" t="str">
        <f>IFERROR(VLOOKUP(B31,'[1]DADOS (OCULTAR)'!$Q$3:$S$134,3,0),"")</f>
        <v/>
      </c>
      <c r="B31" s="6"/>
      <c r="C31" s="7" t="s">
        <v>130</v>
      </c>
      <c r="D31" s="18" t="s">
        <v>131</v>
      </c>
      <c r="E31" s="9" t="s">
        <v>132</v>
      </c>
      <c r="F31" s="10">
        <v>44791</v>
      </c>
      <c r="G31" s="10">
        <v>44834</v>
      </c>
      <c r="H31" s="13">
        <v>5460</v>
      </c>
      <c r="I31" s="17" t="s">
        <v>133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134</v>
      </c>
      <c r="W31" s="14"/>
      <c r="X31" s="14"/>
      <c r="Y31" s="14"/>
      <c r="Z31" s="14"/>
    </row>
    <row r="32" spans="1:26" ht="20.25" customHeight="1" x14ac:dyDescent="0.2">
      <c r="A32" s="5" t="str">
        <f>IFERROR(VLOOKUP(B32,'[1]DADOS (OCULTAR)'!$Q$3:$S$134,3,0),"")</f>
        <v/>
      </c>
      <c r="B32" s="6"/>
      <c r="C32" s="7" t="s">
        <v>135</v>
      </c>
      <c r="D32" s="8" t="s">
        <v>136</v>
      </c>
      <c r="E32" s="9" t="s">
        <v>122</v>
      </c>
      <c r="F32" s="10">
        <v>44785</v>
      </c>
      <c r="G32" s="10" t="s">
        <v>12</v>
      </c>
      <c r="H32" s="13">
        <v>22462.65</v>
      </c>
      <c r="I32" s="17" t="s">
        <v>137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138</v>
      </c>
      <c r="W32" s="14"/>
      <c r="X32" s="14"/>
      <c r="Y32" s="14"/>
      <c r="Z32" s="14"/>
    </row>
    <row r="33" spans="1:26" ht="20.25" customHeight="1" x14ac:dyDescent="0.2">
      <c r="A33" s="5" t="str">
        <f>IFERROR(VLOOKUP(B33,'[1]DADOS (OCULTAR)'!$Q$3:$S$134,3,0),"")</f>
        <v/>
      </c>
      <c r="B33" s="6"/>
      <c r="C33" s="7" t="s">
        <v>139</v>
      </c>
      <c r="D33" s="8" t="s">
        <v>140</v>
      </c>
      <c r="E33" s="9" t="s">
        <v>141</v>
      </c>
      <c r="F33" s="10">
        <v>44785</v>
      </c>
      <c r="G33" s="10" t="s">
        <v>12</v>
      </c>
      <c r="H33" s="13">
        <v>30873.26</v>
      </c>
      <c r="I33" s="17" t="s">
        <v>142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143</v>
      </c>
      <c r="W33" s="14"/>
      <c r="X33" s="14"/>
      <c r="Y33" s="14"/>
      <c r="Z33" s="14"/>
    </row>
    <row r="34" spans="1:26" ht="20.25" customHeight="1" x14ac:dyDescent="0.2">
      <c r="A34" s="5" t="str">
        <f>IFERROR(VLOOKUP(B34,'[1]DADOS (OCULTAR)'!$Q$3:$S$134,3,0),"")</f>
        <v/>
      </c>
      <c r="B34" s="6"/>
      <c r="C34" s="7" t="s">
        <v>144</v>
      </c>
      <c r="D34" s="8" t="s">
        <v>145</v>
      </c>
      <c r="E34" s="9" t="s">
        <v>146</v>
      </c>
      <c r="F34" s="10">
        <v>44805</v>
      </c>
      <c r="G34" s="10">
        <v>45443</v>
      </c>
      <c r="H34" s="13">
        <v>13230</v>
      </c>
      <c r="I34" s="17" t="s">
        <v>147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148</v>
      </c>
      <c r="W34" s="14"/>
      <c r="X34" s="14"/>
      <c r="Y34" s="14"/>
      <c r="Z34" s="14"/>
    </row>
    <row r="35" spans="1:26" ht="20.25" customHeight="1" x14ac:dyDescent="0.2">
      <c r="A35" s="5" t="str">
        <f>IFERROR(VLOOKUP(B35,'[1]DADOS (OCULTAR)'!$Q$3:$S$134,3,0),"")</f>
        <v/>
      </c>
      <c r="B35" s="6"/>
      <c r="C35" s="7" t="s">
        <v>149</v>
      </c>
      <c r="D35" s="8" t="s">
        <v>150</v>
      </c>
      <c r="E35" s="9" t="s">
        <v>151</v>
      </c>
      <c r="F35" s="10">
        <v>44791</v>
      </c>
      <c r="G35" s="10">
        <v>44834</v>
      </c>
      <c r="H35" s="13">
        <v>8300</v>
      </c>
      <c r="I35" s="17" t="s">
        <v>152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153</v>
      </c>
      <c r="W35" s="14"/>
      <c r="X35" s="14"/>
      <c r="Y35" s="14"/>
      <c r="Z35" s="14"/>
    </row>
    <row r="36" spans="1:26" ht="20.25" customHeight="1" x14ac:dyDescent="0.2">
      <c r="A36" s="5" t="str">
        <f>IFERROR(VLOOKUP(B36,'[1]DADOS (OCULTAR)'!$Q$3:$S$134,3,0),"")</f>
        <v/>
      </c>
      <c r="B36" s="6"/>
      <c r="C36" s="7" t="s">
        <v>154</v>
      </c>
      <c r="D36" s="8" t="s">
        <v>155</v>
      </c>
      <c r="E36" s="9" t="s">
        <v>156</v>
      </c>
      <c r="F36" s="10">
        <v>44791</v>
      </c>
      <c r="G36" s="10">
        <v>44834</v>
      </c>
      <c r="H36" s="13">
        <v>3000</v>
      </c>
      <c r="I36" s="17" t="s">
        <v>157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158</v>
      </c>
      <c r="W36" s="14"/>
      <c r="X36" s="14"/>
      <c r="Y36" s="14"/>
      <c r="Z36" s="14"/>
    </row>
    <row r="37" spans="1:26" ht="20.25" customHeight="1" x14ac:dyDescent="0.2">
      <c r="A37" s="5" t="str">
        <f>IFERROR(VLOOKUP(B37,'[1]DADOS (OCULTAR)'!$Q$3:$S$134,3,0),"")</f>
        <v/>
      </c>
      <c r="B37" s="6"/>
      <c r="C37" s="7" t="s">
        <v>159</v>
      </c>
      <c r="D37" s="8" t="s">
        <v>160</v>
      </c>
      <c r="E37" s="9" t="s">
        <v>161</v>
      </c>
      <c r="F37" s="10">
        <v>44791</v>
      </c>
      <c r="G37" s="10" t="s">
        <v>12</v>
      </c>
      <c r="H37" s="13">
        <v>3600</v>
      </c>
      <c r="I37" s="17" t="s">
        <v>162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163</v>
      </c>
      <c r="W37" s="14"/>
      <c r="X37" s="14"/>
      <c r="Y37" s="14"/>
      <c r="Z37" s="14"/>
    </row>
    <row r="38" spans="1:26" ht="20.25" customHeight="1" x14ac:dyDescent="0.2">
      <c r="A38" s="5" t="str">
        <f>IFERROR(VLOOKUP(B38,'[1]DADOS (OCULTAR)'!$Q$3:$S$134,3,0),"")</f>
        <v/>
      </c>
      <c r="B38" s="6"/>
      <c r="C38" s="7" t="s">
        <v>164</v>
      </c>
      <c r="D38" s="8" t="s">
        <v>165</v>
      </c>
      <c r="E38" s="9" t="s">
        <v>166</v>
      </c>
      <c r="F38" s="10">
        <v>44847</v>
      </c>
      <c r="G38" s="10">
        <v>44895</v>
      </c>
      <c r="H38" s="13">
        <v>8300</v>
      </c>
      <c r="I38" s="17" t="s">
        <v>167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168</v>
      </c>
      <c r="W38" s="14"/>
      <c r="X38" s="14"/>
      <c r="Y38" s="14"/>
      <c r="Z38" s="14"/>
    </row>
    <row r="39" spans="1:26" ht="20.25" customHeight="1" x14ac:dyDescent="0.2">
      <c r="A39" s="5" t="str">
        <f>IFERROR(VLOOKUP(B39,'[1]DADOS (OCULTAR)'!$Q$3:$S$134,3,0),"")</f>
        <v/>
      </c>
      <c r="B39" s="6"/>
      <c r="C39" s="7" t="s">
        <v>169</v>
      </c>
      <c r="D39" s="8" t="s">
        <v>170</v>
      </c>
      <c r="E39" s="9" t="s">
        <v>171</v>
      </c>
      <c r="F39" s="10">
        <v>44813</v>
      </c>
      <c r="G39" s="10">
        <v>44895</v>
      </c>
      <c r="H39" s="13">
        <v>0</v>
      </c>
      <c r="I39" s="17" t="s">
        <v>172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173</v>
      </c>
      <c r="W39" s="14"/>
      <c r="X39" s="14"/>
      <c r="Y39" s="14"/>
      <c r="Z39" s="14"/>
    </row>
    <row r="40" spans="1:26" ht="20.25" customHeight="1" x14ac:dyDescent="0.2">
      <c r="A40" s="5" t="str">
        <f>IFERROR(VLOOKUP(B40,'[1]DADOS (OCULTAR)'!$Q$3:$S$134,3,0),"")</f>
        <v/>
      </c>
      <c r="B40" s="6"/>
      <c r="C40" s="7"/>
      <c r="D40" s="8"/>
      <c r="E40" s="9"/>
      <c r="F40" s="10"/>
      <c r="G40" s="10"/>
      <c r="H40" s="13"/>
      <c r="I40" s="1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174</v>
      </c>
      <c r="W40" s="14"/>
      <c r="X40" s="14"/>
      <c r="Y40" s="14"/>
      <c r="Z40" s="14"/>
    </row>
    <row r="41" spans="1:26" ht="20.25" customHeight="1" x14ac:dyDescent="0.2">
      <c r="A41" s="5" t="str">
        <f>IFERROR(VLOOKUP(B41,'[1]DADOS (OCULTAR)'!$Q$3:$S$134,3,0),"")</f>
        <v/>
      </c>
      <c r="B41" s="6"/>
      <c r="C41" s="7"/>
      <c r="D41" s="8"/>
      <c r="E41" s="9"/>
      <c r="F41" s="10"/>
      <c r="G41" s="10"/>
      <c r="H41" s="13"/>
      <c r="I41" s="1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175</v>
      </c>
      <c r="W41" s="14"/>
      <c r="X41" s="14"/>
      <c r="Y41" s="14"/>
      <c r="Z41" s="14"/>
    </row>
    <row r="42" spans="1:26" ht="20.25" customHeight="1" x14ac:dyDescent="0.2">
      <c r="A42" s="5" t="str">
        <f>IFERROR(VLOOKUP(B42,'[1]DADOS (OCULTAR)'!$Q$3:$S$134,3,0),"")</f>
        <v/>
      </c>
      <c r="B42" s="6"/>
      <c r="C42" s="7"/>
      <c r="D42" s="8"/>
      <c r="E42" s="9"/>
      <c r="F42" s="10"/>
      <c r="G42" s="10"/>
      <c r="H42" s="13"/>
      <c r="I42" s="1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176</v>
      </c>
      <c r="W42" s="14"/>
      <c r="X42" s="14"/>
      <c r="Y42" s="14"/>
      <c r="Z42" s="14"/>
    </row>
    <row r="43" spans="1:26" ht="20.25" customHeight="1" x14ac:dyDescent="0.2">
      <c r="A43" s="5" t="str">
        <f>IFERROR(VLOOKUP(B43,'[1]DADOS (OCULTAR)'!$Q$3:$S$134,3,0),"")</f>
        <v/>
      </c>
      <c r="B43" s="6"/>
      <c r="C43" s="7"/>
      <c r="D43" s="8"/>
      <c r="E43" s="9"/>
      <c r="F43" s="10"/>
      <c r="G43" s="10"/>
      <c r="H43" s="13"/>
      <c r="I43" s="1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177</v>
      </c>
      <c r="W43" s="14"/>
      <c r="X43" s="14"/>
      <c r="Y43" s="14"/>
      <c r="Z43" s="14"/>
    </row>
    <row r="44" spans="1:26" ht="20.25" customHeight="1" x14ac:dyDescent="0.2">
      <c r="A44" s="5" t="str">
        <f>IFERROR(VLOOKUP(B44,'[1]DADOS (OCULTAR)'!$Q$3:$S$134,3,0),"")</f>
        <v/>
      </c>
      <c r="B44" s="6"/>
      <c r="C44" s="7"/>
      <c r="D44" s="8"/>
      <c r="E44" s="9"/>
      <c r="F44" s="10"/>
      <c r="G44" s="10"/>
      <c r="H44" s="13"/>
      <c r="I44" s="1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178</v>
      </c>
      <c r="W44" s="14"/>
      <c r="X44" s="14"/>
      <c r="Y44" s="14"/>
      <c r="Z44" s="14"/>
    </row>
    <row r="45" spans="1:26" ht="20.25" customHeight="1" x14ac:dyDescent="0.2">
      <c r="A45" s="5" t="str">
        <f>IFERROR(VLOOKUP(B45,'[1]DADOS (OCULTAR)'!$Q$3:$S$134,3,0),"")</f>
        <v/>
      </c>
      <c r="B45" s="6"/>
      <c r="C45" s="7"/>
      <c r="D45" s="8"/>
      <c r="E45" s="9"/>
      <c r="F45" s="10"/>
      <c r="G45" s="10"/>
      <c r="H45" s="13"/>
      <c r="I45" s="1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179</v>
      </c>
      <c r="W45" s="14"/>
      <c r="X45" s="14"/>
      <c r="Y45" s="14"/>
      <c r="Z45" s="14"/>
    </row>
    <row r="46" spans="1:26" ht="20.25" customHeight="1" x14ac:dyDescent="0.2">
      <c r="A46" s="5" t="str">
        <f>IFERROR(VLOOKUP(B46,'[1]DADOS (OCULTAR)'!$Q$3:$S$134,3,0),"")</f>
        <v/>
      </c>
      <c r="B46" s="6"/>
      <c r="C46" s="7"/>
      <c r="D46" s="8"/>
      <c r="E46" s="9"/>
      <c r="F46" s="10"/>
      <c r="G46" s="10"/>
      <c r="H46" s="13"/>
      <c r="I46" s="1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180</v>
      </c>
      <c r="W46" s="14"/>
      <c r="X46" s="14"/>
      <c r="Y46" s="14"/>
      <c r="Z46" s="14"/>
    </row>
    <row r="47" spans="1:26" ht="20.25" customHeight="1" x14ac:dyDescent="0.2">
      <c r="A47" s="5" t="str">
        <f>IFERROR(VLOOKUP(B47,'[1]DADOS (OCULTAR)'!$Q$3:$S$134,3,0),"")</f>
        <v/>
      </c>
      <c r="B47" s="6"/>
      <c r="C47" s="7"/>
      <c r="D47" s="8"/>
      <c r="E47" s="9"/>
      <c r="F47" s="10"/>
      <c r="G47" s="10"/>
      <c r="H47" s="13"/>
      <c r="I47" s="1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 t="str">
        <f>IFERROR(VLOOKUP(B48,'[1]DADOS (OCULTAR)'!$Q$3:$S$134,3,0),"")</f>
        <v/>
      </c>
      <c r="B48" s="6"/>
      <c r="C48" s="7"/>
      <c r="D48" s="8"/>
      <c r="E48" s="9"/>
      <c r="F48" s="10"/>
      <c r="G48" s="10"/>
      <c r="H48" s="13"/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 t="str">
        <f>IFERROR(VLOOKUP(B49,'[1]DADOS (OCULTAR)'!$Q$3:$S$134,3,0),"")</f>
        <v/>
      </c>
      <c r="B49" s="6"/>
      <c r="C49" s="7"/>
      <c r="D49" s="8"/>
      <c r="E49" s="9"/>
      <c r="F49" s="10"/>
      <c r="G49" s="10"/>
      <c r="H49" s="13"/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 t="str">
        <f>IFERROR(VLOOKUP(B50,'[1]DADOS (OCULTAR)'!$Q$3:$S$134,3,0),"")</f>
        <v/>
      </c>
      <c r="B50" s="6"/>
      <c r="C50" s="7"/>
      <c r="D50" s="8"/>
      <c r="E50" s="9"/>
      <c r="F50" s="10"/>
      <c r="G50" s="10"/>
      <c r="H50" s="13"/>
      <c r="I50" s="1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 t="str">
        <f>IFERROR(VLOOKUP(B51,'[1]DADOS (OCULTAR)'!$Q$3:$S$134,3,0),"")</f>
        <v/>
      </c>
      <c r="B51" s="6"/>
      <c r="C51" s="7"/>
      <c r="D51" s="8"/>
      <c r="E51" s="9"/>
      <c r="F51" s="10"/>
      <c r="G51" s="10"/>
      <c r="H51" s="13"/>
      <c r="I51" s="1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 t="str">
        <f>IFERROR(VLOOKUP(B52,'[1]DADOS (OCULTAR)'!$Q$3:$S$134,3,0),"")</f>
        <v/>
      </c>
      <c r="B52" s="6"/>
      <c r="C52" s="7"/>
      <c r="D52" s="8"/>
      <c r="E52" s="9"/>
      <c r="F52" s="10"/>
      <c r="G52" s="10"/>
      <c r="H52" s="13"/>
      <c r="I52" s="1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 t="str">
        <f>IFERROR(VLOOKUP(B53,'[1]DADOS (OCULTAR)'!$Q$3:$S$134,3,0),"")</f>
        <v/>
      </c>
      <c r="B53" s="6"/>
      <c r="C53" s="7"/>
      <c r="D53" s="8"/>
      <c r="E53" s="9"/>
      <c r="F53" s="10"/>
      <c r="G53" s="10"/>
      <c r="H53" s="13"/>
      <c r="I53" s="1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 t="str">
        <f>IFERROR(VLOOKUP(B54,'[1]DADOS (OCULTAR)'!$Q$3:$S$134,3,0),"")</f>
        <v/>
      </c>
      <c r="B54" s="6"/>
      <c r="C54" s="7"/>
      <c r="D54" s="8"/>
      <c r="E54" s="9"/>
      <c r="F54" s="10"/>
      <c r="G54" s="10"/>
      <c r="H54" s="13"/>
      <c r="I54" s="1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 t="str">
        <f>IFERROR(VLOOKUP(B55,'[1]DADOS (OCULTAR)'!$Q$3:$S$134,3,0),"")</f>
        <v/>
      </c>
      <c r="B55" s="6"/>
      <c r="C55" s="7"/>
      <c r="D55" s="8"/>
      <c r="E55" s="9"/>
      <c r="F55" s="10"/>
      <c r="G55" s="10"/>
      <c r="H55" s="13"/>
      <c r="I55" s="1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 t="str">
        <f>IFERROR(VLOOKUP(B56,'[1]DADOS (OCULTAR)'!$Q$3:$S$134,3,0),"")</f>
        <v/>
      </c>
      <c r="B56" s="6"/>
      <c r="C56" s="7"/>
      <c r="D56" s="8"/>
      <c r="E56" s="9"/>
      <c r="F56" s="10"/>
      <c r="G56" s="10"/>
      <c r="H56" s="13"/>
      <c r="I56" s="1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 t="str">
        <f>IFERROR(VLOOKUP(B57,'[1]DADOS (OCULTAR)'!$Q$3:$S$134,3,0),"")</f>
        <v/>
      </c>
      <c r="B57" s="6"/>
      <c r="C57" s="7"/>
      <c r="D57" s="8"/>
      <c r="E57" s="9"/>
      <c r="F57" s="10"/>
      <c r="G57" s="10"/>
      <c r="H57" s="13"/>
      <c r="I57" s="1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 t="str">
        <f>IFERROR(VLOOKUP(B58,'[1]DADOS (OCULTAR)'!$Q$3:$S$134,3,0),"")</f>
        <v/>
      </c>
      <c r="B58" s="6"/>
      <c r="C58" s="7"/>
      <c r="D58" s="8"/>
      <c r="E58" s="9"/>
      <c r="F58" s="10"/>
      <c r="G58" s="10"/>
      <c r="H58" s="13"/>
      <c r="I58" s="1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 t="str">
        <f>IFERROR(VLOOKUP(B59,'[1]DADOS (OCULTAR)'!$Q$3:$S$134,3,0),"")</f>
        <v/>
      </c>
      <c r="B59" s="6"/>
      <c r="C59" s="7"/>
      <c r="D59" s="8"/>
      <c r="E59" s="9"/>
      <c r="F59" s="10"/>
      <c r="G59" s="10"/>
      <c r="H59" s="13"/>
      <c r="I59" s="1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 t="str">
        <f>IFERROR(VLOOKUP(B60,'[1]DADOS (OCULTAR)'!$Q$3:$S$134,3,0),"")</f>
        <v/>
      </c>
      <c r="B60" s="6"/>
      <c r="C60" s="7"/>
      <c r="D60" s="8"/>
      <c r="E60" s="9"/>
      <c r="F60" s="10"/>
      <c r="G60" s="10"/>
      <c r="H60" s="13"/>
      <c r="I60" s="1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 t="str">
        <f>IFERROR(VLOOKUP(B61,'[1]DADOS (OCULTAR)'!$Q$3:$S$134,3,0),"")</f>
        <v/>
      </c>
      <c r="B61" s="6"/>
      <c r="C61" s="7"/>
      <c r="D61" s="8"/>
      <c r="E61" s="9"/>
      <c r="F61" s="10"/>
      <c r="G61" s="10"/>
      <c r="H61" s="13"/>
      <c r="I61" s="1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 t="str">
        <f>IFERROR(VLOOKUP(B62,'[1]DADOS (OCULTAR)'!$Q$3:$S$134,3,0),"")</f>
        <v/>
      </c>
      <c r="B62" s="6"/>
      <c r="C62" s="7"/>
      <c r="D62" s="8"/>
      <c r="E62" s="9"/>
      <c r="F62" s="10"/>
      <c r="G62" s="10"/>
      <c r="H62" s="13"/>
      <c r="I62" s="1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 t="str">
        <f>IFERROR(VLOOKUP(B63,'[1]DADOS (OCULTAR)'!$Q$3:$S$134,3,0),"")</f>
        <v/>
      </c>
      <c r="B63" s="6"/>
      <c r="C63" s="7"/>
      <c r="D63" s="8"/>
      <c r="E63" s="9"/>
      <c r="F63" s="10"/>
      <c r="G63" s="10"/>
      <c r="H63" s="13"/>
      <c r="I63" s="1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 t="str">
        <f>IFERROR(VLOOKUP(B64,'[1]DADOS (OCULTAR)'!$Q$3:$S$134,3,0),"")</f>
        <v/>
      </c>
      <c r="B64" s="6"/>
      <c r="C64" s="7"/>
      <c r="D64" s="8"/>
      <c r="E64" s="9"/>
      <c r="F64" s="10"/>
      <c r="G64" s="10"/>
      <c r="H64" s="13"/>
      <c r="I64" s="1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 t="str">
        <f>IFERROR(VLOOKUP(B65,'[1]DADOS (OCULTAR)'!$Q$3:$S$134,3,0),"")</f>
        <v/>
      </c>
      <c r="B65" s="6"/>
      <c r="C65" s="7"/>
      <c r="D65" s="8"/>
      <c r="E65" s="9"/>
      <c r="F65" s="10"/>
      <c r="G65" s="10"/>
      <c r="H65" s="13"/>
      <c r="I65" s="1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 t="str">
        <f>IFERROR(VLOOKUP(B66,'[1]DADOS (OCULTAR)'!$Q$3:$S$134,3,0),"")</f>
        <v/>
      </c>
      <c r="B66" s="6"/>
      <c r="C66" s="7"/>
      <c r="D66" s="8"/>
      <c r="E66" s="9"/>
      <c r="F66" s="10"/>
      <c r="G66" s="10"/>
      <c r="H66" s="13"/>
      <c r="I66" s="1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 t="str">
        <f>IFERROR(VLOOKUP(B67,'[1]DADOS (OCULTAR)'!$Q$3:$S$134,3,0),"")</f>
        <v/>
      </c>
      <c r="B67" s="6"/>
      <c r="C67" s="7"/>
      <c r="D67" s="8"/>
      <c r="E67" s="9"/>
      <c r="F67" s="10"/>
      <c r="G67" s="10"/>
      <c r="H67" s="13"/>
      <c r="I67" s="1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 t="str">
        <f>IFERROR(VLOOKUP(B68,'[1]DADOS (OCULTAR)'!$Q$3:$S$134,3,0),"")</f>
        <v/>
      </c>
      <c r="B68" s="6"/>
      <c r="C68" s="7"/>
      <c r="D68" s="8"/>
      <c r="E68" s="9"/>
      <c r="F68" s="10"/>
      <c r="G68" s="10"/>
      <c r="H68" s="13"/>
      <c r="I68" s="1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 t="str">
        <f>IFERROR(VLOOKUP(B69,'[1]DADOS (OCULTAR)'!$Q$3:$S$134,3,0),"")</f>
        <v/>
      </c>
      <c r="B69" s="6"/>
      <c r="C69" s="7"/>
      <c r="D69" s="8"/>
      <c r="E69" s="9"/>
      <c r="F69" s="10"/>
      <c r="G69" s="10"/>
      <c r="H69" s="13"/>
      <c r="I69" s="1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 t="str">
        <f>IFERROR(VLOOKUP(B70,'[1]DADOS (OCULTAR)'!$Q$3:$S$134,3,0),"")</f>
        <v/>
      </c>
      <c r="B70" s="6"/>
      <c r="C70" s="7"/>
      <c r="D70" s="8"/>
      <c r="E70" s="9"/>
      <c r="F70" s="10"/>
      <c r="G70" s="10"/>
      <c r="H70" s="13"/>
      <c r="I70" s="1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 t="str">
        <f>IFERROR(VLOOKUP(B71,'[1]DADOS (OCULTAR)'!$Q$3:$S$134,3,0),"")</f>
        <v/>
      </c>
      <c r="B71" s="6"/>
      <c r="C71" s="7"/>
      <c r="D71" s="8"/>
      <c r="E71" s="9"/>
      <c r="F71" s="10"/>
      <c r="G71" s="10"/>
      <c r="H71" s="13"/>
      <c r="I71" s="1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 t="str">
        <f>IFERROR(VLOOKUP(B72,'[1]DADOS (OCULTAR)'!$Q$3:$S$134,3,0),"")</f>
        <v/>
      </c>
      <c r="B72" s="6"/>
      <c r="C72" s="7"/>
      <c r="D72" s="8"/>
      <c r="E72" s="9"/>
      <c r="F72" s="10"/>
      <c r="G72" s="10"/>
      <c r="H72" s="13"/>
      <c r="I72" s="1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 t="str">
        <f>IFERROR(VLOOKUP(B73,'[1]DADOS (OCULTAR)'!$Q$3:$S$134,3,0),"")</f>
        <v/>
      </c>
      <c r="B73" s="6"/>
      <c r="C73" s="7"/>
      <c r="D73" s="8"/>
      <c r="E73" s="9"/>
      <c r="F73" s="10"/>
      <c r="G73" s="10"/>
      <c r="H73" s="13"/>
      <c r="I73" s="1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 t="str">
        <f>IFERROR(VLOOKUP(B74,'[1]DADOS (OCULTAR)'!$Q$3:$S$134,3,0),"")</f>
        <v/>
      </c>
      <c r="B74" s="6"/>
      <c r="C74" s="7"/>
      <c r="D74" s="8"/>
      <c r="E74" s="9"/>
      <c r="F74" s="10"/>
      <c r="G74" s="10"/>
      <c r="H74" s="13"/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 t="str">
        <f>IFERROR(VLOOKUP(B75,'[1]DADOS (OCULTAR)'!$Q$3:$S$134,3,0),"")</f>
        <v/>
      </c>
      <c r="B75" s="6"/>
      <c r="C75" s="7"/>
      <c r="D75" s="8"/>
      <c r="E75" s="9"/>
      <c r="F75" s="10"/>
      <c r="G75" s="10"/>
      <c r="H75" s="13"/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 t="str">
        <f>IFERROR(VLOOKUP(B76,'[1]DADOS (OCULTAR)'!$Q$3:$S$134,3,0),"")</f>
        <v/>
      </c>
      <c r="B76" s="6"/>
      <c r="C76" s="7"/>
      <c r="D76" s="8"/>
      <c r="E76" s="9"/>
      <c r="F76" s="10"/>
      <c r="G76" s="10"/>
      <c r="H76" s="13"/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 t="str">
        <f>IFERROR(VLOOKUP(B77,'[1]DADOS (OCULTAR)'!$Q$3:$S$134,3,0),"")</f>
        <v/>
      </c>
      <c r="B77" s="6"/>
      <c r="C77" s="7"/>
      <c r="D77" s="8"/>
      <c r="E77" s="9"/>
      <c r="F77" s="10"/>
      <c r="G77" s="10"/>
      <c r="H77" s="13"/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(OCULTAR)'!$Q$3:$S$134,3,0),"")</f>
        <v/>
      </c>
      <c r="B78" s="6"/>
      <c r="C78" s="7"/>
      <c r="D78" s="8"/>
      <c r="E78" s="9"/>
      <c r="F78" s="10"/>
      <c r="G78" s="10"/>
      <c r="H78" s="13"/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(OCULTAR)'!$Q$3:$S$134,3,0),"")</f>
        <v/>
      </c>
      <c r="B79" s="6"/>
      <c r="C79" s="7"/>
      <c r="D79" s="8"/>
      <c r="E79" s="9"/>
      <c r="F79" s="10"/>
      <c r="G79" s="10"/>
      <c r="H79" s="13"/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(OCULTAR)'!$Q$3:$S$134,3,0),"")</f>
        <v/>
      </c>
      <c r="B80" s="6"/>
      <c r="C80" s="7"/>
      <c r="D80" s="8"/>
      <c r="E80" s="9"/>
      <c r="F80" s="10"/>
      <c r="G80" s="10"/>
      <c r="H80" s="13"/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(OCULTAR)'!$Q$3:$S$134,3,0),"")</f>
        <v/>
      </c>
      <c r="B81" s="6"/>
      <c r="C81" s="7"/>
      <c r="D81" s="8"/>
      <c r="E81" s="9"/>
      <c r="F81" s="10"/>
      <c r="G81" s="10"/>
      <c r="H81" s="13"/>
      <c r="I81" s="1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(OCULTAR)'!$Q$3:$S$134,3,0),"")</f>
        <v/>
      </c>
      <c r="B82" s="6"/>
      <c r="C82" s="7"/>
      <c r="D82" s="8"/>
      <c r="E82" s="9"/>
      <c r="F82" s="10"/>
      <c r="G82" s="10"/>
      <c r="H82" s="13"/>
      <c r="I82" s="1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(OCULTAR)'!$Q$3:$S$134,3,0),"")</f>
        <v/>
      </c>
      <c r="B83" s="6"/>
      <c r="C83" s="7"/>
      <c r="D83" s="8"/>
      <c r="E83" s="9"/>
      <c r="F83" s="10"/>
      <c r="G83" s="10"/>
      <c r="H83" s="13"/>
      <c r="I83" s="1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(OCULTAR)'!$Q$3:$S$134,3,0),"")</f>
        <v/>
      </c>
      <c r="B84" s="6"/>
      <c r="C84" s="7"/>
      <c r="D84" s="8"/>
      <c r="E84" s="9"/>
      <c r="F84" s="10"/>
      <c r="G84" s="10"/>
      <c r="H84" s="13"/>
      <c r="I84" s="1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(OCULTAR)'!$Q$3:$S$134,3,0),"")</f>
        <v/>
      </c>
      <c r="B85" s="6"/>
      <c r="C85" s="7"/>
      <c r="D85" s="8"/>
      <c r="E85" s="9"/>
      <c r="F85" s="10"/>
      <c r="G85" s="10"/>
      <c r="H85" s="13"/>
      <c r="I85" s="1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(OCULTAR)'!$Q$3:$S$134,3,0),"")</f>
        <v/>
      </c>
      <c r="B86" s="6"/>
      <c r="C86" s="7"/>
      <c r="D86" s="8"/>
      <c r="E86" s="9"/>
      <c r="F86" s="10"/>
      <c r="G86" s="10"/>
      <c r="H86" s="13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(OCULTAR)'!$Q$3:$S$134,3,0),"")</f>
        <v/>
      </c>
      <c r="B87" s="6"/>
      <c r="C87" s="7"/>
      <c r="D87" s="8"/>
      <c r="E87" s="9"/>
      <c r="F87" s="10"/>
      <c r="G87" s="10"/>
      <c r="H87" s="13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(OCULTAR)'!$Q$3:$S$134,3,0),"")</f>
        <v/>
      </c>
      <c r="B88" s="6"/>
      <c r="C88" s="7"/>
      <c r="D88" s="8"/>
      <c r="E88" s="9"/>
      <c r="F88" s="10"/>
      <c r="G88" s="10"/>
      <c r="H88" s="13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(OCULTAR)'!$Q$3:$S$134,3,0),"")</f>
        <v/>
      </c>
      <c r="B89" s="6"/>
      <c r="C89" s="7"/>
      <c r="D89" s="8"/>
      <c r="E89" s="9"/>
      <c r="F89" s="10"/>
      <c r="G89" s="10"/>
      <c r="H89" s="13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(OCULTAR)'!$Q$3:$S$134,3,0),"")</f>
        <v/>
      </c>
      <c r="B90" s="6"/>
      <c r="C90" s="7"/>
      <c r="D90" s="8"/>
      <c r="E90" s="9"/>
      <c r="F90" s="10"/>
      <c r="G90" s="10"/>
      <c r="H90" s="13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(OCULTAR)'!$Q$3:$S$134,3,0),"")</f>
        <v/>
      </c>
      <c r="B91" s="6"/>
      <c r="C91" s="7"/>
      <c r="D91" s="8"/>
      <c r="E91" s="9"/>
      <c r="F91" s="10"/>
      <c r="G91" s="10"/>
      <c r="H91" s="13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(OCULTAR)'!$Q$3:$S$134,3,0),"")</f>
        <v/>
      </c>
      <c r="B92" s="6"/>
      <c r="C92" s="7"/>
      <c r="D92" s="8"/>
      <c r="E92" s="9"/>
      <c r="F92" s="10"/>
      <c r="G92" s="10"/>
      <c r="H92" s="13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(OCULTAR)'!$Q$3:$S$134,3,0),"")</f>
        <v/>
      </c>
      <c r="B93" s="6"/>
      <c r="C93" s="7"/>
      <c r="D93" s="8"/>
      <c r="E93" s="9"/>
      <c r="F93" s="10"/>
      <c r="G93" s="10"/>
      <c r="H93" s="13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(OCULTAR)'!$Q$3:$S$134,3,0),"")</f>
        <v/>
      </c>
      <c r="B94" s="6"/>
      <c r="C94" s="7"/>
      <c r="D94" s="8"/>
      <c r="E94" s="9"/>
      <c r="F94" s="10"/>
      <c r="G94" s="10"/>
      <c r="H94" s="13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(OCULTAR)'!$Q$3:$S$134,3,0),"")</f>
        <v/>
      </c>
      <c r="B95" s="6"/>
      <c r="C95" s="7"/>
      <c r="D95" s="8"/>
      <c r="E95" s="9"/>
      <c r="F95" s="10"/>
      <c r="G95" s="10"/>
      <c r="H95" s="13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(OCULTAR)'!$Q$3:$S$134,3,0),"")</f>
        <v/>
      </c>
      <c r="B96" s="6"/>
      <c r="C96" s="7"/>
      <c r="D96" s="8"/>
      <c r="E96" s="9"/>
      <c r="F96" s="10"/>
      <c r="G96" s="10"/>
      <c r="H96" s="13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(OCULTAR)'!$Q$3:$S$134,3,0),"")</f>
        <v/>
      </c>
      <c r="B97" s="6"/>
      <c r="C97" s="7"/>
      <c r="D97" s="8"/>
      <c r="E97" s="9"/>
      <c r="F97" s="10"/>
      <c r="G97" s="10"/>
      <c r="H97" s="13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5" r:id="rId1" display="https://imip-sistemas.org.br/sistemas/_scriptcase_producao_v9/file/doc/portal_transparencia/contratos_fornecedores/5115/26322666000150p.pdf"/>
    <hyperlink ref="I24" r:id="rId2" display="https://imip-sistemas.org.br/sistemas/_scriptcase_producao_v9/file/doc/portal_transparencia/contratos_fornecedores/5109/20946028000123p.pdf"/>
    <hyperlink ref="I23" r:id="rId3" display="https://imip-sistemas.org.br/sistemas/_scriptcase_producao_v9/file/doc/portal_transparencia/contratos_fornecedores/5108/12486871000146p.pdf"/>
    <hyperlink ref="I22" r:id="rId4" display="https://imip-sistemas.org.br/sistemas/_scriptcase_producao_v9/file/doc/portal_transparencia/contratos_fornecedores/4989/39917741000177p.pdf"/>
    <hyperlink ref="I21" r:id="rId5" display="https://imip-sistemas.org.br/sistemas/_scriptcase_producao_v9/file/doc/portal_transparencia/contratos_fornecedores/4994/42005056000189p.pdf"/>
    <hyperlink ref="I20" r:id="rId6" display="https://imip-sistemas.org.br/sistemas/_scriptcase_producao_v9/file/doc/portal_transparencia/contratos_fornecedores/5118/11529351000100p.pdf"/>
    <hyperlink ref="I19" r:id="rId7" display="https://imip-sistemas.org.br/sistemas/_scriptcase_producao_v9/file/doc/portal_transparencia/contratos_fornecedores/5107/03088114000123p.pdf"/>
    <hyperlink ref="I18" r:id="rId8" display="https://imip-sistemas.org.br/sistemas/_scriptcase_producao_v9/file/doc/portal_transparencia/contratos_fornecedores/4993/41124517000170p.pdf"/>
    <hyperlink ref="I17" r:id="rId9" display="https://imip-sistemas.org.br/sistemas/_scriptcase_producao_v9/file/doc/portal_transparencia/contratos_fornecedores/5114/02512303000119p.pdf"/>
    <hyperlink ref="I16" r:id="rId10" display="https://imip-sistemas.org.br/sistemas/_scriptcase_producao_v9/file/doc/portal_transparencia/contratos_fornecedores/5111/45514287000106p.pdf"/>
    <hyperlink ref="I15" r:id="rId11" display="https://imip-sistemas.org.br/sistemas/_scriptcase_producao_v9/file/doc/portal_transparencia/contratos_fornecedores/4995/45237924000144p.pdf"/>
    <hyperlink ref="I14" r:id="rId12" display="https://imip-sistemas.org.br/sistemas/_scriptcase_producao_v9/file/doc/portal_transparencia/contratos_fornecedores/4979/41160597000119p.pdf"/>
    <hyperlink ref="I13" r:id="rId13" display="https://imip-sistemas.org.br/sistemas/_scriptcase_producao_v9/file/doc/portal_transparencia/contratos_fornecedores/4992/26245293000160p.pdf"/>
    <hyperlink ref="I12" r:id="rId14" display="https://imip-sistemas.org.br/sistemas/_scriptcase_producao_v9/file/doc/portal_transparencia/contratos_fornecedores/5102/09362881000165p.pdf"/>
    <hyperlink ref="I11" r:id="rId15" display="https://imip-sistemas.org.br/sistemas/_scriptcase_producao_v9/file/doc/portal_transparencia/contratos_fornecedores/4988/37222013000115p.pdf"/>
    <hyperlink ref="I10" r:id="rId16" display="https://imip-sistemas.org.br/sistemas/_scriptcase_producao_v9/file/doc/portal_transparencia/contratos_fornecedores/4990/16717481000190p.pdf"/>
    <hyperlink ref="I9" r:id="rId17" display="https://imip-sistemas.org.br/sistemas/_scriptcase_producao_v9/file/doc/portal_transparencia/contratos_fornecedores/4991/27883824000103p.pdf"/>
    <hyperlink ref="I8" r:id="rId18" display="https://imip-sistemas.org.br/sistemas/_scriptcase_producao_v9/file/doc/portal_transparencia/contratos_fornecedores/5117/01545203000126p.pdf"/>
    <hyperlink ref="I7" r:id="rId19" display="https://imip-sistemas.org.br/sistemas/_scriptcase_producao_v9/file/doc/portal_transparencia/contratos_fornecedores/5112/44279276000126p.pdf"/>
    <hyperlink ref="I6" r:id="rId20"/>
    <hyperlink ref="I5" r:id="rId21" display="https://imip-sistemas.org.br/sistemas/_scriptcase_producao_v9/file/doc/portal_transparencia/contratos_fornecedores/5110/04488986000141p.pdf"/>
    <hyperlink ref="I4" r:id="rId22" display="https://imip-sistemas.org.br/sistemas/_scriptcase_producao_v9/file/doc/portal_transparencia/contratos_fornecedores/5104/24801362000140p.pdf"/>
    <hyperlink ref="I3" r:id="rId23" display="https://imip-sistemas.org.br/sistemas/_scriptcase_producao_v9/file/doc/portal_transparencia/contratos_fornecedores/5103/14951481000125p.pdf"/>
    <hyperlink ref="I2" r:id="rId24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2022-11-25T23:34:06Z</dcterms:created>
  <dcterms:modified xsi:type="dcterms:W3CDTF">2022-11-25T23:34:19Z</dcterms:modified>
</cp:coreProperties>
</file>