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3. Março\FGH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<sst xmlns="http://schemas.openxmlformats.org/spreadsheetml/2006/main" count="1044" uniqueCount="568">
  <si>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</si>
  <si>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</si>
  <si>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</si>
  <si>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</si>
  <si>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</si>
  <si>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</si>
  <si>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</si>
  <si>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</si>
  <si>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</si>
  <si>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</si>
  <si>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</si>
  <si>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</si>
  <si>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</si>
  <si>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</si>
  <si>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AAE ASSESSORIA E CONSULTORIA MEDICA LTDA</t>
  </si>
  <si>
    <t>SERVICOS MEDICOS ESPECIALIZADOS EM ESTIMULACAO CARDIACA ARTIFICIAL</t>
  </si>
  <si>
    <t>https://imip-sistemas.org.br/sistemas/_scriptcase_producao_v9/file/doc/portal_transparencia/contratos_fornecedores/6780/10525933000156p.pdf</t>
  </si>
  <si>
    <t>Objeto do contrato</t>
  </si>
  <si>
    <t>AIR LIQUIDE BRASIL LTDA</t>
  </si>
  <si>
    <t>LOCAÇÃO DE CENTRAL DE GERAÇÃO DE VÁCUO MEDICINAL</t>
  </si>
  <si>
    <t>https://imip-sistemas.org.br/sistemas/_scriptcase_producao_v9/file/doc/portal_transparencia/contratos_fornecedores/6532/00331788000119p.pdf</t>
  </si>
  <si>
    <t>1 - Seguros (Imóvel e veículos)</t>
  </si>
  <si>
    <t>https://imip-sistemas.org.br/sistemas/_scriptcase_producao_v9/file/doc/portal_transparencia/contratos_fornecedores/6533/00331788000119p2.pdf</t>
  </si>
  <si>
    <t>2 - Taxas</t>
  </si>
  <si>
    <t>AIR TECH COMERCIO VAREJISTA E SERVICOS DE AR CONDICIONADO LTDA</t>
  </si>
  <si>
    <t>LOCAÇÃO DE CONDICIONADORES DE AR </t>
  </si>
  <si>
    <t>https://imip-sistemas.org.br/sistemas/_scriptcase_producao_v9/file/doc/portal_transparencia/contratos_fornecedores/6011/01368293000127p.pdf</t>
  </si>
  <si>
    <t>3 - Contribuições</t>
  </si>
  <si>
    <t>ALL MEDICAL SERVICOS MEDICOS LTDA</t>
  </si>
  <si>
    <t>SERVIÇOS MÉDICOS NA ESPECIALIDADE DE CARDIOLOGIA.</t>
  </si>
  <si>
    <t>https://imip-sistemas.org.br/sistemas/_scriptcase_producao_v9/file/doc/portal_transparencia/contratos_fornecedores/6299/12342816000182p.pdf</t>
  </si>
  <si>
    <t>4 - Taxa de Manutenção de Conta</t>
  </si>
  <si>
    <t>ALMEIDA &amp; RODRIGUES SERVICOS DE SAUDE LTDA</t>
  </si>
  <si>
    <t>https://imip-sistemas.org.br/sistemas/_scriptcase_producao_v9/file/doc/portal_transparencia/contratos_fornecedores/5315/24973173000154p.pdf</t>
  </si>
  <si>
    <t>5 - Tarifas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</si>
  <si>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</si>
  <si>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</si>
  <si>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</si>
  <si>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6 - Telefonia Móvel</t>
  </si>
  <si>
    <t>ANALYSE LABORATORIO E CONSULTORIA LTDA</t>
  </si>
  <si>
    <t>ANALISE DA QUALIDADE DO AR</t>
  </si>
  <si>
    <t>https://fgh-sistemas.org.br/sistemas/_scriptcase_producao_v9_fgh/file/doc/portal_transparencia/contratos_fornecedores/7627/43549356000191p.pdf</t>
  </si>
  <si>
    <t>7 - Telefonia Fixa/Internet</t>
  </si>
  <si>
    <t>ANGIORAD G DE RADIOLOGIA  INTERVENCAO</t>
  </si>
  <si>
    <t>SERVIÇOS MÉDICOS NA ESPECIALIDADE DE RADIOLOGIA.</t>
  </si>
  <si>
    <t>https://imip-sistemas.org.br/sistemas/_scriptcase_producao_v9/file/doc/portal_transparencia/contratos_fornecedores/5856/00414238000163p.pdf</t>
  </si>
  <si>
    <t>8 - Água</t>
  </si>
  <si>
    <t>https://imip-sistemas.org.br/sistemas/_scriptcase_producao_v9/file/doc/portal_transparencia/contratos_fornecedores/6440/00414238000163d.pdf</t>
  </si>
  <si>
    <t>9 - Energia Elétrica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</si>
  <si>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</si>
  <si>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</si>
  <si>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</si>
  <si>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10 - Locação de Máquinas e Equipamentos (Pessoa Jurídica)</t>
  </si>
  <si>
    <t>https://imip-sistemas.org.br/sistemas/_scriptcase_producao_v9/file/doc/portal_transparencia/contratos_fornecedores/6528/39722860000174p.pdf</t>
  </si>
  <si>
    <t>11 - Locação de Equipamentos Médico-Hospitalares(Pessoa Jurídica)</t>
  </si>
  <si>
    <t>BAPTISTA &amp; SOUZA - CONSULTORIA EMPRESARIAL E PERICIAS JUDICIAIS LTDA</t>
  </si>
  <si>
    <t>SERVIÇOS DE ASSESSORIA CONTÁBIL</t>
  </si>
  <si>
    <t>https://imip-sistemas.org.br/sistemas/_scriptcase_producao_v9/file/doc/portal_transparencia/contratos_fornecedores/6008/05643650000179p.pdf</t>
  </si>
  <si>
    <t>12 - Locação de Veículos Automotores (Pessoa Jurídica) (Exceto Ambulância)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</si>
  <si>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</si>
  <si>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</si>
  <si>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</si>
  <si>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13 - Serviço Gráficos, de Encadernação e de Emolduração</t>
  </si>
  <si>
    <t>MONITORAMENTO DE SEGURANÇA DE REDE COMPUTACIONAL</t>
  </si>
  <si>
    <t>https://imip-sistemas.org.br/sistemas/_scriptcase_producao_v9/file/doc/portal_transparencia/contratos_fornecedores/6209/05020356000100p.pdf</t>
  </si>
  <si>
    <t>14 - Serviços Judiciais e Cartoriais</t>
  </si>
  <si>
    <t>BIONEXO S.A.</t>
  </si>
  <si>
    <t>PORTAL DE COMPRAS</t>
  </si>
  <si>
    <t>https://imip-sistemas.org.br/sistemas/_scriptcase_producao_v9/file/doc/portal_transparencia/contratos_fornecedores/648/04732857000157P.pdf</t>
  </si>
  <si>
    <t>15 - Outras Despesas Gerais (Pessoa Juridica)</t>
  </si>
  <si>
    <t>BIOXXI NORDESTE ESTERILIZACOES LTDA</t>
  </si>
  <si>
    <t>SERVIÇO DE ESTERILIZAÇÃO DE MATERIAL MEDICO-HOSPITALAR</t>
  </si>
  <si>
    <t>https://imip-sistemas.org.br/sistemas/_scriptcase_producao_v9/file/doc/portal_transparencia/contratos_fornecedores/6344/37814890000185p.pdf</t>
  </si>
  <si>
    <t>16 - Médicos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</si>
  <si>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</si>
  <si>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</si>
  <si>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</si>
  <si>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17 - Outros profissionais de saúde</t>
  </si>
  <si>
    <t>https://fgh-sistemas.org.br/sistemas/_scriptcase_producao_v9_fgh/file/doc/portal_transparencia/contratos_fornecedores/8028/14951481000125p.pdf</t>
  </si>
  <si>
    <t>18 - Laboratório</t>
  </si>
  <si>
    <t>BOND MEDIC SERVICOS DE SAUDE LTDA</t>
  </si>
  <si>
    <t>https://imip-sistemas.org.br/sistemas/_scriptcase_producao_v9/file/doc/portal_transparencia/contratos_fornecedores/5372/37956189000109p.pdf</t>
  </si>
  <si>
    <t>19 - Alimentação/Dietas</t>
  </si>
  <si>
    <t>BRASCON GESTAO AMBIENTAL LTDA</t>
  </si>
  <si>
    <t>COLETA DE LIXO HOSPITALAR </t>
  </si>
  <si>
    <t>https://fgh-sistemas.org.br/sistemas/_scriptcase_producao_v9_fgh/file/doc/portal_transparencia/contratos_fornecedores/5619/1186353000180p.pdf</t>
  </si>
  <si>
    <t>20 - Locação de Ambulâncias</t>
  </si>
  <si>
    <t>https://imip-sistemas.org.br/sistemas/_scriptcase_producao_v9/file/doc/portal_transparencia/contratos_fornecedores/5618/11863530000180P.pdf</t>
  </si>
  <si>
    <t>21 - Outras Pessoas Jurídicas</t>
  </si>
  <si>
    <t>COLETA DE LIXO COMUM</t>
  </si>
  <si>
    <t>https://fgh-sistemas.org.br/sistemas/_scriptcase_producao_v9_fgh/file/doc/portal_transparencia/contratos_fornecedores/6968/11862530000180p.pdf</t>
  </si>
  <si>
    <t>22 - Médicos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</si>
  <si>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</si>
  <si>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</si>
  <si>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</si>
  <si>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23 - Outros profissionais de saúde</t>
  </si>
  <si>
    <t>LOCAÇÃO DE COMPUTADORES </t>
  </si>
  <si>
    <t>https://imip-sistemas.org.br/sistemas/_scriptcase_producao_v9/file/doc/portal_transparencia/contratos_fornecedores/6551/24801362000140p.pdf</t>
  </si>
  <si>
    <t>24 - Pessoa Jurídica</t>
  </si>
  <si>
    <t>https://fgh-sistemas.org.br/sistemas/_scriptcase_producao_v9_fgh/file/doc/portal_transparencia/contratos_fornecedores/6551/24801362000140p.pdf</t>
  </si>
  <si>
    <t>25 - Cooperativas</t>
  </si>
  <si>
    <t>LOCAÇÃO COLETORES DE DADOS</t>
  </si>
  <si>
    <t>https://fgh-sistemas.org.br/sistemas/_scriptcase_producao_v9_fgh/file/doc/portal_transparencia/contratos_fornecedores/6645/24801362000140p.pdf</t>
  </si>
  <si>
    <t>26 - Lavanderia</t>
  </si>
  <si>
    <t>LOCAÇÃO DE NOTEBOOK.</t>
  </si>
  <si>
    <t>https://fgh-sistemas.org.br/sistemas/_scriptcase_producao_v9_fgh/file/doc/portal_transparencia/contratos_fornecedores/7621/24801362000140p.pdf</t>
  </si>
  <si>
    <t>27 - Serviços de Cozinha e Copeira</t>
  </si>
  <si>
    <t>BRUNO HIPOLITO DA SILVA</t>
  </si>
  <si>
    <t>TREINAMENTO E DESENVOLVIMENTO DE LIDERES.</t>
  </si>
  <si>
    <t>https://fgh-sistemas.org.br/sistemas/_scriptcase_producao_v9_fgh/file/doc/portal_transparencia/contratos_fornecedores/7954/21936610000171p.pdf</t>
  </si>
  <si>
    <t>28 - Outros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</si>
  <si>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</si>
  <si>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</si>
  <si>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</si>
  <si>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29 - Coleta de Lixo Hospitalar</t>
  </si>
  <si>
    <t>https://imip-sistemas.org.br/sistemas/_scriptcase_producao_v9/file/doc/portal_transparencia/contratos_fornecedores/5617/04488986000141p.pdf</t>
  </si>
  <si>
    <t>30 - Manutenção/Aluguel/Uso de Sistemas ou Softwares</t>
  </si>
  <si>
    <t>CARDIOMED SERVICOS MEDICOS LTDA</t>
  </si>
  <si>
    <t>SERVIÇOS MEDICOS ESPECIALIZADOS EM CARDIOLOGIA</t>
  </si>
  <si>
    <t>https://fgh-sistemas.org.br/sistemas/_scriptcase_producao_v9_fgh/file/doc/portal_transparencia/contratos_fornecedores/7601/11723230000103p.pdf</t>
  </si>
  <si>
    <t>31 - Vigilância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</si>
  <si>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</si>
  <si>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</si>
  <si>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</si>
  <si>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</si>
  <si>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32 - Consultorias e Treinamentos</t>
  </si>
  <si>
    <t xml:space="preserve">SERVIÇO DE DEDETIZAÇÃO </t>
  </si>
  <si>
    <t>https://imip-sistemas.org.br/sistemas/_scriptcase_producao_v9/file/doc/portal_transparencia/contratos_fornecedores/5728/10333266000100p.pdf</t>
  </si>
  <si>
    <t>33 - Serviços Técnicos Profissionais</t>
  </si>
  <si>
    <t>CART SERVICO DE SUPORTE LTDA</t>
  </si>
  <si>
    <t>SERVIÇO SUPORTE E HOSPEDAGEM DO SITE</t>
  </si>
  <si>
    <t>https://imip-sistemas.org.br/sistemas/_scriptcase_producao_v9/file/doc/portal_transparencia/contratos_fornecedores/5113/07928972000190p.pdf</t>
  </si>
  <si>
    <t>34 - Dedetização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</si>
  <si>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</si>
  <si>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</si>
  <si>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</si>
  <si>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</si>
  <si>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35 - Limpeza</t>
  </si>
  <si>
    <t>CASADO &amp; FRAGOSO MED SERVIOS MEDICOS S/S LTDA</t>
  </si>
  <si>
    <t>SERVICOS MEDICOS NA ESPECIALIDADE DE CARDIOLOGIA, NEUROLOGIA E CLINICA GERAL.</t>
  </si>
  <si>
    <t>https://fgh-sistemas.org.br/sistemas/_scriptcase_producao_v9_fgh/file/doc/portal_transparencia/contratos_fornecedores/8008/46199773000140p.pdf</t>
  </si>
  <si>
    <t>36 - Outras Pessoas Jurídicas</t>
  </si>
  <si>
    <t>CASSIMED LTDA</t>
  </si>
  <si>
    <t>SERVIÇOS MÉDICOS NA ESPECIALIDADE DE NEUROLOGIA</t>
  </si>
  <si>
    <t>https://imip-sistemas.org.br/sistemas/_scriptcase_producao_v9/file/doc/portal_transparencia/contratos_fornecedores/5367/39885799000186p.pdf</t>
  </si>
  <si>
    <t>37 - Equipamentos Médico-Hospitalar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</si>
  <si>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</si>
  <si>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</si>
  <si>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</si>
  <si>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38 - Equipamentos de Informática</t>
  </si>
  <si>
    <t>https://imip-sistemas.org.br/sistemas/_scriptcase_producao_v9/file/doc/portal_transparencia/contratos_fornecedores/5610/0014858000160D.pdf</t>
  </si>
  <si>
    <t>39 - Engenharia Clínica</t>
  </si>
  <si>
    <t>CLEAN HIGIENIZACAO DE TEXTEIS EIRELI</t>
  </si>
  <si>
    <t>HIGIENIZAÇÃO ENXOVAL HOSPITALAR</t>
  </si>
  <si>
    <t>https://imip-sistemas.org.br/sistemas/_scriptcase_producao_v9/file/doc/portal_transparencia/contratos_fornecedores/6438/27837083000124p.pdf</t>
  </si>
  <si>
    <t>40 - Outros</t>
  </si>
  <si>
    <t>CLICKSIGN GESTAO DE DOCUMENTOS S/A</t>
  </si>
  <si>
    <t>ASSINATURA DIGITAL</t>
  </si>
  <si>
    <t>https://fgh-sistemas.org.br/sistemas/_scriptcase_producao_v9_fgh/file/doc/portal_transparencia/contratos_fornecedores/7006/12499520000170p.pdf</t>
  </si>
  <si>
    <t>41 - Reparo e Manutenção de Bens Imóveis</t>
  </si>
  <si>
    <t>CLINICA DE SAÚDE HUMANA LTDA</t>
  </si>
  <si>
    <t>https://imip-sistemas.org.br/sistemas/_scriptcase_producao_v9/file/doc/portal_transparencia/contratos_fornecedores/6012/20639660000124p.pdf</t>
  </si>
  <si>
    <t>42 - Reparo e Manutenção de Veículos</t>
  </si>
  <si>
    <t>CLINICA MEDICA MARQUES MOREIRA LTDA</t>
  </si>
  <si>
    <t>https://imip-sistemas.org.br/sistemas/_scriptcase_producao_v9/file/doc/portal_transparencia/contratos_fornecedores/5370/04669465000190p.pdf</t>
  </si>
  <si>
    <t>43 - Reparo e Manutenção de Bens Móveis de Outras Naturezas</t>
  </si>
  <si>
    <t>CLINICORDIS LTDA  ME</t>
  </si>
  <si>
    <t>https://imip-sistemas.org.br/sistemas/_scriptcase_producao_v9/file/doc/portal_transparencia/contratos_fornecedores/6062/21185366000152p.pdf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</si>
  <si>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</si>
  <si>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</si>
  <si>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</si>
  <si>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COMPLETA SERV DE AR  CONDICIONADO E LOCA</t>
  </si>
  <si>
    <t>https://imip-sistemas.org.br/sistemas/_scriptcase_producao_v9/file/doc/portal_transparencia/contratos_fornecedores/5257/09014387000100p.pdf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</si>
  <si>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</si>
  <si>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</si>
  <si>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CONBO DISTRIBUIDORA FBV LTDA</t>
  </si>
  <si>
    <t>FORNECIMENTO DE ALCOOL SPRAY</t>
  </si>
  <si>
    <t>https://imip-sistemas.org.br/sistemas/_scriptcase_producao_v9/file/doc/portal_transparencia/contratos_fornecedores/6436/27319301000139p.pdf</t>
  </si>
  <si>
    <t>CONECTE-SE LTDA</t>
  </si>
  <si>
    <t>INTEGRAÇÃO SOUL MV X LIS (LABORATORY INFORMATION SYSTEM)</t>
  </si>
  <si>
    <t>https://fgh-sistemas.org.br/sistemas/_scriptcase_producao_v9_fgh/file/doc/portal_transparencia/contratos_fornecedores/7155/43184527000126p.pdf</t>
  </si>
  <si>
    <t>COOPERATIVA DOS MEDICOS ANESTESIOLOGISTA</t>
  </si>
  <si>
    <t>SERVIÇOS EM ANESTESIOLOGIA </t>
  </si>
  <si>
    <t>https://imip-sistemas.org.br/sistemas/_scriptcase_producao_v9/file/doc/portal_transparencia/contratos_fornecedores/6516/11187085000185p1.pdf</t>
  </si>
  <si>
    <t>https://imip-sistemas.org.br/sistemas/_scriptcase_producao_v9/file/doc/portal_transparencia/contratos_fornecedores/6517/11187085000185p2.pdf</t>
  </si>
  <si>
    <t>CS MEDIC SERVICOS DE SAUDE LTDA</t>
  </si>
  <si>
    <t>SERVICOS MÉDICOS NA ESPECIALIDADE DE CARDIOLOGIA E NEUROLOGIA</t>
  </si>
  <si>
    <t>https://imip-sistemas.org.br/sistemas/_scriptcase_producao_v9/file/doc/portal_transparencia/contratos_fornecedores/5699/4313581700018p.pdf</t>
  </si>
  <si>
    <t>DA TERRA PAISAGISMO E JARDINAGEM LTDA</t>
  </si>
  <si>
    <t>SERVIÇOS DE JARDINAGEM</t>
  </si>
  <si>
    <t>https://imip-sistemas.org.br/sistemas/_scriptcase_producao_v9/file/doc/portal_transparencia/contratos_fornecedores/6066/09315554000152p.pdf</t>
  </si>
  <si>
    <t>DAVITA SERVICOS DE NEFROLOGIA BOA VISTA LTDA</t>
  </si>
  <si>
    <t>SERVICOS MÉDICOS ESPECIALIZADOS EM NEFROLOGIA</t>
  </si>
  <si>
    <t>https://imip-sistemas.org.br/sistemas/_scriptcase_producao_v9/file/doc/portal_transparencia/contratos_fornecedores/6594/11733680000179p.pdf</t>
  </si>
  <si>
    <t>DB3 SERVICOS E TELECOMUNICACOES</t>
  </si>
  <si>
    <t>LINK SECUNDARIO DE INTERNET</t>
  </si>
  <si>
    <t>https://fgh-sistemas.org.br/sistemas/_scriptcase_producao_v9_fgh/file/doc/portal_transparencia/contratos_fornecedores/7362/41644220000135p.pdf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</si>
  <si>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</si>
  <si>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</si>
  <si>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</si>
  <si>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https://imip-sistemas.org.br/sistemas/_scriptcase_producao_v9/file/doc/portal_transparencia/contratos_fornecedores/5611/47639367000113P.pdf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</si>
  <si>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</si>
  <si>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</si>
  <si>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</si>
  <si>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EMESP ASSISTENCIA MEDICA LTDA</t>
  </si>
  <si>
    <t>https://imip-sistemas.org.br/sistemas/_scriptcase_producao_v9/file/doc/portal_transparencia/contratos_fornecedores/6182/34758148000101p.pdf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</si>
  <si>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</si>
  <si>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</si>
  <si>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</si>
  <si>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</si>
  <si>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</si>
  <si>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</si>
  <si>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EVEREST SERVICOS MEDICOS LTDA</t>
  </si>
  <si>
    <t>https://imip-sistemas.org.br/sistemas/_scriptcase_producao_v9/file/doc/portal_transparencia/contratos_fornecedores/6036/29131246000184p.pdf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</si>
  <si>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</si>
  <si>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</si>
  <si>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</si>
  <si>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FELLIPE R P DE OLIVEIRA TRATAMENTO DE AGUA</t>
  </si>
  <si>
    <t>SERVIÇO DE MANUTENÇÃO E OPERAÇÃO DA ETE</t>
  </si>
  <si>
    <t>https://imip-sistemas.org.br/sistemas/_scriptcase_producao_v9/file/doc/portal_transparencia/contratos_fornecedores/5853/27534506000137p.pdf</t>
  </si>
  <si>
    <t>FINFLEX INSTITUICAO DE PAGAMENTO LTDA</t>
  </si>
  <si>
    <t>VALE COMBUSTÍVEL </t>
  </si>
  <si>
    <t>https://imip-sistemas.org.br/sistemas/_scriptcase_producao_v9/file/doc/portal_transparencia/contratos_fornecedores/6558/40893858000147p.pdf</t>
  </si>
  <si>
    <t>FORTEMED ATIVIDADES MEDICAS LTDA</t>
  </si>
  <si>
    <t>SERVICOS MEDICOS NA ESPECIALIDADE DE CLINICA MEDICA.</t>
  </si>
  <si>
    <t>https://fgh-sistemas.org.br/sistemas/_scriptcase_producao_v9_fgh/file/doc/portal_transparencia/contratos_fornecedores/7970/45554568000192p.pdf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</si>
  <si>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</si>
  <si>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</si>
  <si>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</si>
  <si>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https://fgh-sistemas.org.br/sistemas/_scriptcase_producao_v9_fgh/file/doc/portal_transparencia/contratos_fornecedores/7909/45810372000111p2.pdf</t>
  </si>
  <si>
    <t>https://fgh-sistemas.org.br/sistemas/_scriptcase_producao_v9_fgh/file/doc/portal_transparencia/contratos_fornecedores/7908/45810372000111p1a2r.pdf</t>
  </si>
  <si>
    <t>FUNDACAO DE APOIO AO DESEN DA UFPE</t>
  </si>
  <si>
    <t>SERVIÇO DE PROTEÇÃO REDIOLÓGICA</t>
  </si>
  <si>
    <t>https://imip-sistemas.org.br/sistemas/_scriptcase_producao_v9/file/doc/portal_transparencia/contratos_fornecedores/6078/11735586000159p.pdf</t>
  </si>
  <si>
    <t>G5MED SOLUCOES EM SAUDE LTDA</t>
  </si>
  <si>
    <t>https://imip-sistemas.org.br/sistemas/_scriptcase_producao_v9/file/doc/portal_transparencia/contratos_fornecedores/5854/46476486000130p.pdf</t>
  </si>
  <si>
    <t>GESTAMB - SOLUCOES AMBIENTAIS LTDA</t>
  </si>
  <si>
    <t>SERVICOS DE MONITORAMENTO, MANUTENCAO E OPERACAO DA ESTACAO DE TRATAMENTO DE EFLUENTES (ETE)</t>
  </si>
  <si>
    <t>https://fgh-sistemas.org.br/sistemas/_scriptcase_producao_v9_fgh/file/doc/portal_transparencia/contratos_fornecedores/7408/24306209000146p.pdf</t>
  </si>
  <si>
    <t>GLOBALMED ATIVIDADES MEDICAS LTDA</t>
  </si>
  <si>
    <t>https://imip-sistemas.org.br/sistemas/_scriptcase_producao_v9/file/doc/portal_transparencia/contratos_fornecedores/5332/45735127000197p.pdf</t>
  </si>
  <si>
    <t>GOOD MEDIC ASSISTENCIA EM SAUDE LTDA</t>
  </si>
  <si>
    <t>https://imip-sistemas.org.br/sistemas/_scriptcase_producao_v9/file/doc/portal_transparencia/contratos_fornecedores/5873/35341761000191p.pdf</t>
  </si>
  <si>
    <t>GREEN PAPER FREE SOLUCOES SEM PAPEL LTDA</t>
  </si>
  <si>
    <t>ASSINATURA ELETRONICA DE PRONTUARIO DIGITAL.</t>
  </si>
  <si>
    <t>https://fgh-sistemas.org.br/sistemas/_scriptcase_producao_v9_fgh/file/doc/portal_transparencia/contratos_fornecedores/7623/05620302000267p.pdf</t>
  </si>
  <si>
    <t>GUSMAO SERVICOS MEDICOS LTDA</t>
  </si>
  <si>
    <t>https://imip-sistemas.org.br/sistemas/_scriptcase_producao_v9/file/doc/portal_transparencia/contratos_fornecedores/4988/37222013000115p.pdf</t>
  </si>
  <si>
    <t>HEALTH CLINIC SERVICOS MEDICOS LTDA</t>
  </si>
  <si>
    <t>https://imip-sistemas.org.br/sistemas/_scriptcase_producao_v9/file/doc/portal_transparencia/contratos_fornecedores/6779/37573362000181p.pdf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</si>
  <si>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</si>
  <si>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</si>
  <si>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https://imip-sistemas.org.br/sistemas/_scriptcase_producao_v9/file/doc/portal_transparencia/contratos_fornecedores/6092/08283066000148p.pdf</t>
  </si>
  <si>
    <t>HSM2 MEDICINA E SAUDE LTDA</t>
  </si>
  <si>
    <t>https://imip-sistemas.org.br/sistemas/_scriptcase_producao_v9/file/doc/portal_transparencia/contratos_fornecedores/6515/31635476000122p.pdf</t>
  </si>
  <si>
    <t>HUMANOS GESTAO LTDA</t>
  </si>
  <si>
    <t>SERVIÕS ESPECIALIZADOS EM DESENVOLVIMENTO DE LIDERANÇA</t>
  </si>
  <si>
    <t>https://fgh-sistemas.org.br/sistemas/_scriptcase_producao_v9_fgh/file/doc/portal_transparencia/contratos_fornecedores/7087/47393831000137p.pdf</t>
  </si>
  <si>
    <t>ICCONE CIRURGIA CARDIOVASCULAR LTDA ME</t>
  </si>
  <si>
    <t>SERVIÇOS MÉDICOS NA ESPECIALIDADE DE ESTIMULAÇÃO CARDÍACA</t>
  </si>
  <si>
    <t>https://imip-sistemas.org.br/sistemas/_scriptcase_producao_v9/file/doc/portal_transparencia/contratos_fornecedores/6035/21728590000143p.pdf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</si>
  <si>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</si>
  <si>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</si>
  <si>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</si>
  <si>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IMGL CONSULTORIA &amp; TREINAMENTO LTDA</t>
  </si>
  <si>
    <t>PROJETO DESENVOLVIMENTO E LIDERANÇA.</t>
  </si>
  <si>
    <t>https://fgh-sistemas.org.br/sistemas/_scriptcase_producao_v9_fgh/file/doc/portal_transparencia/contratos_fornecedores/8069/35676951000160p.pdf</t>
  </si>
  <si>
    <t>INSPETORIA SALESIANA DO NORDES DO BRASIL</t>
  </si>
  <si>
    <t>INTEGRAÇÃO DOS JOVENS APRENDIZES</t>
  </si>
  <si>
    <t>https://imip-sistemas.org.br/sistemas/_scriptcase_producao_v9/file/doc/portal_transparencia/contratos_fornecedores/6081/10816775000274p.pdf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</si>
  <si>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</si>
  <si>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</si>
  <si>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</si>
  <si>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</si>
  <si>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https://imip-sistemas.org.br/sistemas/_scriptcase_producao_v9/file/doc/portal_transparencia/contratos_fornecedores/6180/30466362000133d.pdf</t>
  </si>
  <si>
    <t>INTERCLEAN ADMINISTRACAO LTDA</t>
  </si>
  <si>
    <t>SERVIÇOS DE LIMPEZA E HIGIENIZAÇÃO HOSPITALAR.  </t>
  </si>
  <si>
    <t>https://imip-sistemas.org.br/sistemas/_scriptcase_producao_v9/file/doc/portal_transparencia/contratos_fornecedores/5863/10229013000190p.pdf</t>
  </si>
  <si>
    <t>https://imip-sistemas.org.br/sistemas/_scriptcase_producao_v9/file/doc/portal_transparencia/contratos_fornecedores/5653/10229013000190P.pdf</t>
  </si>
  <si>
    <t>JL GRUPOS GERADORES LTDA</t>
  </si>
  <si>
    <t>MANUTENÇÃO CORRETIVA EM GERADORES.</t>
  </si>
  <si>
    <t>https://imip-sistemas.org.br/sistemas/_scriptcase_producao_v9/file/doc/portal_transparencia/contratos_fornecedores/5855/11343756000150p.pdf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</si>
  <si>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</si>
  <si>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</si>
  <si>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</si>
  <si>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https://imip-sistemas.org.br/sistemas/_scriptcase_producao_v9/file/doc/portal_transparencia/contratos_fornecedores/6097/09362881000165p.pdf</t>
  </si>
  <si>
    <t>L.L.F AUGUSTO ROSAS CONSULTORIA</t>
  </si>
  <si>
    <t>https://fgh-sistemas.org.br/sistemas/_scriptcase_producao_v9_fgh/file/doc/portal_transparencia/contratos_fornecedores/7629/23849205000141p.pdf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</si>
  <si>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</si>
  <si>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</si>
  <si>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</si>
  <si>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LAVEBRAS GESTAO DE TEXTEIS SA</t>
  </si>
  <si>
    <t>https://imip-sistemas.org.br/sistemas/_scriptcase_producao_v9/file/doc/portal_transparencia/contratos_fornecedores/6068/06272575004803p.pdf</t>
  </si>
  <si>
    <t>LAYANA KARITIANA QUEIROGA BEZERRA LTDA</t>
  </si>
  <si>
    <t>https://imip-sistemas.org.br/sistemas/_scriptcase_producao_v9/file/doc/portal_transparencia/contratos_fornecedores/5637/46014679000179P.pdf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</si>
  <si>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</si>
  <si>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</si>
  <si>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https://imip-sistemas.org.br/sistemas/_scriptcase_producao_v9/file/doc/portal_transparencia/contratos_fornecedores/6571/23084013000191p.pdf</t>
  </si>
  <si>
    <t>LIMPEX SERVICO DE LIMPEZA DE RESERVATORIO LTDA</t>
  </si>
  <si>
    <t>LIMPEZA, HIGIENIZAÇÃO, DESINFECÇÃO DOS RESERVATÓRIOS DE ÁGUA. </t>
  </si>
  <si>
    <t>https://fgh-sistemas.org.br/sistemas/_scriptcase_producao_v9_fgh/file/doc/portal_transparencia/contratos_fornecedores/7191/11356463000107p.pdf</t>
  </si>
  <si>
    <t xml:space="preserve">LINUS LOG </t>
  </si>
  <si>
    <t>ARMAZENAMENTO DE DOCUMENTOS.</t>
  </si>
  <si>
    <t>https://fgh-sistemas.org.br/sistemas/_scriptcase_producao_v9_fgh/file/doc/portal_transparencia/contratos_fornecedores/7626/13409775000167p.pdf</t>
  </si>
  <si>
    <t>https://fgh-sistemas.org.br/sistemas/_scriptcase_producao_v9_fgh/file/doc/portal_transparencia/contratos_fornecedores/7625/13409775000167p1.pdf</t>
  </si>
  <si>
    <t>LS PERNAMBUCO ASSISTÊNCIA MÉDICA</t>
  </si>
  <si>
    <t>https://imip-sistemas.org.br/sistemas/_scriptcase_producao_v9/file/doc/portal_transparencia/contratos_fornecedores/4992/26245293000160p.pdf</t>
  </si>
  <si>
    <t>MAIS VIDA SERVICOS DE SAUDE LTDA</t>
  </si>
  <si>
    <t>https://imip-sistemas.org.br/sistemas/_scriptcase_producao_v9/file/doc/portal_transparencia/contratos_fornecedores/5727/13097538000108p.pdf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</si>
  <si>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</si>
  <si>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</si>
  <si>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</si>
  <si>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</si>
  <si>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</si>
  <si>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</si>
  <si>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MAURICIO ELIAS DE SOUZA REPARACAO E MANUTENCAO DE COMPUTADORES</t>
  </si>
  <si>
    <t>LOCAÇÃO DE CATRACA</t>
  </si>
  <si>
    <t>https://imip-sistemas.org.br/sistemas/_scriptcase_producao_v9/file/doc/portal_transparencia/contratos_fornecedores/5883/30111712000149p.pdf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</si>
  <si>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</si>
  <si>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</si>
  <si>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</si>
  <si>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MEDCENTER ATIVIDADES MÉDICAS LTDA</t>
  </si>
  <si>
    <t>https://imip-sistemas.org.br/sistemas/_scriptcase_producao_v9/file/doc/portal_transparencia/contratos_fornecedores/4995/45237924000144p.pdf</t>
  </si>
  <si>
    <t>MEDIAGNUS IMAGEM E DIAGNOSTICOS LTDAME</t>
  </si>
  <si>
    <t>https://imip-sistemas.org.br/sistemas/_scriptcase_producao_v9/file/doc/portal_transparencia/contratos_fornecedores/5371/23303022000126p.pdf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</si>
  <si>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</si>
  <si>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</si>
  <si>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</si>
  <si>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https://imip-sistemas.org.br/sistemas/_scriptcase_producao_v9/file/doc/portal_transparencia/contratos_fornecedores/6266/10779833000156p.pdf</t>
  </si>
  <si>
    <t>MEDICAL SERVICOS MEDICOS LTDA</t>
  </si>
  <si>
    <t>https://imip-sistemas.org.br/sistemas/_scriptcase_producao_v9/file/doc/portal_transparencia/contratos_fornecedores/6009/26332878000118p.pdf</t>
  </si>
  <si>
    <t>MEDICAL VENETUS SP COMERCIO IMPORTACAO E EXPORTACAO DE PRODUTOS MEDICOS HOSPITALARES</t>
  </si>
  <si>
    <t>FORNECIMENTO DE FRESAS</t>
  </si>
  <si>
    <t>https://fgh-sistemas.org.br/sistemas/_scriptcase_producao_v9_fgh/file/doc/portal_transparencia/contratos_fornecedores/8013/30769219000110p.pdf</t>
  </si>
  <si>
    <t>MEDICALMED ATIVIDADES MEDICAS LTDA</t>
  </si>
  <si>
    <t>https://imip-sistemas.org.br/sistemas/_scriptcase_producao_v9/file/doc/portal_transparencia/contratos_fornecedores/6340/46560147000137p.pdf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</si>
  <si>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</si>
  <si>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</si>
  <si>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</si>
  <si>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</si>
  <si>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MEDLIFE LOCAÇÃO DE MAQUINAS E EQUIPAMENTOS LTDA</t>
  </si>
  <si>
    <t>LOCAÇÃO DE AMBULÂNCIA TIPO BASICA</t>
  </si>
  <si>
    <t>https://imip-sistemas.org.br/sistemas/_scriptcase_producao_v9/file/doc/portal_transparencia/contratos_fornecedores/6765/29932922000119p.pdf</t>
  </si>
  <si>
    <t>MEDVIDA ATIVIDADES MEDICAS LTDA</t>
  </si>
  <si>
    <t>SERVICOS MEDICOS NA ESPECIALIDADE DE NEUROLOGIA, CARDIOLOGIA E CLINICA MEDICA</t>
  </si>
  <si>
    <t>https://fgh-sistemas.org.br/sistemas/_scriptcase_producao_v9_fgh/file/doc/portal_transparencia/contratos_fornecedores/7608/49159260000101p.pdf</t>
  </si>
  <si>
    <t>MJRH SERVIÇOS MEDICOS LTDA</t>
  </si>
  <si>
    <t>https://imip-sistemas.org.br/sistemas/_scriptcase_producao_v9/file/doc/portal_transparencia/contratos_fornecedores/5111/45514287000106p.pdf</t>
  </si>
  <si>
    <t xml:space="preserve">MR AMBIENTAL LTDA </t>
  </si>
  <si>
    <t>ANALISE MICROBIOLOFICA E FISICO-QUIMICA DA AGUA</t>
  </si>
  <si>
    <t>https://fgh-sistemas.org.br/sistemas/_scriptcase_producao_v9_fgh/file/doc/portal_transparencia/contratos_fornecedores/7630/13370698000189p.pdf</t>
  </si>
  <si>
    <t>MV INFORMATICA NORDESTE LTDA</t>
  </si>
  <si>
    <t>LICENCIAMENTO DO USO E MANUTENÇÃO DO SISTEMA MV </t>
  </si>
  <si>
    <t>https://imip-sistemas.org.br/sistemas/_scriptcase_producao_v9/file/doc/portal_transparencia/contratos_fornecedores/6522/92306257000780p.pdf</t>
  </si>
  <si>
    <t>LOCACAO DE LICENCA DE SOFTWARE DE COMUNICACAO, GERENCIAMENTO E ARMAZENAMENTO DE IMAGENS MEDICAS DIGITAIS ( PACS)</t>
  </si>
  <si>
    <t>https://fgh-sistemas.org.br/sistemas/_scriptcase_producao_v9_fgh/file/doc/portal_transparencia/contratos_fornecedores/7620/03124977000109p.pdf</t>
  </si>
  <si>
    <t>NAIR CRISTINA ALEXANDRE VANDERLEI 02251759409</t>
  </si>
  <si>
    <t>LOCAÇÃO DE TOLDO</t>
  </si>
  <si>
    <t>https://imip-sistemas.org.br/sistemas/_scriptcase_producao_v9/file/doc/portal_transparencia/contratos_fornecedores/6225/46512465000122p.pdf</t>
  </si>
  <si>
    <t>NEFROCARDIO SERVICOS MEDICOS LTDA</t>
  </si>
  <si>
    <t>SERVIÇOS MÉDICOS NA ESPECIALIDADE DE CARDIOLOGIA E ECOCARDIOGRAMA TRANSTORÁCICO</t>
  </si>
  <si>
    <t>https://imip-sistemas.org.br/sistemas/_scriptcase_producao_v9/file/doc/portal_transparencia/contratos_fornecedores/6778/29553452000182p.pdf</t>
  </si>
  <si>
    <t>NEUROMEMORIAL LTDA</t>
  </si>
  <si>
    <t>SERVICOS MEDICOS ESPECIALIZADOS EM RADIOLOGIA INTERVENCIONISTA - NEUROLOGIA</t>
  </si>
  <si>
    <t>https://fgh-sistemas.org.br/sistemas/_scriptcase_producao_v9_fgh/file/doc/portal_transparencia/contratos_fornecedores/7602/03912133000122p.pdf</t>
  </si>
  <si>
    <t>NEURORADIO SERVICOS MEDICOS, ENSINO E PESQUISA LTDA</t>
  </si>
  <si>
    <t>SERVICOS MEDICOS ESPECIALIZADOS EM RADIOLOGIA INTERVENCIONISTA</t>
  </si>
  <si>
    <t>https://fgh-sistemas.org.br/sistemas/_scriptcase_producao_v9_fgh/file/doc/portal_transparencia/contratos_fornecedores/7817/51840831000102p.pdf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</si>
  <si>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</si>
  <si>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</si>
  <si>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</si>
  <si>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</si>
  <si>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</si>
  <si>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</si>
  <si>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</si>
  <si>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</si>
  <si>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</si>
  <si>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ONIXMED ATIVIDADES MEDICAS LTDA</t>
  </si>
  <si>
    <t>SERVIÇOS MÉDICOS NA ESPECIALIDADE DE CARDIOLOGIA</t>
  </si>
  <si>
    <t>https://imip-sistemas.org.br/sistemas/_scriptcase_producao_v9/file/doc/portal_transparencia/contratos_fornecedores/5872/49158362000102p.pdf</t>
  </si>
  <si>
    <t>https://fgh-sistemas.org.br/sistemas/_scriptcase_producao_v9_fgh/file/doc/portal_transparencia/contratos_fornecedores/7704/49158362000102r.pdf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</si>
  <si>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</si>
  <si>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</si>
  <si>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</si>
  <si>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</si>
  <si>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</si>
  <si>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</si>
  <si>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https://imip-sistemas.org.br/sistemas/_scriptcase_producao_v9/file/doc/portal_transparencia/contratos_fornecedores/6077/03088114000123p.pdf</t>
  </si>
  <si>
    <t>PALOMA P ALMEIDA SOLUCOES EM GESTAO DE PESSOAS</t>
  </si>
  <si>
    <t>SERVIÇOS ESPECIALZIADOS EM DESENVOLVIMENTO DE LIDERANÇA</t>
  </si>
  <si>
    <t>https://imip-sistemas.org.br/sistemas/_scriptcase_producao_v9/file/doc/portal_transparencia/contratos_fornecedores/5852/28760293000124p.pdf</t>
  </si>
  <si>
    <t>PAMED ATIVIDADES MEDICAS LTDA</t>
  </si>
  <si>
    <t>SERVICOS MEDICOS ESPECIALIZADOS EM NEUROCIRURGIA, NEUROLOGIA, CARDIOLOGIA E CLINICA MEDICA</t>
  </si>
  <si>
    <t>https://fgh-sistemas.org.br/sistemas/_scriptcase_producao_v9_fgh/file/doc/portal_transparencia/contratos_fornecedores/7616/49158209000177p.pdf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</si>
  <si>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</si>
  <si>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</si>
  <si>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</si>
  <si>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</si>
  <si>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https://imip-sistemas.org.br/sistemas/_scriptcase_producao_v9/file/doc/portal_transparencia/contratos_fornecedores/6147/11529351000100p.pdf</t>
  </si>
  <si>
    <t>PERFILMED ATIVIDADES MEDICAS LTDA</t>
  </si>
  <si>
    <t>SERVIÇOS MÉDICOS NA ESPECIALIDADE DE CLINICA MEDICA</t>
  </si>
  <si>
    <t>https://imip-sistemas.org.br/sistemas/_scriptcase_producao_v9/file/doc/portal_transparencia/contratos_fornecedores/6339/42529464000130p.pdf</t>
  </si>
  <si>
    <t>PHILIPS MEDICAL SYSTEMS LTDA</t>
  </si>
  <si>
    <t>CESSÃO CONTRATO DE MANUTENÇÃO</t>
  </si>
  <si>
    <t>https://imip-sistemas.org.br/sistemas/_scriptcase_producao_v9/file/doc/portal_transparencia/contratos_fornecedores/5651/58295213002383P.pdf</t>
  </si>
  <si>
    <t>https://imip-sistemas.org.br/sistemas/_scriptcase_producao_v9/file/doc/portal_transparencia/contratos_fornecedores/6534/58295213000178p.pdf</t>
  </si>
  <si>
    <t>https://imip-sistemas.org.br/sistemas/_scriptcase_producao_v9/file/doc/portal_transparencia/contratos_fornecedores/5858/5829213002383p1.pdf</t>
  </si>
  <si>
    <t>PLANETA AGUA EXPRESS LTDA  EPP</t>
  </si>
  <si>
    <t>FORNECIMENTO DE AGUA POTAVEL</t>
  </si>
  <si>
    <t>https://fgh-sistemas.org.br/sistemas/_scriptcase_producao_v9_fgh/file/doc/portal_transparencia/contratos_fornecedores/7938/10779162000123p.pdf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</si>
  <si>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</si>
  <si>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</si>
  <si>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</si>
  <si>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</si>
  <si>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https://fgh-sistemas.org.br/sistemas/_scriptcase_producao_v9_fgh/file/doc/portal_transparencia/contratos_fornecedores/8005/58921792000117p.pdf</t>
  </si>
  <si>
    <t>PODIUMMED ATIVIDADES MEDICAS LTDA</t>
  </si>
  <si>
    <t>https://imip-sistemas.org.br/sistemas/_scriptcase_producao_v9/file/doc/portal_transparencia/contratos_fornecedores/6620/40440176000189p.pdf</t>
  </si>
  <si>
    <t>https://fgh-sistemas.org.br/sistemas/_scriptcase_producao_v9_fgh/file/doc/portal_transparencia/contratos_fornecedores/7029/40440176000189d.pdf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</si>
  <si>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</si>
  <si>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</si>
  <si>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</si>
  <si>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</si>
  <si>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PORTALMED ATIVIDADES MEDICAS LTDA</t>
  </si>
  <si>
    <t>https://imip-sistemas.org.br/sistemas/_scriptcase_producao_v9/file/doc/portal_transparencia/contratos_fornecedores/6341/43644880000141p.pdf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</si>
  <si>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</si>
  <si>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</si>
  <si>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</si>
  <si>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</si>
  <si>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PROMED MATERIAIS CIRURGICOS LTDA</t>
  </si>
  <si>
    <t>CONSIGNAÇÃO DE OPME</t>
  </si>
  <si>
    <t>https://fgh-sistemas.org.br/sistemas/_scriptcase_producao_v9_fgh/file/doc/portal_transparencia/contratos_fornecedores/7019/11278315000111p.pdf</t>
  </si>
  <si>
    <t>PRO-RAD CONSULTORES EM RADIOPROTECAO S/S LTDA</t>
  </si>
  <si>
    <t>SERVIÇOS DE MONITORAÇÃO INDIVIDUAL EXTERNA DE RADICAÇÃO</t>
  </si>
  <si>
    <t>https://imip-sistemas.org.br/sistemas/_scriptcase_producao_v9/file/doc/portal_transparencia/contratos_fornecedores/6591/87389086000174p.pdf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</si>
  <si>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</si>
  <si>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</si>
  <si>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https://imip-sistemas.org.br/sistemas/_scriptcase_producao_v9/file/doc/portal_transparencia/contratos_fornecedores/6204/01699696000159p.pdf</t>
  </si>
  <si>
    <t>REDFOX SOLUCOES DIGITAIS LTDA</t>
  </si>
  <si>
    <t>SISTEMA DE GESTÃO DE ESCALAS MÉDICAS</t>
  </si>
  <si>
    <t>https://fgh-sistemas.org.br/sistemas/_scriptcase_producao_v9_fgh/file/doc/portal_transparencia/contratos_fornecedores/7007/27208515000138p.pdf</t>
  </si>
  <si>
    <t>RM PLANEJAMENTO E GESTAO LTDA</t>
  </si>
  <si>
    <t>TREINAMENTO "PROCESSOS E QUALIDADE" - MODULO 4 LIDERA</t>
  </si>
  <si>
    <t>https://fgh-sistemas.org.br/sistemas/_scriptcase_producao_v9_fgh/file/doc/portal_transparencia/contratos_fornecedores/7363/24349618000120p.pdf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</si>
  <si>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</si>
  <si>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</si>
  <si>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</si>
  <si>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</si>
  <si>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RR SERVIÇOS S/S LTDA</t>
  </si>
  <si>
    <t>ANÁLISE QUANTITATIVA DOS AGENTES FÍSICOS E QUÍMICOS</t>
  </si>
  <si>
    <t>https://fgh-sistemas.org.br/sistemas/_scriptcase_producao_v9_fgh/file/doc/portal_transparencia/contratos_fornecedores/7160/48460148000135p.pdf</t>
  </si>
  <si>
    <t>RUI JORGE DE A. PIRES</t>
  </si>
  <si>
    <t>SERVIÇOS DE ASSESSORIA E CONSULTORIA PARA OTIMIZAÇÃO DO CUSTO SOBRE VALE TRANSPORTE</t>
  </si>
  <si>
    <t>https://imip-sistemas.org.br/sistemas/_scriptcase_producao_v9/file/doc/portal_transparencia/contratos_fornecedores/6065/06317907000165p.pdf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</si>
  <si>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</si>
  <si>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</si>
  <si>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</si>
  <si>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SELECTY TECNOLOGIA PARA RH LTDA</t>
  </si>
  <si>
    <t>RECRUTAMENTO ON-LINE</t>
  </si>
  <si>
    <t>https://imip-sistemas.org.br/sistemas/_scriptcase_producao_v9/file/doc/portal_transparencia/contratos_fornecedores/6318/09236362000150p.pdf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</si>
  <si>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</si>
  <si>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</si>
  <si>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</si>
  <si>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</si>
  <si>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</si>
  <si>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</si>
  <si>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https://imip-sistemas.org.br/sistemas/_scriptcase_producao_v9/file/doc/portal_transparencia/contratos_fornecedores/6091/07146768000117p.pdf</t>
  </si>
  <si>
    <t>SERVICO DE IMAGENS RADIOG RECIFE LTDA</t>
  </si>
  <si>
    <t>SERVIÇO DE REALIZAÇÃO DE EXAMES DE RESSONÂNCIA MAGNÉTICA, TOMOGRAFIA, ANGIORESSONÂNCIA E ANGIOTOMOGRAFIA.</t>
  </si>
  <si>
    <t>https://fgh-sistemas.org.br/sistemas/_scriptcase_producao_v9_fgh/file/doc/portal_transparencia/contratos_fornecedores/7031/24392243000180p.pdf</t>
  </si>
  <si>
    <t>SIEMENS HEALTHCARE DIAGNOSTICOS SA</t>
  </si>
  <si>
    <t>MANUTENÇÃO PREVENTIVA E CORRETIVA NO TOMÓGRAFO</t>
  </si>
  <si>
    <t>https://imip-sistemas.org.br/sistemas/_scriptcase_producao_v9/file/doc/portal_transparencia/contratos_fornecedores/6155/01499930000785p.pdf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</si>
  <si>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</si>
  <si>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</si>
  <si>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</si>
  <si>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https://imip-sistemas.org.br/sistemas/_scriptcase_producao_v9/file/doc/portal_transparencia/contratos_fornecedores/6079/03480539000183p.pdf</t>
  </si>
  <si>
    <t>SMART TELECOMUNICACOES E SERVICOS LTDA</t>
  </si>
  <si>
    <t>CESSÃO DE CONTRATO DE INTERNET LINK E LAN TO LAN</t>
  </si>
  <si>
    <t>https://fgh-sistemas.org.br/sistemas/_scriptcase_producao_v9_fgh/file/doc/portal_transparencia/contratos_fornecedores/7192/03423730000193p.pdf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</si>
  <si>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</si>
  <si>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</si>
  <si>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</si>
  <si>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</si>
  <si>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LOCAÇÃO DE IMPRESSORAS DE TOMOGRAFO</t>
  </si>
  <si>
    <t>https://imip-sistemas.org.br/sistemas/_scriptcase_producao_v9/file/doc/portal_transparencia/contratos_fornecedores/6766/40904492000164p.pdf</t>
  </si>
  <si>
    <t>STARMED ATIVIDADES MEDICAS LTDA</t>
  </si>
  <si>
    <t>https://imip-sistemas.org.br/sistemas/_scriptcase_producao_v9/file/doc/portal_transparencia/contratos_fornecedores/6512/45637249000140p.pdf</t>
  </si>
  <si>
    <t>STEMAC SA GRUPOS GERADORES</t>
  </si>
  <si>
    <t>MANUTENÇÃO CORRETIVA E PREVENTIVA EM GRUPO DE GERADORES. </t>
  </si>
  <si>
    <t>https://imip-sistemas.org.br/sistemas/_scriptcase_producao_v9/file/doc/portal_transparencia/contratos_fornecedores/6518/92753268001607p.pdf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</si>
  <si>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</si>
  <si>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</si>
  <si>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</si>
  <si>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</si>
  <si>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</si>
  <si>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</si>
  <si>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</si>
  <si>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</si>
  <si>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</si>
  <si>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</si>
  <si>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</si>
  <si>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</si>
  <si>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</si>
  <si>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</si>
  <si>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TEOLINDA J.G FREDERICO &amp; CIA LTDA</t>
  </si>
  <si>
    <t>https://imip-sistemas.org.br/sistemas/_scriptcase_producao_v9/file/doc/portal_transparencia/contratos_fornecedores/6063/42076780000101p.pdf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</si>
  <si>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</si>
  <si>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</si>
  <si>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</si>
  <si>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</si>
  <si>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THR SERVICOS MEDICOS LTDA</t>
  </si>
  <si>
    <t>https://fgh-sistemas.org.br/sistemas/_scriptcase_producao_v9_fgh/file/doc/portal_transparencia/contratos_fornecedores/7292/52298245000140p.pdf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</si>
  <si>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</si>
  <si>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</si>
  <si>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</si>
  <si>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</si>
  <si>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https://imip-sistemas.org.br/sistemas/_scriptcase_producao_v9/file/doc/portal_transparencia/contratos_fornecedores/5333/34293461000111p.pdf</t>
  </si>
  <si>
    <t>TOTVS NORDESTE SOFTWARE LTDA</t>
  </si>
  <si>
    <t>IMPLANTAÇÃO DO SISTEMA DE RH E TREINAMENTO</t>
  </si>
  <si>
    <t>https://imip-sistemas.org.br/sistemas/_scriptcase_producao_v9/file/doc/portal_transparencia/contratos_fornecedores/6242/AAHL40 SST -07363764000190p.pdf</t>
  </si>
  <si>
    <t>https://imip-sistemas.org.br/sistemas/_scriptcase_producao_v9/file/doc/portal_transparencia/contratos_fornecedores/6243/AAHKVM v3 - 07363764000190p.pdf</t>
  </si>
  <si>
    <t>https://imip-sistemas.org.br/sistemas/_scriptcase_producao_v9/file/doc/portal_transparencia/contratos_fornecedores/6247/AAGMLG v2 Treinamentos Maio 23 - 07363764000190p.pdf</t>
  </si>
  <si>
    <t>https://imip-sistemas.org.br/sistemas/_scriptcase_producao_v9/file/doc/portal_transparencia/contratos_fornecedores/6244/AAHKUA v2 MEU RH - 07363764000190p.pdf</t>
  </si>
  <si>
    <t>https://imip-sistemas.org.br/sistemas/_scriptcase_producao_v9/file/doc/portal_transparencia/contratos_fornecedores/6246/AAHGVD v3 ADMISSÃO DIG - 07363764000190p.pdf</t>
  </si>
  <si>
    <t>https://imip-sistemas.org.br/sistemas/_scriptcase_producao_v9/file/doc/portal_transparencia/contratos_fornecedores/6245/AAHKKX IMPLANTAÃÃO ZERO - 07363764000190p.pdf</t>
  </si>
  <si>
    <t>TOTVS SA</t>
  </si>
  <si>
    <t>CONTROLE DE RECURSOS HUMANOS</t>
  </si>
  <si>
    <t>https://imip-sistemas.org.br/sistemas/_scriptcase_producao_v9/file/doc/portal_transparencia/contratos_fornecedores/6365/53113791000122p4.pdf</t>
  </si>
  <si>
    <t>https://imip-sistemas.org.br/sistemas/_scriptcase_producao_v9/file/doc/portal_transparencia/contratos_fornecedores/6366/53113791000122p5.pdf</t>
  </si>
  <si>
    <t>https://imip-sistemas.org.br/sistemas/_scriptcase_producao_v9/file/doc/portal_transparencia/contratos_fornecedores/6364/53113791000122p3.pdf</t>
  </si>
  <si>
    <t>https://imip-sistemas.org.br/sistemas/_scriptcase_producao_v9/file/doc/portal_transparencia/contratos_fornecedores/6363/53113791000122p2.pdf</t>
  </si>
  <si>
    <t>https://imip-sistemas.org.br/sistemas/_scriptcase_producao_v9/file/doc/portal_transparencia/contratos_fornecedores/6362/53113791000122p1.pdf</t>
  </si>
  <si>
    <t>IMPLANTACAO SISTEMA RH</t>
  </si>
  <si>
    <t>https://imip-sistemas.org.br/sistemas/_scriptcase_producao_v9/file/doc/portal_transparencia/contratos_fornecedores/6358/53113791000122p.pdf</t>
  </si>
  <si>
    <t>https://imip-sistemas.org.br/sistemas/_scriptcase_producao_v9/file/doc/portal_transparencia/contratos_fornecedores/6359/53113791000122p1.pdf</t>
  </si>
  <si>
    <t>https://imip-sistemas.org.br/sistemas/_scriptcase_producao_v9/file/doc/portal_transparencia/contratos_fornecedores/6360/53113791000122p2.pdf</t>
  </si>
  <si>
    <t>https://imip-sistemas.org.br/sistemas/_scriptcase_producao_v9/file/doc/portal_transparencia/contratos_fornecedores/6361/53113791000122p3.pdf</t>
  </si>
  <si>
    <t>TP &amp; AC SERVICOS MEDICOS LTDA</t>
  </si>
  <si>
    <t>https://imip-sistemas.org.br/sistemas/_scriptcase_producao_v9/file/doc/portal_transparencia/contratos_fornecedores/6777/45855147000100p.pdf</t>
  </si>
  <si>
    <t>TRANS SERVI TRANSPORTES E SERVICOS LTDA</t>
  </si>
  <si>
    <t>SERVIÇOS DE TRANSPORTE</t>
  </si>
  <si>
    <t>https://imip-sistemas.org.br/sistemas/_scriptcase_producao_v9/file/doc/portal_transparencia/contratos_fornecedores/6526/00126621000116p1.pdf</t>
  </si>
  <si>
    <t>https://imip-sistemas.org.br/sistemas/_scriptcase_producao_v9/file/doc/portal_transparencia/contratos_fornecedores/6525/00126621000116p.pdf</t>
  </si>
  <si>
    <t>UNIDADE DE CARDIOLOGIA INVASIVA SC LTDA</t>
  </si>
  <si>
    <t>SERVIÇOS MÉDICOS NA ESPECIALIDADE DE HEMODINÂMICA E CARDIOLOGIA.</t>
  </si>
  <si>
    <t>https://imip-sistemas.org.br/sistemas/_scriptcase_producao_v9/file/doc/portal_transparencia/contratos_fornecedores/5802/00062519000102p.pdf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</si>
  <si>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</si>
  <si>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</si>
  <si>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</si>
  <si>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https://imip-sistemas.org.br/sistemas/_scriptcase_producao_v9/file/doc/portal_transparencia/contratos_fornecedores/6269/09420486000191p.pdf</t>
  </si>
  <si>
    <t>V1 SERVICOS MEDICOS LTDA</t>
  </si>
  <si>
    <t>https://imip-sistemas.org.br/sistemas/_scriptcase_producao_v9/file/doc/portal_transparencia/contratos_fornecedores/6514/48511136000192p.pdf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</si>
  <si>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</si>
  <si>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</si>
  <si>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</si>
  <si>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</si>
  <si>
    <t>https://imip-sistemas.org.br/sistemas/_scriptcase_producao_v9/file/doc/portal_transparencia/contratos_fornecedores/6555/1277692100120p.pdf</t>
  </si>
  <si>
    <t>VEIGA E LIMA CIRURGIA E CLINICA MEDICA LTDA</t>
  </si>
  <si>
    <t>https://imip-sistemas.org.br/sistemas/_scriptcase_producao_v9/file/doc/portal_transparencia/contratos_fornecedores/6441/13575825000186p.pdf</t>
  </si>
  <si>
    <t>VIVO TELEFONICA BRASIL</t>
  </si>
  <si>
    <t>TELEFONIA MÓVEL</t>
  </si>
  <si>
    <t>https://fgh-sistemas.org.br/sistemas/_scriptcase_producao_v9_fgh/file/doc/portal_transparencia/contratos_fornecedores/7190/02558157000839p.PDF</t>
  </si>
  <si>
    <t>WEBDOX DO BRASIL LTDA</t>
  </si>
  <si>
    <t>SOLUÇÕES TECNOLÓGICAS E GESTÃO DE INSTRUMENTOS CONTRATUAIS</t>
  </si>
  <si>
    <t>https://imip-sistemas.org.br/sistemas/_scriptcase_producao_v9/file/doc/portal_transparencia/contratos_fornecedores/6628/45384884000163p.pdf</t>
  </si>
  <si>
    <t>WHITE MARTINS GASES INDUSTRIAIS NE LTDA</t>
  </si>
  <si>
    <t>GASES MEDICINAIS</t>
  </si>
  <si>
    <t>https://imip-sistemas.org.br/sistemas/_scriptcase_producao_v9/file/doc/portal_transparencia/contratos_fornecedores/6273/24380578002041p.pdf"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</si>
</sst>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/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3.%20Mar&#231;o/FGH/13.2%20PCF%20em%20Excel%20-%202024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13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8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3" Type="http://schemas.openxmlformats.org/officeDocument/2006/relationships/hyperlink" Target="https://imip-sistemas.org.br/sistemas/_scriptcase_producao_v9/file/doc/portal_transparencia/contratos_fornecedores/5108/12486871000146p.pdf" TargetMode="External"/><Relationship Id="rId21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7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12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7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2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6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20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6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11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4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5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5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23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0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19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4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9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14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2" Type="http://schemas.openxmlformats.org/officeDocument/2006/relationships/hyperlink" Target="https://imip-sistemas.org.br/sistemas/_scriptcase_producao_v9/file/doc/portal_transparencia/contratos_fornecedores/5104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10525933000156</v>
      </c>
      <c r="D3" s="8" t="s">
        <v>14</v>
      </c>
      <c r="E3" s="9" t="s">
        <v>15</v>
      </c>
      <c r="F3" s="10">
        <v>45139</v>
      </c>
      <c r="G3" s="10" t="s">
        <v>12</v>
      </c>
      <c r="H3" s="13">
        <v>5869.94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45128</v>
      </c>
      <c r="G4" s="10" t="s">
        <v>12</v>
      </c>
      <c r="H4" s="15">
        <v>6579.1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331788000119</v>
      </c>
      <c r="D5" s="8" t="s">
        <v>18</v>
      </c>
      <c r="E5" s="9" t="s">
        <v>19</v>
      </c>
      <c r="F5" s="10">
        <v>45128</v>
      </c>
      <c r="G5" s="10" t="s">
        <v>12</v>
      </c>
      <c r="H5" s="13">
        <v>7894.92</v>
      </c>
      <c r="I5" s="12" t="s">
        <v>22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23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1368293000127</v>
      </c>
      <c r="D6" s="8" t="s">
        <v>24</v>
      </c>
      <c r="E6" s="9" t="s">
        <v>25</v>
      </c>
      <c r="F6" s="10">
        <v>44918</v>
      </c>
      <c r="G6" s="10" t="s">
        <v>12</v>
      </c>
      <c r="H6" s="13">
        <v>2476.4</v>
      </c>
      <c r="I6" s="12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27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12342816000182</v>
      </c>
      <c r="D7" s="8" t="s">
        <v>28</v>
      </c>
      <c r="E7" s="9" t="s">
        <v>29</v>
      </c>
      <c r="F7" s="10">
        <v>44953</v>
      </c>
      <c r="G7" s="10" t="s">
        <v>12</v>
      </c>
      <c r="H7" s="13">
        <v>3060.33</v>
      </c>
      <c r="I7" s="12" t="s">
        <v>30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31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24973173000154</v>
      </c>
      <c r="D8" s="8" t="s">
        <v>32</v>
      </c>
      <c r="E8" s="9" t="s">
        <v>29</v>
      </c>
      <c r="F8" s="10">
        <v>44788</v>
      </c>
      <c r="G8" s="10" t="s">
        <v>12</v>
      </c>
      <c r="H8" s="13">
        <v>5284.44</v>
      </c>
      <c r="I8" s="12" t="s">
        <v>33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34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45860675000149</v>
      </c>
      <c r="D9" s="8" t="s">
        <v>35</v>
      </c>
      <c r="E9" s="9" t="s">
        <v>36</v>
      </c>
      <c r="F9" s="10">
        <v>44749</v>
      </c>
      <c r="G9" s="10" t="s">
        <v>12</v>
      </c>
      <c r="H9" s="13">
        <v>35280</v>
      </c>
      <c r="I9" s="12" t="s">
        <v>37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38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43549356000191</v>
      </c>
      <c r="D10" s="8" t="s">
        <v>39</v>
      </c>
      <c r="E10" s="9" t="s">
        <v>40</v>
      </c>
      <c r="F10" s="10">
        <v>45295</v>
      </c>
      <c r="G10" s="10" t="s">
        <v>12</v>
      </c>
      <c r="H10" s="13">
        <v>13920</v>
      </c>
      <c r="I10" s="12" t="s">
        <v>41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42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414238000163</v>
      </c>
      <c r="D11" s="8" t="s">
        <v>43</v>
      </c>
      <c r="E11" s="9" t="s">
        <v>44</v>
      </c>
      <c r="F11" s="10">
        <v>44774</v>
      </c>
      <c r="G11" s="10" t="s">
        <v>12</v>
      </c>
      <c r="H11" s="13">
        <v>51924.09</v>
      </c>
      <c r="I11" s="12" t="s">
        <v>45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46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414238000163</v>
      </c>
      <c r="D12" s="8" t="s">
        <v>43</v>
      </c>
      <c r="E12" s="9" t="s">
        <v>44</v>
      </c>
      <c r="F12" s="10">
        <v>45111</v>
      </c>
      <c r="G12" s="10">
        <v>45114</v>
      </c>
      <c r="H12" s="13">
        <v>51924.09</v>
      </c>
      <c r="I12" s="12" t="s">
        <v>47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48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39722860000174</v>
      </c>
      <c r="D13" s="8" t="s">
        <v>49</v>
      </c>
      <c r="E13" s="9" t="s">
        <v>50</v>
      </c>
      <c r="F13" s="10">
        <v>44852</v>
      </c>
      <c r="G13" s="10">
        <v>44895</v>
      </c>
      <c r="H13" s="13">
        <v>2882.62</v>
      </c>
      <c r="I13" s="12" t="s">
        <v>51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52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39722860000174</v>
      </c>
      <c r="D14" s="8" t="s">
        <v>49</v>
      </c>
      <c r="E14" s="9" t="s">
        <v>50</v>
      </c>
      <c r="F14" s="10">
        <v>45131</v>
      </c>
      <c r="G14" s="10" t="s">
        <v>12</v>
      </c>
      <c r="H14" s="13">
        <v>2882.62</v>
      </c>
      <c r="I14" s="12" t="s">
        <v>53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54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5643650000179</v>
      </c>
      <c r="D15" s="8" t="s">
        <v>55</v>
      </c>
      <c r="E15" s="9" t="s">
        <v>56</v>
      </c>
      <c r="F15" s="10">
        <v>45000</v>
      </c>
      <c r="G15" s="10" t="s">
        <v>12</v>
      </c>
      <c r="H15" s="13">
        <v>0</v>
      </c>
      <c r="I15" s="12" t="s">
        <v>57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58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5020356000100</v>
      </c>
      <c r="D16" s="8" t="s">
        <v>59</v>
      </c>
      <c r="E16" s="9" t="s">
        <v>60</v>
      </c>
      <c r="F16" s="10">
        <v>44791</v>
      </c>
      <c r="G16" s="10">
        <v>44834</v>
      </c>
      <c r="H16" s="13">
        <v>1018.08</v>
      </c>
      <c r="I16" s="12" t="s">
        <v>61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62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5020356000100</v>
      </c>
      <c r="D17" s="8" t="s">
        <v>59</v>
      </c>
      <c r="E17" s="9" t="s">
        <v>63</v>
      </c>
      <c r="F17" s="10">
        <v>45078</v>
      </c>
      <c r="G17" s="10" t="s">
        <v>12</v>
      </c>
      <c r="H17" s="13">
        <v>1072.94</v>
      </c>
      <c r="I17" s="12" t="s">
        <v>64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4069709000102</v>
      </c>
      <c r="D18" s="8" t="s">
        <v>66</v>
      </c>
      <c r="E18" s="9" t="s">
        <v>67</v>
      </c>
      <c r="F18" s="10">
        <v>41244</v>
      </c>
      <c r="G18" s="10" t="s">
        <v>12</v>
      </c>
      <c r="H18" s="13">
        <v>32292</v>
      </c>
      <c r="I18" s="12" t="s">
        <v>68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69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37814890000185</v>
      </c>
      <c r="D19" s="8" t="s">
        <v>70</v>
      </c>
      <c r="E19" s="9" t="s">
        <v>71</v>
      </c>
      <c r="F19" s="10">
        <v>45124</v>
      </c>
      <c r="G19" s="10" t="s">
        <v>12</v>
      </c>
      <c r="H19" s="13">
        <v>5684.29</v>
      </c>
      <c r="I19" s="12" t="s">
        <v>72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73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14951481000125</v>
      </c>
      <c r="D20" s="8" t="s">
        <v>74</v>
      </c>
      <c r="E20" s="9" t="s">
        <v>75</v>
      </c>
      <c r="F20" s="10">
        <v>44791</v>
      </c>
      <c r="G20" s="10">
        <v>44834</v>
      </c>
      <c r="H20" s="13">
        <v>4500</v>
      </c>
      <c r="I20" s="12" t="s">
        <v>76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77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14951481000125</v>
      </c>
      <c r="D21" s="8" t="s">
        <v>74</v>
      </c>
      <c r="E21" s="9" t="s">
        <v>75</v>
      </c>
      <c r="F21" s="10">
        <v>45139</v>
      </c>
      <c r="G21" s="10" t="s">
        <v>12</v>
      </c>
      <c r="H21" s="13">
        <v>6800</v>
      </c>
      <c r="I21" s="12" t="s">
        <v>78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79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37956189000109</v>
      </c>
      <c r="D22" s="8" t="s">
        <v>80</v>
      </c>
      <c r="E22" s="9" t="s">
        <v>29</v>
      </c>
      <c r="F22" s="10">
        <v>44753</v>
      </c>
      <c r="G22" s="10" t="s">
        <v>12</v>
      </c>
      <c r="H22" s="13">
        <v>67954.899999999994</v>
      </c>
      <c r="I22" s="12" t="s">
        <v>81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82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11863530000180</v>
      </c>
      <c r="D23" s="8" t="s">
        <v>83</v>
      </c>
      <c r="E23" s="9" t="s">
        <v>84</v>
      </c>
      <c r="F23" s="10">
        <v>44910</v>
      </c>
      <c r="G23" s="10">
        <v>44923</v>
      </c>
      <c r="H23" s="13">
        <v>192332.73</v>
      </c>
      <c r="I23" s="12" t="s">
        <v>85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86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11863530000180</v>
      </c>
      <c r="D24" s="8" t="s">
        <v>83</v>
      </c>
      <c r="E24" s="9" t="s">
        <v>84</v>
      </c>
      <c r="F24" s="10">
        <v>44910</v>
      </c>
      <c r="G24" s="10" t="s">
        <v>12</v>
      </c>
      <c r="H24" s="13">
        <v>192332.73</v>
      </c>
      <c r="I24" s="12" t="s">
        <v>87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88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11863530000180</v>
      </c>
      <c r="D25" s="8" t="s">
        <v>83</v>
      </c>
      <c r="E25" s="9" t="s">
        <v>89</v>
      </c>
      <c r="F25" s="10">
        <v>45215</v>
      </c>
      <c r="G25" s="10">
        <v>45354</v>
      </c>
      <c r="H25" s="13">
        <v>6640</v>
      </c>
      <c r="I25" s="12" t="s">
        <v>90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91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24801362000140</v>
      </c>
      <c r="D26" s="8" t="s">
        <v>92</v>
      </c>
      <c r="E26" s="9" t="s">
        <v>93</v>
      </c>
      <c r="F26" s="10">
        <v>44791</v>
      </c>
      <c r="G26" s="10">
        <v>44834</v>
      </c>
      <c r="H26" s="13">
        <v>8444.65</v>
      </c>
      <c r="I26" s="17" t="s">
        <v>94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95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>
        <v>24801362000140</v>
      </c>
      <c r="D27" s="8" t="s">
        <v>92</v>
      </c>
      <c r="E27" s="9" t="s">
        <v>96</v>
      </c>
      <c r="F27" s="10">
        <v>44924</v>
      </c>
      <c r="G27" s="10" t="s">
        <v>12</v>
      </c>
      <c r="H27" s="13">
        <v>92951.74</v>
      </c>
      <c r="I27" s="17" t="s">
        <v>97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98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>
        <v>24801362000140</v>
      </c>
      <c r="D28" s="8" t="s">
        <v>92</v>
      </c>
      <c r="E28" s="9" t="s">
        <v>93</v>
      </c>
      <c r="F28" s="10">
        <v>44935</v>
      </c>
      <c r="G28" s="10" t="s">
        <v>12</v>
      </c>
      <c r="H28" s="13">
        <v>8444.65</v>
      </c>
      <c r="I28" s="17" t="s">
        <v>99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100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24801362000140</v>
      </c>
      <c r="D29" s="8" t="s">
        <v>92</v>
      </c>
      <c r="E29" s="9" t="s">
        <v>101</v>
      </c>
      <c r="F29" s="10">
        <v>45147</v>
      </c>
      <c r="G29" s="10" t="s">
        <v>12</v>
      </c>
      <c r="H29" s="13">
        <v>498</v>
      </c>
      <c r="I29" s="17" t="s">
        <v>102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103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>
        <v>24801362000140</v>
      </c>
      <c r="D30" s="8" t="s">
        <v>92</v>
      </c>
      <c r="E30" s="9" t="s">
        <v>104</v>
      </c>
      <c r="F30" s="10">
        <v>45208</v>
      </c>
      <c r="G30" s="10" t="s">
        <v>12</v>
      </c>
      <c r="H30" s="13">
        <v>92951.74</v>
      </c>
      <c r="I30" s="17" t="s">
        <v>105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106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21936610000171</v>
      </c>
      <c r="D31" s="18" t="s">
        <v>107</v>
      </c>
      <c r="E31" s="9" t="s">
        <v>108</v>
      </c>
      <c r="F31" s="10">
        <v>45349</v>
      </c>
      <c r="G31" s="10">
        <v>45530</v>
      </c>
      <c r="H31" s="13">
        <v>569.70000000000005</v>
      </c>
      <c r="I31" s="17" t="s">
        <v>109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110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4488986000141</v>
      </c>
      <c r="D32" s="8" t="s">
        <v>111</v>
      </c>
      <c r="E32" s="9" t="s">
        <v>112</v>
      </c>
      <c r="F32" s="10">
        <v>44788</v>
      </c>
      <c r="G32" s="10">
        <v>44834</v>
      </c>
      <c r="H32" s="13">
        <v>4282.3</v>
      </c>
      <c r="I32" s="17" t="s">
        <v>113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114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4488986000141</v>
      </c>
      <c r="D33" s="8" t="s">
        <v>111</v>
      </c>
      <c r="E33" s="9" t="s">
        <v>112</v>
      </c>
      <c r="F33" s="10">
        <v>44924</v>
      </c>
      <c r="G33" s="10" t="s">
        <v>12</v>
      </c>
      <c r="H33" s="13">
        <v>4282.3</v>
      </c>
      <c r="I33" s="17" t="s">
        <v>115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116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11723230000103</v>
      </c>
      <c r="D34" s="8" t="s">
        <v>117</v>
      </c>
      <c r="E34" s="9" t="s">
        <v>118</v>
      </c>
      <c r="F34" s="10">
        <v>45259</v>
      </c>
      <c r="G34" s="10" t="s">
        <v>12</v>
      </c>
      <c r="H34" s="13">
        <v>0</v>
      </c>
      <c r="I34" s="17" t="s">
        <v>119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120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 t="s">
        <v>121</v>
      </c>
      <c r="D35" s="8" t="s">
        <v>122</v>
      </c>
      <c r="E35" s="9" t="s">
        <v>123</v>
      </c>
      <c r="F35" s="10">
        <v>44791</v>
      </c>
      <c r="G35" s="10">
        <v>44834</v>
      </c>
      <c r="H35" s="13">
        <v>600</v>
      </c>
      <c r="I35" s="17" t="s">
        <v>124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125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 t="s">
        <v>121</v>
      </c>
      <c r="D36" s="8" t="s">
        <v>122</v>
      </c>
      <c r="E36" s="9" t="s">
        <v>126</v>
      </c>
      <c r="F36" s="10">
        <v>44588</v>
      </c>
      <c r="G36" s="10" t="s">
        <v>12</v>
      </c>
      <c r="H36" s="13">
        <v>780</v>
      </c>
      <c r="I36" s="17" t="s">
        <v>127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128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7928972000190</v>
      </c>
      <c r="D37" s="8" t="s">
        <v>129</v>
      </c>
      <c r="E37" s="9" t="s">
        <v>130</v>
      </c>
      <c r="F37" s="10">
        <v>44788</v>
      </c>
      <c r="G37" s="10">
        <v>44834</v>
      </c>
      <c r="H37" s="13">
        <v>516.30999999999995</v>
      </c>
      <c r="I37" s="17" t="s">
        <v>131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132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 t="s">
        <v>133</v>
      </c>
      <c r="D38" s="8" t="s">
        <v>134</v>
      </c>
      <c r="E38" s="9" t="s">
        <v>135</v>
      </c>
      <c r="F38" s="10">
        <v>44824</v>
      </c>
      <c r="G38" s="10">
        <v>44895</v>
      </c>
      <c r="H38" s="13">
        <v>2170</v>
      </c>
      <c r="I38" s="17" t="s">
        <v>136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137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46199773000140</v>
      </c>
      <c r="D39" s="8" t="s">
        <v>138</v>
      </c>
      <c r="E39" s="9" t="s">
        <v>139</v>
      </c>
      <c r="F39" s="10">
        <v>45370</v>
      </c>
      <c r="G39" s="10" t="s">
        <v>12</v>
      </c>
      <c r="H39" s="13">
        <v>96881.4</v>
      </c>
      <c r="I39" s="17" t="s">
        <v>140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141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>
        <v>39885799000186</v>
      </c>
      <c r="D40" s="8" t="s">
        <v>142</v>
      </c>
      <c r="E40" s="9" t="s">
        <v>143</v>
      </c>
      <c r="F40" s="10">
        <v>44874</v>
      </c>
      <c r="G40" s="10">
        <v>44926</v>
      </c>
      <c r="H40" s="13">
        <v>173713.26</v>
      </c>
      <c r="I40" s="17" t="s">
        <v>144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145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148580000169</v>
      </c>
      <c r="D41" s="8" t="s">
        <v>146</v>
      </c>
      <c r="E41" s="9" t="s">
        <v>147</v>
      </c>
      <c r="F41" s="10">
        <v>44868</v>
      </c>
      <c r="G41" s="10">
        <v>44895</v>
      </c>
      <c r="H41" s="13">
        <v>1500</v>
      </c>
      <c r="I41" s="17" t="s">
        <v>148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149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148580000169</v>
      </c>
      <c r="D42" s="8" t="s">
        <v>146</v>
      </c>
      <c r="E42" s="9" t="s">
        <v>147</v>
      </c>
      <c r="F42" s="10">
        <v>44895</v>
      </c>
      <c r="G42" s="10">
        <v>44895</v>
      </c>
      <c r="H42" s="13">
        <v>1500</v>
      </c>
      <c r="I42" s="17" t="s">
        <v>150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151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>
        <v>27837083000124</v>
      </c>
      <c r="D43" s="8" t="s">
        <v>152</v>
      </c>
      <c r="E43" s="9" t="s">
        <v>153</v>
      </c>
      <c r="F43" s="10">
        <v>45111</v>
      </c>
      <c r="G43" s="10" t="s">
        <v>12</v>
      </c>
      <c r="H43" s="13">
        <v>38153.46</v>
      </c>
      <c r="I43" s="17" t="s">
        <v>154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155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12499520000170</v>
      </c>
      <c r="D44" s="8" t="s">
        <v>156</v>
      </c>
      <c r="E44" s="9" t="s">
        <v>157</v>
      </c>
      <c r="F44" s="10">
        <v>45205</v>
      </c>
      <c r="G44" s="10">
        <v>45571</v>
      </c>
      <c r="H44" s="13">
        <v>1133.5999999999999</v>
      </c>
      <c r="I44" s="17" t="s">
        <v>158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159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>
        <v>20639660000124</v>
      </c>
      <c r="D45" s="8" t="s">
        <v>160</v>
      </c>
      <c r="E45" s="9" t="s">
        <v>29</v>
      </c>
      <c r="F45" s="10">
        <v>45034</v>
      </c>
      <c r="G45" s="10" t="s">
        <v>12</v>
      </c>
      <c r="H45" s="13">
        <v>9585.3700000000008</v>
      </c>
      <c r="I45" s="17" t="s">
        <v>161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162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4669465000190</v>
      </c>
      <c r="D46" s="8" t="s">
        <v>163</v>
      </c>
      <c r="E46" s="9" t="s">
        <v>44</v>
      </c>
      <c r="F46" s="10">
        <v>44796</v>
      </c>
      <c r="G46" s="10" t="s">
        <v>12</v>
      </c>
      <c r="H46" s="13">
        <v>27741</v>
      </c>
      <c r="I46" s="17" t="s">
        <v>164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165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>
        <v>21185366000152</v>
      </c>
      <c r="D47" s="8" t="s">
        <v>166</v>
      </c>
      <c r="E47" s="9" t="s">
        <v>29</v>
      </c>
      <c r="F47" s="10">
        <v>44853</v>
      </c>
      <c r="G47" s="10" t="s">
        <v>12</v>
      </c>
      <c r="H47" s="13">
        <v>0</v>
      </c>
      <c r="I47" s="17" t="s">
        <v>167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44279276000126</v>
      </c>
      <c r="D48" s="8" t="s">
        <v>168</v>
      </c>
      <c r="E48" s="9" t="s">
        <v>169</v>
      </c>
      <c r="F48" s="10">
        <v>44774</v>
      </c>
      <c r="G48" s="10" t="s">
        <v>12</v>
      </c>
      <c r="H48" s="13">
        <v>7339.5</v>
      </c>
      <c r="I48" s="17" t="s">
        <v>170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9014387000100</v>
      </c>
      <c r="D49" s="8" t="s">
        <v>171</v>
      </c>
      <c r="E49" s="9" t="s">
        <v>25</v>
      </c>
      <c r="F49" s="10">
        <v>44813</v>
      </c>
      <c r="G49" s="10">
        <v>44865</v>
      </c>
      <c r="H49" s="13">
        <v>921</v>
      </c>
      <c r="I49" s="17" t="s">
        <v>172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9014387000100</v>
      </c>
      <c r="D50" s="8" t="s">
        <v>171</v>
      </c>
      <c r="E50" s="9" t="s">
        <v>173</v>
      </c>
      <c r="F50" s="10">
        <v>44865</v>
      </c>
      <c r="G50" s="10">
        <v>44923</v>
      </c>
      <c r="H50" s="13">
        <v>59151.06</v>
      </c>
      <c r="I50" s="17" t="s">
        <v>174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>
        <v>27319301000139</v>
      </c>
      <c r="D51" s="8" t="s">
        <v>175</v>
      </c>
      <c r="E51" s="9" t="s">
        <v>176</v>
      </c>
      <c r="F51" s="10">
        <v>45106</v>
      </c>
      <c r="G51" s="10" t="s">
        <v>12</v>
      </c>
      <c r="H51" s="13">
        <v>800</v>
      </c>
      <c r="I51" s="17" t="s">
        <v>177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>
        <v>43184527000126</v>
      </c>
      <c r="D52" s="8" t="s">
        <v>178</v>
      </c>
      <c r="E52" s="9" t="s">
        <v>179</v>
      </c>
      <c r="F52" s="10">
        <v>45240</v>
      </c>
      <c r="G52" s="10" t="s">
        <v>12</v>
      </c>
      <c r="H52" s="13">
        <v>283.31</v>
      </c>
      <c r="I52" s="17" t="s">
        <v>180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>
        <v>11187085000185</v>
      </c>
      <c r="D53" s="8" t="s">
        <v>181</v>
      </c>
      <c r="E53" s="9" t="s">
        <v>182</v>
      </c>
      <c r="F53" s="10">
        <v>44743</v>
      </c>
      <c r="G53" s="10">
        <v>44804</v>
      </c>
      <c r="H53" s="13">
        <v>194010.92</v>
      </c>
      <c r="I53" s="17" t="s">
        <v>183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>
        <v>11187085000185</v>
      </c>
      <c r="D54" s="8" t="s">
        <v>181</v>
      </c>
      <c r="E54" s="9" t="s">
        <v>182</v>
      </c>
      <c r="F54" s="10">
        <v>44805</v>
      </c>
      <c r="G54" s="10">
        <v>45169</v>
      </c>
      <c r="H54" s="13">
        <v>194010.92</v>
      </c>
      <c r="I54" s="17" t="s">
        <v>184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>
        <v>43135817000180</v>
      </c>
      <c r="D55" s="8" t="s">
        <v>185</v>
      </c>
      <c r="E55" s="9" t="s">
        <v>186</v>
      </c>
      <c r="F55" s="10">
        <v>44727</v>
      </c>
      <c r="G55" s="10">
        <v>44742</v>
      </c>
      <c r="H55" s="13">
        <v>8886.1200000000008</v>
      </c>
      <c r="I55" s="17" t="s">
        <v>187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>
        <v>9315554000152</v>
      </c>
      <c r="D56" s="8" t="s">
        <v>188</v>
      </c>
      <c r="E56" s="9" t="s">
        <v>189</v>
      </c>
      <c r="F56" s="10">
        <v>45042</v>
      </c>
      <c r="G56" s="10" t="s">
        <v>12</v>
      </c>
      <c r="H56" s="13">
        <v>5850</v>
      </c>
      <c r="I56" s="17" t="s">
        <v>190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>
        <v>11733680000179</v>
      </c>
      <c r="D57" s="8" t="s">
        <v>191</v>
      </c>
      <c r="E57" s="9" t="s">
        <v>192</v>
      </c>
      <c r="F57" s="10">
        <v>45082</v>
      </c>
      <c r="G57" s="10" t="s">
        <v>12</v>
      </c>
      <c r="H57" s="13">
        <v>159111</v>
      </c>
      <c r="I57" s="17" t="s">
        <v>193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>
        <v>41644220000135</v>
      </c>
      <c r="D58" s="8" t="s">
        <v>194</v>
      </c>
      <c r="E58" s="9" t="s">
        <v>195</v>
      </c>
      <c r="F58" s="10">
        <v>45275</v>
      </c>
      <c r="G58" s="10" t="s">
        <v>12</v>
      </c>
      <c r="H58" s="13">
        <v>0</v>
      </c>
      <c r="I58" s="17" t="s">
        <v>196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>
        <v>47639367000113</v>
      </c>
      <c r="D59" s="8" t="s">
        <v>197</v>
      </c>
      <c r="E59" s="9" t="s">
        <v>198</v>
      </c>
      <c r="F59" s="10">
        <v>44901</v>
      </c>
      <c r="G59" s="10" t="s">
        <v>12</v>
      </c>
      <c r="H59" s="13">
        <v>150265.98000000001</v>
      </c>
      <c r="I59" s="17" t="s">
        <v>199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>
        <v>47639367000113</v>
      </c>
      <c r="D60" s="8" t="s">
        <v>197</v>
      </c>
      <c r="E60" s="9" t="s">
        <v>198</v>
      </c>
      <c r="F60" s="10">
        <v>44937</v>
      </c>
      <c r="G60" s="10" t="s">
        <v>12</v>
      </c>
      <c r="H60" s="13">
        <v>195029.55</v>
      </c>
      <c r="I60" s="17" t="s">
        <v>200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>
        <v>10619823000153</v>
      </c>
      <c r="D61" s="8" t="s">
        <v>201</v>
      </c>
      <c r="E61" s="9" t="s">
        <v>202</v>
      </c>
      <c r="F61" s="10">
        <v>44896</v>
      </c>
      <c r="G61" s="10">
        <v>44926</v>
      </c>
      <c r="H61" s="13">
        <v>39780</v>
      </c>
      <c r="I61" s="17" t="s">
        <v>203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>
        <v>34758148000101</v>
      </c>
      <c r="D62" s="8" t="s">
        <v>204</v>
      </c>
      <c r="E62" s="9" t="s">
        <v>186</v>
      </c>
      <c r="F62" s="10">
        <v>45061</v>
      </c>
      <c r="G62" s="10" t="s">
        <v>12</v>
      </c>
      <c r="H62" s="13">
        <v>10757.17</v>
      </c>
      <c r="I62" s="17" t="s">
        <v>205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1545203000126</v>
      </c>
      <c r="D63" s="8" t="s">
        <v>206</v>
      </c>
      <c r="E63" s="9" t="s">
        <v>207</v>
      </c>
      <c r="F63" s="10">
        <v>44791</v>
      </c>
      <c r="G63" s="10">
        <v>44835</v>
      </c>
      <c r="H63" s="13">
        <v>3225</v>
      </c>
      <c r="I63" s="17" t="s">
        <v>208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>
        <v>27883824000103</v>
      </c>
      <c r="D64" s="8" t="s">
        <v>209</v>
      </c>
      <c r="E64" s="9" t="s">
        <v>210</v>
      </c>
      <c r="F64" s="10">
        <v>44788</v>
      </c>
      <c r="G64" s="10" t="s">
        <v>12</v>
      </c>
      <c r="H64" s="13">
        <v>7338.45</v>
      </c>
      <c r="I64" s="17" t="s">
        <v>211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>
        <v>29131246000184</v>
      </c>
      <c r="D65" s="8" t="s">
        <v>212</v>
      </c>
      <c r="E65" s="9" t="s">
        <v>29</v>
      </c>
      <c r="F65" s="10">
        <v>44894</v>
      </c>
      <c r="G65" s="10" t="s">
        <v>12</v>
      </c>
      <c r="H65" s="13">
        <v>9585.3700000000008</v>
      </c>
      <c r="I65" s="17" t="s">
        <v>213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>
        <v>16717481000190</v>
      </c>
      <c r="D66" s="8" t="s">
        <v>214</v>
      </c>
      <c r="E66" s="9" t="s">
        <v>215</v>
      </c>
      <c r="F66" s="10">
        <v>44755</v>
      </c>
      <c r="G66" s="10" t="s">
        <v>12</v>
      </c>
      <c r="H66" s="13">
        <v>14298.48</v>
      </c>
      <c r="I66" s="17" t="s">
        <v>216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>
        <v>27534506000137</v>
      </c>
      <c r="D67" s="8" t="s">
        <v>217</v>
      </c>
      <c r="E67" s="9" t="s">
        <v>218</v>
      </c>
      <c r="F67" s="10">
        <v>44924</v>
      </c>
      <c r="G67" s="10" t="s">
        <v>12</v>
      </c>
      <c r="H67" s="13">
        <v>3190</v>
      </c>
      <c r="I67" s="17" t="s">
        <v>219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>
        <v>40893858000147</v>
      </c>
      <c r="D68" s="8" t="s">
        <v>220</v>
      </c>
      <c r="E68" s="9" t="s">
        <v>221</v>
      </c>
      <c r="F68" s="10">
        <v>45090</v>
      </c>
      <c r="G68" s="10">
        <v>45821</v>
      </c>
      <c r="H68" s="13">
        <v>0</v>
      </c>
      <c r="I68" s="17" t="s">
        <v>222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>
        <v>45554568000192</v>
      </c>
      <c r="D69" s="8" t="s">
        <v>223</v>
      </c>
      <c r="E69" s="9" t="s">
        <v>224</v>
      </c>
      <c r="F69" s="10">
        <v>45362</v>
      </c>
      <c r="G69" s="10" t="s">
        <v>12</v>
      </c>
      <c r="H69" s="13">
        <v>20881.53</v>
      </c>
      <c r="I69" s="17" t="s">
        <v>225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(OCULTAR)'!$Q$3:$S$134,3,0),"")</f>
        <v>9039744000194</v>
      </c>
      <c r="B70" s="6" t="s">
        <v>9</v>
      </c>
      <c r="C70" s="7">
        <v>45810372000111</v>
      </c>
      <c r="D70" s="8" t="s">
        <v>226</v>
      </c>
      <c r="E70" s="9" t="s">
        <v>227</v>
      </c>
      <c r="F70" s="10">
        <v>44812</v>
      </c>
      <c r="G70" s="10">
        <v>44834</v>
      </c>
      <c r="H70" s="13">
        <v>131196.48000000001</v>
      </c>
      <c r="I70" s="17" t="s">
        <v>228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(OCULTAR)'!$Q$3:$S$134,3,0),"")</f>
        <v>9039744000194</v>
      </c>
      <c r="B71" s="6" t="s">
        <v>9</v>
      </c>
      <c r="C71" s="7">
        <v>45810372000111</v>
      </c>
      <c r="D71" s="8" t="s">
        <v>226</v>
      </c>
      <c r="E71" s="9" t="s">
        <v>227</v>
      </c>
      <c r="F71" s="10">
        <v>45105</v>
      </c>
      <c r="G71" s="10">
        <v>45138</v>
      </c>
      <c r="H71" s="13">
        <v>131196.48000000001</v>
      </c>
      <c r="I71" s="17" t="s">
        <v>229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(OCULTAR)'!$Q$3:$S$134,3,0),"")</f>
        <v>9039744000194</v>
      </c>
      <c r="B72" s="6" t="s">
        <v>9</v>
      </c>
      <c r="C72" s="7">
        <v>45810372000111</v>
      </c>
      <c r="D72" s="8" t="s">
        <v>226</v>
      </c>
      <c r="E72" s="9" t="s">
        <v>227</v>
      </c>
      <c r="F72" s="10">
        <v>45275</v>
      </c>
      <c r="G72" s="10" t="s">
        <v>12</v>
      </c>
      <c r="H72" s="13">
        <v>131196.48000000001</v>
      </c>
      <c r="I72" s="17" t="s">
        <v>230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(OCULTAR)'!$Q$3:$S$134,3,0),"")</f>
        <v>9039744000194</v>
      </c>
      <c r="B73" s="6" t="s">
        <v>9</v>
      </c>
      <c r="C73" s="7">
        <v>11735586000159</v>
      </c>
      <c r="D73" s="8" t="s">
        <v>231</v>
      </c>
      <c r="E73" s="9" t="s">
        <v>232</v>
      </c>
      <c r="F73" s="10">
        <v>44915</v>
      </c>
      <c r="G73" s="10">
        <v>44923</v>
      </c>
      <c r="H73" s="13">
        <v>2021.99</v>
      </c>
      <c r="I73" s="17" t="s">
        <v>233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(OCULTAR)'!$Q$3:$S$134,3,0),"")</f>
        <v>9039744000194</v>
      </c>
      <c r="B74" s="6" t="s">
        <v>9</v>
      </c>
      <c r="C74" s="7">
        <v>46476486000130</v>
      </c>
      <c r="D74" s="8" t="s">
        <v>234</v>
      </c>
      <c r="E74" s="9" t="s">
        <v>186</v>
      </c>
      <c r="F74" s="10">
        <v>44743</v>
      </c>
      <c r="G74" s="10">
        <v>44804</v>
      </c>
      <c r="H74" s="13">
        <v>18760.96</v>
      </c>
      <c r="I74" s="17" t="s">
        <v>235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(OCULTAR)'!$Q$3:$S$134,3,0),"")</f>
        <v>9039744000194</v>
      </c>
      <c r="B75" s="6" t="s">
        <v>9</v>
      </c>
      <c r="C75" s="7">
        <v>24306209000146</v>
      </c>
      <c r="D75" s="8" t="s">
        <v>236</v>
      </c>
      <c r="E75" s="9" t="s">
        <v>237</v>
      </c>
      <c r="F75" s="10">
        <v>45274</v>
      </c>
      <c r="G75" s="10" t="s">
        <v>12</v>
      </c>
      <c r="H75" s="13">
        <v>7761.66</v>
      </c>
      <c r="I75" s="17" t="s">
        <v>238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(OCULTAR)'!$Q$3:$S$134,3,0),"")</f>
        <v>9039744000194</v>
      </c>
      <c r="B76" s="6" t="s">
        <v>9</v>
      </c>
      <c r="C76" s="7">
        <v>45735127000197</v>
      </c>
      <c r="D76" s="8" t="s">
        <v>239</v>
      </c>
      <c r="E76" s="9" t="s">
        <v>29</v>
      </c>
      <c r="F76" s="10">
        <v>44872</v>
      </c>
      <c r="G76" s="10" t="s">
        <v>12</v>
      </c>
      <c r="H76" s="13">
        <v>12596.85</v>
      </c>
      <c r="I76" s="17" t="s">
        <v>240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(OCULTAR)'!$Q$3:$S$134,3,0),"")</f>
        <v>9039744000194</v>
      </c>
      <c r="B77" s="6" t="s">
        <v>9</v>
      </c>
      <c r="C77" s="7">
        <v>35341761000191</v>
      </c>
      <c r="D77" s="8" t="s">
        <v>241</v>
      </c>
      <c r="E77" s="9" t="s">
        <v>186</v>
      </c>
      <c r="F77" s="10">
        <v>44985</v>
      </c>
      <c r="G77" s="10" t="s">
        <v>12</v>
      </c>
      <c r="H77" s="13">
        <v>9585.3700000000008</v>
      </c>
      <c r="I77" s="17" t="s">
        <v>242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f>IFERROR(VLOOKUP(B78,'[1]DADOS (OCULTAR)'!$Q$3:$S$134,3,0),"")</f>
        <v>9039744000194</v>
      </c>
      <c r="B78" s="6" t="s">
        <v>9</v>
      </c>
      <c r="C78" s="7">
        <v>5620302000267</v>
      </c>
      <c r="D78" s="8" t="s">
        <v>243</v>
      </c>
      <c r="E78" s="9" t="s">
        <v>244</v>
      </c>
      <c r="F78" s="10">
        <v>45259</v>
      </c>
      <c r="G78" s="10" t="s">
        <v>12</v>
      </c>
      <c r="H78" s="13">
        <v>66000</v>
      </c>
      <c r="I78" s="17" t="s">
        <v>245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f>IFERROR(VLOOKUP(B79,'[1]DADOS (OCULTAR)'!$Q$3:$S$134,3,0),"")</f>
        <v>9039744000194</v>
      </c>
      <c r="B79" s="6" t="s">
        <v>9</v>
      </c>
      <c r="C79" s="7">
        <v>37222013000115</v>
      </c>
      <c r="D79" s="8" t="s">
        <v>246</v>
      </c>
      <c r="E79" s="9" t="s">
        <v>169</v>
      </c>
      <c r="F79" s="10">
        <v>44774</v>
      </c>
      <c r="G79" s="10">
        <v>44835</v>
      </c>
      <c r="H79" s="13">
        <v>22016.7</v>
      </c>
      <c r="I79" s="17" t="s">
        <v>247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f>IFERROR(VLOOKUP(B80,'[1]DADOS (OCULTAR)'!$Q$3:$S$134,3,0),"")</f>
        <v>9039744000194</v>
      </c>
      <c r="B80" s="6" t="s">
        <v>9</v>
      </c>
      <c r="C80" s="7">
        <v>37573362000181</v>
      </c>
      <c r="D80" s="8" t="s">
        <v>248</v>
      </c>
      <c r="E80" s="9" t="s">
        <v>227</v>
      </c>
      <c r="F80" s="10">
        <v>45160</v>
      </c>
      <c r="G80" s="10">
        <v>45203</v>
      </c>
      <c r="H80" s="13">
        <v>10724.1</v>
      </c>
      <c r="I80" s="17" t="s">
        <v>249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f>IFERROR(VLOOKUP(B81,'[1]DADOS (OCULTAR)'!$Q$3:$S$134,3,0),"")</f>
        <v>9039744000194</v>
      </c>
      <c r="B81" s="6" t="s">
        <v>9</v>
      </c>
      <c r="C81" s="7">
        <v>8283066000148</v>
      </c>
      <c r="D81" s="8" t="s">
        <v>250</v>
      </c>
      <c r="E81" s="9" t="s">
        <v>251</v>
      </c>
      <c r="F81" s="10">
        <v>45009</v>
      </c>
      <c r="G81" s="10" t="s">
        <v>12</v>
      </c>
      <c r="H81" s="13">
        <v>62400</v>
      </c>
      <c r="I81" s="17" t="s">
        <v>252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f>IFERROR(VLOOKUP(B82,'[1]DADOS (OCULTAR)'!$Q$3:$S$134,3,0),"")</f>
        <v>9039744000194</v>
      </c>
      <c r="B82" s="6" t="s">
        <v>9</v>
      </c>
      <c r="C82" s="7">
        <v>31635476000122</v>
      </c>
      <c r="D82" s="8" t="s">
        <v>253</v>
      </c>
      <c r="E82" s="9" t="s">
        <v>198</v>
      </c>
      <c r="F82" s="10">
        <v>45119</v>
      </c>
      <c r="G82" s="10" t="s">
        <v>12</v>
      </c>
      <c r="H82" s="13">
        <v>3668.7</v>
      </c>
      <c r="I82" s="17" t="s">
        <v>254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f>IFERROR(VLOOKUP(B83,'[1]DADOS (OCULTAR)'!$Q$3:$S$134,3,0),"")</f>
        <v>9039744000194</v>
      </c>
      <c r="B83" s="6" t="s">
        <v>9</v>
      </c>
      <c r="C83" s="7">
        <v>47393831000134</v>
      </c>
      <c r="D83" s="8" t="s">
        <v>255</v>
      </c>
      <c r="E83" s="9" t="s">
        <v>256</v>
      </c>
      <c r="F83" s="10">
        <v>45162</v>
      </c>
      <c r="G83" s="10">
        <v>45346</v>
      </c>
      <c r="H83" s="13">
        <v>412.09</v>
      </c>
      <c r="I83" s="17" t="s">
        <v>257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f>IFERROR(VLOOKUP(B84,'[1]DADOS (OCULTAR)'!$Q$3:$S$134,3,0),"")</f>
        <v>9039744000194</v>
      </c>
      <c r="B84" s="6" t="s">
        <v>9</v>
      </c>
      <c r="C84" s="7">
        <v>21728590000143</v>
      </c>
      <c r="D84" s="8" t="s">
        <v>258</v>
      </c>
      <c r="E84" s="9" t="s">
        <v>259</v>
      </c>
      <c r="F84" s="10">
        <v>44995</v>
      </c>
      <c r="G84" s="10" t="s">
        <v>12</v>
      </c>
      <c r="H84" s="13">
        <v>3179.25</v>
      </c>
      <c r="I84" s="17" t="s">
        <v>260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f>IFERROR(VLOOKUP(B85,'[1]DADOS (OCULTAR)'!$Q$3:$S$134,3,0),"")</f>
        <v>9039744000194</v>
      </c>
      <c r="B85" s="6" t="s">
        <v>9</v>
      </c>
      <c r="C85" s="7">
        <v>8399167000189</v>
      </c>
      <c r="D85" s="8" t="s">
        <v>261</v>
      </c>
      <c r="E85" s="9" t="s">
        <v>262</v>
      </c>
      <c r="F85" s="10">
        <v>44921</v>
      </c>
      <c r="G85" s="10" t="s">
        <v>12</v>
      </c>
      <c r="H85" s="13">
        <v>594.58000000000004</v>
      </c>
      <c r="I85" s="17" t="s">
        <v>263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>
        <f>IFERROR(VLOOKUP(B86,'[1]DADOS (OCULTAR)'!$Q$3:$S$134,3,0),"")</f>
        <v>9039744000194</v>
      </c>
      <c r="B86" s="6" t="s">
        <v>9</v>
      </c>
      <c r="C86" s="7">
        <v>35676951000160</v>
      </c>
      <c r="D86" s="8" t="s">
        <v>264</v>
      </c>
      <c r="E86" s="9" t="s">
        <v>265</v>
      </c>
      <c r="F86" s="10">
        <v>45365</v>
      </c>
      <c r="G86" s="10">
        <v>45657</v>
      </c>
      <c r="H86" s="13">
        <v>629.79999999999995</v>
      </c>
      <c r="I86" s="17" t="s">
        <v>266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f>IFERROR(VLOOKUP(B87,'[1]DADOS (OCULTAR)'!$Q$3:$S$134,3,0),"")</f>
        <v>9039744000194</v>
      </c>
      <c r="B87" s="6" t="s">
        <v>9</v>
      </c>
      <c r="C87" s="7">
        <v>10816775000274</v>
      </c>
      <c r="D87" s="8" t="s">
        <v>267</v>
      </c>
      <c r="E87" s="9" t="s">
        <v>268</v>
      </c>
      <c r="F87" s="10">
        <v>44876</v>
      </c>
      <c r="G87" s="10" t="s">
        <v>12</v>
      </c>
      <c r="H87" s="13">
        <v>840</v>
      </c>
      <c r="I87" s="17" t="s">
        <v>269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>
        <f>IFERROR(VLOOKUP(B88,'[1]DADOS (OCULTAR)'!$Q$3:$S$134,3,0),"")</f>
        <v>9039744000194</v>
      </c>
      <c r="B88" s="6" t="s">
        <v>9</v>
      </c>
      <c r="C88" s="7" t="s">
        <v>270</v>
      </c>
      <c r="D88" s="8" t="s">
        <v>271</v>
      </c>
      <c r="E88" s="9" t="s">
        <v>272</v>
      </c>
      <c r="F88" s="10">
        <v>44776</v>
      </c>
      <c r="G88" s="10" t="s">
        <v>12</v>
      </c>
      <c r="H88" s="13">
        <v>8439.35</v>
      </c>
      <c r="I88" s="17" t="s">
        <v>273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f>IFERROR(VLOOKUP(B89,'[1]DADOS (OCULTAR)'!$Q$3:$S$134,3,0),"")</f>
        <v>9039744000194</v>
      </c>
      <c r="B89" s="6" t="s">
        <v>9</v>
      </c>
      <c r="C89" s="7" t="s">
        <v>270</v>
      </c>
      <c r="D89" s="8" t="s">
        <v>271</v>
      </c>
      <c r="E89" s="9" t="s">
        <v>272</v>
      </c>
      <c r="F89" s="10">
        <v>45041</v>
      </c>
      <c r="G89" s="10">
        <v>45049</v>
      </c>
      <c r="H89" s="13">
        <v>8439.35</v>
      </c>
      <c r="I89" s="17" t="s">
        <v>274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>
        <f>IFERROR(VLOOKUP(B90,'[1]DADOS (OCULTAR)'!$Q$3:$S$134,3,0),"")</f>
        <v>9039744000194</v>
      </c>
      <c r="B90" s="6" t="s">
        <v>9</v>
      </c>
      <c r="C90" s="7">
        <v>10229013000190</v>
      </c>
      <c r="D90" s="8" t="s">
        <v>275</v>
      </c>
      <c r="E90" s="9" t="s">
        <v>276</v>
      </c>
      <c r="F90" s="10">
        <v>44873</v>
      </c>
      <c r="G90" s="10">
        <v>44923</v>
      </c>
      <c r="H90" s="13">
        <v>282980.40000000002</v>
      </c>
      <c r="I90" s="17" t="s">
        <v>277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f>IFERROR(VLOOKUP(B91,'[1]DADOS (OCULTAR)'!$Q$3:$S$134,3,0),"")</f>
        <v>9039744000194</v>
      </c>
      <c r="B91" s="6" t="s">
        <v>9</v>
      </c>
      <c r="C91" s="7">
        <v>10229013000190</v>
      </c>
      <c r="D91" s="8" t="s">
        <v>275</v>
      </c>
      <c r="E91" s="9" t="s">
        <v>276</v>
      </c>
      <c r="F91" s="10">
        <v>44924</v>
      </c>
      <c r="G91" s="10" t="s">
        <v>12</v>
      </c>
      <c r="H91" s="13">
        <v>282980.40000000002</v>
      </c>
      <c r="I91" s="17" t="s">
        <v>278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>
        <f>IFERROR(VLOOKUP(B92,'[1]DADOS (OCULTAR)'!$Q$3:$S$134,3,0),"")</f>
        <v>9039744000194</v>
      </c>
      <c r="B92" s="6" t="s">
        <v>9</v>
      </c>
      <c r="C92" s="7">
        <v>11343756000150</v>
      </c>
      <c r="D92" s="8" t="s">
        <v>279</v>
      </c>
      <c r="E92" s="9" t="s">
        <v>280</v>
      </c>
      <c r="F92" s="10">
        <v>44860</v>
      </c>
      <c r="G92" s="10">
        <v>44895</v>
      </c>
      <c r="H92" s="13">
        <v>2400</v>
      </c>
      <c r="I92" s="17" t="s">
        <v>281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f>IFERROR(VLOOKUP(B93,'[1]DADOS (OCULTAR)'!$Q$3:$S$134,3,0),"")</f>
        <v>9039744000194</v>
      </c>
      <c r="B93" s="6" t="s">
        <v>9</v>
      </c>
      <c r="C93" s="7">
        <v>9362881000165</v>
      </c>
      <c r="D93" s="8" t="s">
        <v>282</v>
      </c>
      <c r="E93" s="9" t="s">
        <v>283</v>
      </c>
      <c r="F93" s="10">
        <v>44788</v>
      </c>
      <c r="G93" s="10">
        <v>44835</v>
      </c>
      <c r="H93" s="13">
        <v>4970</v>
      </c>
      <c r="I93" s="17" t="s">
        <v>284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>
        <f>IFERROR(VLOOKUP(B94,'[1]DADOS (OCULTAR)'!$Q$3:$S$134,3,0),"")</f>
        <v>9039744000194</v>
      </c>
      <c r="B94" s="6" t="s">
        <v>9</v>
      </c>
      <c r="C94" s="7">
        <v>9362881000165</v>
      </c>
      <c r="D94" s="8" t="s">
        <v>282</v>
      </c>
      <c r="E94" s="9" t="s">
        <v>283</v>
      </c>
      <c r="F94" s="10">
        <v>45050</v>
      </c>
      <c r="G94" s="10" t="s">
        <v>12</v>
      </c>
      <c r="H94" s="13">
        <v>4970</v>
      </c>
      <c r="I94" s="17" t="s">
        <v>285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f>IFERROR(VLOOKUP(B95,'[1]DADOS (OCULTAR)'!$Q$3:$S$134,3,0),"")</f>
        <v>9039744000194</v>
      </c>
      <c r="B95" s="6" t="s">
        <v>9</v>
      </c>
      <c r="C95" s="7">
        <v>23849205000141</v>
      </c>
      <c r="D95" s="8" t="s">
        <v>286</v>
      </c>
      <c r="E95" s="9" t="s">
        <v>108</v>
      </c>
      <c r="F95" s="10">
        <v>45289</v>
      </c>
      <c r="G95" s="10">
        <v>45471</v>
      </c>
      <c r="H95" s="13">
        <v>791.65</v>
      </c>
      <c r="I95" s="17" t="s">
        <v>287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>
        <f>IFERROR(VLOOKUP(B96,'[1]DADOS (OCULTAR)'!$Q$3:$S$134,3,0),"")</f>
        <v>9039744000194</v>
      </c>
      <c r="B96" s="6" t="s">
        <v>9</v>
      </c>
      <c r="C96" s="7">
        <v>5281073000112</v>
      </c>
      <c r="D96" s="8" t="s">
        <v>288</v>
      </c>
      <c r="E96" s="9" t="s">
        <v>289</v>
      </c>
      <c r="F96" s="10">
        <v>44851</v>
      </c>
      <c r="G96" s="10" t="s">
        <v>12</v>
      </c>
      <c r="H96" s="13">
        <v>644</v>
      </c>
      <c r="I96" s="17" t="s">
        <v>290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f>IFERROR(VLOOKUP(B97,'[1]DADOS (OCULTAR)'!$Q$3:$S$134,3,0),"")</f>
        <v>9039744000194</v>
      </c>
      <c r="B97" s="6" t="s">
        <v>9</v>
      </c>
      <c r="C97" s="7">
        <v>6272575004803</v>
      </c>
      <c r="D97" s="8" t="s">
        <v>291</v>
      </c>
      <c r="E97" s="9" t="s">
        <v>153</v>
      </c>
      <c r="F97" s="10">
        <v>44910</v>
      </c>
      <c r="G97" s="10">
        <v>44923</v>
      </c>
      <c r="H97" s="13">
        <v>33518.15</v>
      </c>
      <c r="I97" s="17" t="s">
        <v>292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>
        <f>IFERROR(VLOOKUP(B98,'[1]DADOS (OCULTAR)'!$Q$3:$S$134,3,0),"")</f>
        <v>9039744000194</v>
      </c>
      <c r="B98" s="6" t="s">
        <v>9</v>
      </c>
      <c r="C98" s="7">
        <v>46014679000179</v>
      </c>
      <c r="D98" s="8" t="s">
        <v>293</v>
      </c>
      <c r="E98" s="9" t="s">
        <v>29</v>
      </c>
      <c r="F98" s="10">
        <v>44896</v>
      </c>
      <c r="G98" s="10" t="s">
        <v>12</v>
      </c>
      <c r="H98" s="13">
        <v>22012.2</v>
      </c>
      <c r="I98" s="17" t="s">
        <v>294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>
        <f>IFERROR(VLOOKUP(B99,'[1]DADOS (OCULTAR)'!$Q$3:$S$134,3,0),"")</f>
        <v>9039744000194</v>
      </c>
      <c r="B99" s="6" t="s">
        <v>9</v>
      </c>
      <c r="C99" s="7">
        <v>23084013000191</v>
      </c>
      <c r="D99" s="8" t="s">
        <v>295</v>
      </c>
      <c r="E99" s="9" t="s">
        <v>296</v>
      </c>
      <c r="F99" s="10">
        <v>45135</v>
      </c>
      <c r="G99" s="10" t="s">
        <v>12</v>
      </c>
      <c r="H99" s="13">
        <v>58900</v>
      </c>
      <c r="I99" s="17" t="s">
        <v>297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>
        <f>IFERROR(VLOOKUP(B100,'[1]DADOS (OCULTAR)'!$Q$3:$S$134,3,0),"")</f>
        <v>9039744000194</v>
      </c>
      <c r="B100" s="6" t="s">
        <v>9</v>
      </c>
      <c r="C100" s="7">
        <v>11356463000107</v>
      </c>
      <c r="D100" s="8" t="s">
        <v>298</v>
      </c>
      <c r="E100" s="9" t="s">
        <v>299</v>
      </c>
      <c r="F100" s="10">
        <v>45252</v>
      </c>
      <c r="G100" s="10" t="s">
        <v>12</v>
      </c>
      <c r="H100" s="13">
        <v>2030.2</v>
      </c>
      <c r="I100" s="17" t="s">
        <v>300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>
        <f>IFERROR(VLOOKUP(B101,'[1]DADOS (OCULTAR)'!$Q$3:$S$134,3,0),"")</f>
        <v>9039744000194</v>
      </c>
      <c r="B101" s="6" t="s">
        <v>9</v>
      </c>
      <c r="C101" s="7">
        <v>13409775000167</v>
      </c>
      <c r="D101" s="8" t="s">
        <v>301</v>
      </c>
      <c r="E101" s="9" t="s">
        <v>302</v>
      </c>
      <c r="F101" s="10">
        <v>45259</v>
      </c>
      <c r="G101" s="10" t="s">
        <v>12</v>
      </c>
      <c r="H101" s="13">
        <v>19890.39</v>
      </c>
      <c r="I101" s="17" t="s">
        <v>303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>
        <f>IFERROR(VLOOKUP(B102,'[1]DADOS (OCULTAR)'!$Q$3:$S$134,3,0),"")</f>
        <v>9039744000194</v>
      </c>
      <c r="B102" s="6" t="s">
        <v>9</v>
      </c>
      <c r="C102" s="7">
        <v>13409775000167</v>
      </c>
      <c r="D102" s="8" t="s">
        <v>301</v>
      </c>
      <c r="E102" s="9" t="s">
        <v>302</v>
      </c>
      <c r="F102" s="10">
        <v>44773</v>
      </c>
      <c r="G102" s="10">
        <v>44773</v>
      </c>
      <c r="H102" s="13">
        <v>1416.88</v>
      </c>
      <c r="I102" s="17" t="s">
        <v>304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>
        <f>IFERROR(VLOOKUP(B103,'[1]DADOS (OCULTAR)'!$Q$3:$S$134,3,0),"")</f>
        <v>9039744000194</v>
      </c>
      <c r="B103" s="6" t="s">
        <v>9</v>
      </c>
      <c r="C103" s="7">
        <v>26245293000160</v>
      </c>
      <c r="D103" s="8" t="s">
        <v>305</v>
      </c>
      <c r="E103" s="9" t="s">
        <v>169</v>
      </c>
      <c r="F103" s="10">
        <v>44749</v>
      </c>
      <c r="G103" s="10" t="s">
        <v>12</v>
      </c>
      <c r="H103" s="13">
        <v>7888.6350000000002</v>
      </c>
      <c r="I103" s="17" t="s">
        <v>306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>
        <f>IFERROR(VLOOKUP(B104,'[1]DADOS (OCULTAR)'!$Q$3:$S$134,3,0),"")</f>
        <v>9039744000194</v>
      </c>
      <c r="B104" s="6" t="s">
        <v>9</v>
      </c>
      <c r="C104" s="7">
        <v>13097538000108</v>
      </c>
      <c r="D104" s="8" t="s">
        <v>307</v>
      </c>
      <c r="E104" s="9" t="s">
        <v>251</v>
      </c>
      <c r="F104" s="10">
        <v>44889</v>
      </c>
      <c r="G104" s="10">
        <v>44918</v>
      </c>
      <c r="H104" s="13">
        <v>5530</v>
      </c>
      <c r="I104" s="17" t="s">
        <v>308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>
        <f>IFERROR(VLOOKUP(B105,'[1]DADOS (OCULTAR)'!$Q$3:$S$134,3,0),"")</f>
        <v>9039744000194</v>
      </c>
      <c r="B105" s="6" t="s">
        <v>9</v>
      </c>
      <c r="C105" s="7">
        <v>19786063000143</v>
      </c>
      <c r="D105" s="8" t="s">
        <v>309</v>
      </c>
      <c r="E105" s="9" t="s">
        <v>310</v>
      </c>
      <c r="F105" s="10">
        <v>44860</v>
      </c>
      <c r="G105" s="10">
        <v>44895</v>
      </c>
      <c r="H105" s="13">
        <v>4100</v>
      </c>
      <c r="I105" s="17" t="s">
        <v>311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>
        <f>IFERROR(VLOOKUP(B106,'[1]DADOS (OCULTAR)'!$Q$3:$S$134,3,0),"")</f>
        <v>9039744000194</v>
      </c>
      <c r="B106" s="6" t="s">
        <v>9</v>
      </c>
      <c r="C106" s="7">
        <v>41160597000119</v>
      </c>
      <c r="D106" s="8" t="s">
        <v>312</v>
      </c>
      <c r="E106" s="9" t="s">
        <v>313</v>
      </c>
      <c r="F106" s="10">
        <v>44749</v>
      </c>
      <c r="G106" s="10">
        <v>44772</v>
      </c>
      <c r="H106" s="13">
        <v>12000</v>
      </c>
      <c r="I106" s="17" t="s">
        <v>314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>
        <f>IFERROR(VLOOKUP(B107,'[1]DADOS (OCULTAR)'!$Q$3:$S$134,3,0),"")</f>
        <v>9039744000194</v>
      </c>
      <c r="B107" s="6" t="s">
        <v>9</v>
      </c>
      <c r="C107" s="7">
        <v>30111712000149</v>
      </c>
      <c r="D107" s="8" t="s">
        <v>315</v>
      </c>
      <c r="E107" s="9" t="s">
        <v>316</v>
      </c>
      <c r="F107" s="10">
        <v>44973</v>
      </c>
      <c r="G107" s="10" t="s">
        <v>12</v>
      </c>
      <c r="H107" s="13">
        <v>839.84</v>
      </c>
      <c r="I107" s="17" t="s">
        <v>317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>
        <f>IFERROR(VLOOKUP(B108,'[1]DADOS (OCULTAR)'!$Q$3:$S$134,3,0),"")</f>
        <v>9039744000194</v>
      </c>
      <c r="B108" s="6" t="s">
        <v>9</v>
      </c>
      <c r="C108" s="7">
        <v>11779602000105</v>
      </c>
      <c r="D108" s="8" t="s">
        <v>318</v>
      </c>
      <c r="E108" s="9" t="s">
        <v>319</v>
      </c>
      <c r="F108" s="10">
        <v>44816</v>
      </c>
      <c r="G108" s="10">
        <v>44895</v>
      </c>
      <c r="H108" s="13">
        <v>5871.6</v>
      </c>
      <c r="I108" s="17" t="s">
        <v>320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>
        <f>IFERROR(VLOOKUP(B109,'[1]DADOS (OCULTAR)'!$Q$3:$S$134,3,0),"")</f>
        <v>9039744000194</v>
      </c>
      <c r="B109" s="6" t="s">
        <v>9</v>
      </c>
      <c r="C109" s="7">
        <v>45237924000144</v>
      </c>
      <c r="D109" s="8" t="s">
        <v>321</v>
      </c>
      <c r="E109" s="9" t="s">
        <v>215</v>
      </c>
      <c r="F109" s="10">
        <v>44774</v>
      </c>
      <c r="G109" s="10" t="s">
        <v>12</v>
      </c>
      <c r="H109" s="13">
        <v>268024.27</v>
      </c>
      <c r="I109" s="17" t="s">
        <v>322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>
        <f>IFERROR(VLOOKUP(B110,'[1]DADOS (OCULTAR)'!$Q$3:$S$134,3,0),"")</f>
        <v>9039744000194</v>
      </c>
      <c r="B110" s="6" t="s">
        <v>9</v>
      </c>
      <c r="C110" s="7">
        <v>23303022000126</v>
      </c>
      <c r="D110" s="8" t="s">
        <v>323</v>
      </c>
      <c r="E110" s="9" t="s">
        <v>44</v>
      </c>
      <c r="F110" s="10">
        <v>44816</v>
      </c>
      <c r="G110" s="10" t="s">
        <v>12</v>
      </c>
      <c r="H110" s="13">
        <v>10912</v>
      </c>
      <c r="I110" s="17" t="s">
        <v>324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>
        <f>IFERROR(VLOOKUP(B111,'[1]DADOS (OCULTAR)'!$Q$3:$S$134,3,0),"")</f>
        <v>9039744000194</v>
      </c>
      <c r="B111" s="6" t="s">
        <v>9</v>
      </c>
      <c r="C111" s="7">
        <v>10779833000156</v>
      </c>
      <c r="D111" s="8" t="s">
        <v>325</v>
      </c>
      <c r="E111" s="9" t="s">
        <v>326</v>
      </c>
      <c r="F111" s="10">
        <v>44852</v>
      </c>
      <c r="G111" s="10">
        <v>44895</v>
      </c>
      <c r="H111" s="13">
        <v>50000</v>
      </c>
      <c r="I111" s="17" t="s">
        <v>327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>
        <f>IFERROR(VLOOKUP(B112,'[1]DADOS (OCULTAR)'!$Q$3:$S$134,3,0),"")</f>
        <v>9039744000194</v>
      </c>
      <c r="B112" s="6" t="s">
        <v>9</v>
      </c>
      <c r="C112" s="7">
        <v>10779833000156</v>
      </c>
      <c r="D112" s="8" t="s">
        <v>325</v>
      </c>
      <c r="E112" s="9" t="s">
        <v>326</v>
      </c>
      <c r="F112" s="10">
        <v>45086</v>
      </c>
      <c r="G112" s="10" t="s">
        <v>12</v>
      </c>
      <c r="H112" s="13">
        <v>50000</v>
      </c>
      <c r="I112" s="17" t="s">
        <v>328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>
        <f>IFERROR(VLOOKUP(B113,'[1]DADOS (OCULTAR)'!$Q$3:$S$134,3,0),"")</f>
        <v>9039744000194</v>
      </c>
      <c r="B113" s="6" t="s">
        <v>9</v>
      </c>
      <c r="C113" s="7">
        <v>26332878000118</v>
      </c>
      <c r="D113" s="8" t="s">
        <v>329</v>
      </c>
      <c r="E113" s="9" t="s">
        <v>319</v>
      </c>
      <c r="F113" s="10">
        <v>44823</v>
      </c>
      <c r="G113" s="10" t="s">
        <v>12</v>
      </c>
      <c r="H113" s="13">
        <v>18470.98</v>
      </c>
      <c r="I113" s="17" t="s">
        <v>330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>
        <f>IFERROR(VLOOKUP(B114,'[1]DADOS (OCULTAR)'!$Q$3:$S$134,3,0),"")</f>
        <v>9039744000194</v>
      </c>
      <c r="B114" s="6" t="s">
        <v>9</v>
      </c>
      <c r="C114" s="7">
        <v>30769219000110</v>
      </c>
      <c r="D114" s="8" t="s">
        <v>331</v>
      </c>
      <c r="E114" s="9" t="s">
        <v>332</v>
      </c>
      <c r="F114" s="10">
        <v>45371</v>
      </c>
      <c r="G114" s="10" t="s">
        <v>12</v>
      </c>
      <c r="H114" s="13">
        <v>0</v>
      </c>
      <c r="I114" s="17" t="s">
        <v>333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>
        <f>IFERROR(VLOOKUP(B115,'[1]DADOS (OCULTAR)'!$Q$3:$S$134,3,0),"")</f>
        <v>9039744000194</v>
      </c>
      <c r="B115" s="6" t="s">
        <v>9</v>
      </c>
      <c r="C115" s="7">
        <v>46560147000137</v>
      </c>
      <c r="D115" s="8" t="s">
        <v>334</v>
      </c>
      <c r="E115" s="9" t="s">
        <v>319</v>
      </c>
      <c r="F115" s="10">
        <v>45107</v>
      </c>
      <c r="G115" s="10" t="s">
        <v>12</v>
      </c>
      <c r="H115" s="13">
        <v>7173.26</v>
      </c>
      <c r="I115" s="17" t="s">
        <v>335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>
        <f>IFERROR(VLOOKUP(B116,'[1]DADOS (OCULTAR)'!$Q$3:$S$134,3,0),"")</f>
        <v>9039744000194</v>
      </c>
      <c r="B116" s="6" t="s">
        <v>9</v>
      </c>
      <c r="C116" s="7" t="s">
        <v>336</v>
      </c>
      <c r="D116" s="8" t="s">
        <v>337</v>
      </c>
      <c r="E116" s="9" t="s">
        <v>338</v>
      </c>
      <c r="F116" s="10">
        <v>44761</v>
      </c>
      <c r="G116" s="10" t="s">
        <v>12</v>
      </c>
      <c r="H116" s="13">
        <v>23016.5</v>
      </c>
      <c r="I116" s="17" t="s">
        <v>339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>
        <f>IFERROR(VLOOKUP(B117,'[1]DADOS (OCULTAR)'!$Q$3:$S$134,3,0),"")</f>
        <v>9039744000194</v>
      </c>
      <c r="B117" s="6" t="s">
        <v>9</v>
      </c>
      <c r="C117" s="7">
        <v>29932922000119</v>
      </c>
      <c r="D117" s="8" t="s">
        <v>340</v>
      </c>
      <c r="E117" s="9" t="s">
        <v>341</v>
      </c>
      <c r="F117" s="10">
        <v>45168</v>
      </c>
      <c r="G117" s="10" t="s">
        <v>12</v>
      </c>
      <c r="H117" s="13">
        <v>0</v>
      </c>
      <c r="I117" s="17" t="s">
        <v>342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>
        <f>IFERROR(VLOOKUP(B118,'[1]DADOS (OCULTAR)'!$Q$3:$S$134,3,0),"")</f>
        <v>9039744000194</v>
      </c>
      <c r="B118" s="6" t="s">
        <v>9</v>
      </c>
      <c r="C118" s="7">
        <v>49159260000101</v>
      </c>
      <c r="D118" s="8" t="s">
        <v>343</v>
      </c>
      <c r="E118" s="9" t="s">
        <v>344</v>
      </c>
      <c r="F118" s="10">
        <v>45295</v>
      </c>
      <c r="G118" s="10" t="s">
        <v>12</v>
      </c>
      <c r="H118" s="13">
        <v>554153.85</v>
      </c>
      <c r="I118" s="17" t="s">
        <v>345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>
        <f>IFERROR(VLOOKUP(B119,'[1]DADOS (OCULTAR)'!$Q$3:$S$134,3,0),"")</f>
        <v>9039744000194</v>
      </c>
      <c r="B119" s="6" t="s">
        <v>9</v>
      </c>
      <c r="C119" s="7">
        <v>45514287000106</v>
      </c>
      <c r="D119" s="8" t="s">
        <v>346</v>
      </c>
      <c r="E119" s="9" t="s">
        <v>169</v>
      </c>
      <c r="F119" s="10">
        <v>44774</v>
      </c>
      <c r="G119" s="10" t="s">
        <v>12</v>
      </c>
      <c r="H119" s="13">
        <v>42805.5</v>
      </c>
      <c r="I119" s="17" t="s">
        <v>347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>
        <f>IFERROR(VLOOKUP(B120,'[1]DADOS (OCULTAR)'!$Q$3:$S$134,3,0),"")</f>
        <v>9039744000194</v>
      </c>
      <c r="B120" s="6" t="s">
        <v>9</v>
      </c>
      <c r="C120" s="7">
        <v>13370698000189</v>
      </c>
      <c r="D120" s="8" t="s">
        <v>348</v>
      </c>
      <c r="E120" s="9" t="s">
        <v>349</v>
      </c>
      <c r="F120" s="10">
        <v>45296</v>
      </c>
      <c r="G120" s="10" t="s">
        <v>12</v>
      </c>
      <c r="H120" s="13">
        <v>12768</v>
      </c>
      <c r="I120" s="17" t="s">
        <v>350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>
        <f>IFERROR(VLOOKUP(B121,'[1]DADOS (OCULTAR)'!$Q$3:$S$134,3,0),"")</f>
        <v>9039744000194</v>
      </c>
      <c r="B121" s="6" t="s">
        <v>9</v>
      </c>
      <c r="C121" s="7">
        <v>92306257000780</v>
      </c>
      <c r="D121" s="8" t="s">
        <v>351</v>
      </c>
      <c r="E121" s="9" t="s">
        <v>352</v>
      </c>
      <c r="F121" s="10">
        <v>44743</v>
      </c>
      <c r="G121" s="10" t="s">
        <v>12</v>
      </c>
      <c r="H121" s="13">
        <v>60333.17</v>
      </c>
      <c r="I121" s="17" t="s">
        <v>353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>
        <f>IFERROR(VLOOKUP(B122,'[1]DADOS (OCULTAR)'!$Q$3:$S$134,3,0),"")</f>
        <v>9039744000194</v>
      </c>
      <c r="B122" s="6" t="s">
        <v>9</v>
      </c>
      <c r="C122" s="7">
        <v>92306257000780</v>
      </c>
      <c r="D122" s="8" t="s">
        <v>351</v>
      </c>
      <c r="E122" s="9" t="s">
        <v>354</v>
      </c>
      <c r="F122" s="10">
        <v>45260</v>
      </c>
      <c r="G122" s="10" t="s">
        <v>12</v>
      </c>
      <c r="H122" s="13">
        <v>64736.4</v>
      </c>
      <c r="I122" s="17" t="s">
        <v>355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>
        <f>IFERROR(VLOOKUP(B123,'[1]DADOS (OCULTAR)'!$Q$3:$S$134,3,0),"")</f>
        <v>9039744000194</v>
      </c>
      <c r="B123" s="6" t="s">
        <v>9</v>
      </c>
      <c r="C123" s="7">
        <v>46512465000122</v>
      </c>
      <c r="D123" s="8" t="s">
        <v>356</v>
      </c>
      <c r="E123" s="9" t="s">
        <v>357</v>
      </c>
      <c r="F123" s="10">
        <v>44805</v>
      </c>
      <c r="G123" s="10">
        <v>44896</v>
      </c>
      <c r="H123" s="13">
        <v>400</v>
      </c>
      <c r="I123" s="17" t="s">
        <v>358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>
        <f>IFERROR(VLOOKUP(B124,'[1]DADOS (OCULTAR)'!$Q$3:$S$134,3,0),"")</f>
        <v>9039744000194</v>
      </c>
      <c r="B124" s="6" t="s">
        <v>9</v>
      </c>
      <c r="C124" s="7">
        <v>29553452000182</v>
      </c>
      <c r="D124" s="8" t="s">
        <v>359</v>
      </c>
      <c r="E124" s="9" t="s">
        <v>360</v>
      </c>
      <c r="F124" s="10">
        <v>45173</v>
      </c>
      <c r="G124" s="10" t="s">
        <v>12</v>
      </c>
      <c r="H124" s="13">
        <v>8645.2000000000007</v>
      </c>
      <c r="I124" s="17" t="s">
        <v>361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>
        <f>IFERROR(VLOOKUP(B125,'[1]DADOS (OCULTAR)'!$Q$3:$S$134,3,0),"")</f>
        <v>9039744000194</v>
      </c>
      <c r="B125" s="6" t="s">
        <v>9</v>
      </c>
      <c r="C125" s="7">
        <v>3912133000122</v>
      </c>
      <c r="D125" s="8" t="s">
        <v>362</v>
      </c>
      <c r="E125" s="9" t="s">
        <v>363</v>
      </c>
      <c r="F125" s="10">
        <v>45194</v>
      </c>
      <c r="G125" s="10">
        <v>45199</v>
      </c>
      <c r="H125" s="13">
        <v>96079.46</v>
      </c>
      <c r="I125" s="17" t="s">
        <v>364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>
        <f>IFERROR(VLOOKUP(B126,'[1]DADOS (OCULTAR)'!$Q$3:$S$134,3,0),"")</f>
        <v>9039744000194</v>
      </c>
      <c r="B126" s="6" t="s">
        <v>9</v>
      </c>
      <c r="C126" s="7">
        <v>51840831000102</v>
      </c>
      <c r="D126" s="8" t="s">
        <v>365</v>
      </c>
      <c r="E126" s="9" t="s">
        <v>366</v>
      </c>
      <c r="F126" s="10">
        <v>45223</v>
      </c>
      <c r="G126" s="10" t="s">
        <v>12</v>
      </c>
      <c r="H126" s="13">
        <v>474019.272</v>
      </c>
      <c r="I126" s="17" t="s">
        <v>367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>
        <f>IFERROR(VLOOKUP(B127,'[1]DADOS (OCULTAR)'!$Q$3:$S$134,3,0),"")</f>
        <v>9039744000194</v>
      </c>
      <c r="B127" s="6" t="s">
        <v>9</v>
      </c>
      <c r="C127" s="7" t="s">
        <v>368</v>
      </c>
      <c r="D127" s="8" t="s">
        <v>369</v>
      </c>
      <c r="E127" s="9" t="s">
        <v>370</v>
      </c>
      <c r="F127" s="10">
        <v>44812</v>
      </c>
      <c r="G127" s="10" t="s">
        <v>12</v>
      </c>
      <c r="H127" s="13">
        <v>128629.9</v>
      </c>
      <c r="I127" s="17" t="s">
        <v>371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>
        <f>IFERROR(VLOOKUP(B128,'[1]DADOS (OCULTAR)'!$Q$3:$S$134,3,0),"")</f>
        <v>9039744000194</v>
      </c>
      <c r="B128" s="6" t="s">
        <v>9</v>
      </c>
      <c r="C128" s="7">
        <v>2512303000119</v>
      </c>
      <c r="D128" s="8" t="s">
        <v>372</v>
      </c>
      <c r="E128" s="9" t="s">
        <v>373</v>
      </c>
      <c r="F128" s="10">
        <v>44795</v>
      </c>
      <c r="G128" s="10" t="s">
        <v>12</v>
      </c>
      <c r="H128" s="13">
        <v>15037.92</v>
      </c>
      <c r="I128" s="17" t="s">
        <v>374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>
        <f>IFERROR(VLOOKUP(B129,'[1]DADOS (OCULTAR)'!$Q$3:$S$134,3,0),"")</f>
        <v>9039744000194</v>
      </c>
      <c r="B129" s="6" t="s">
        <v>9</v>
      </c>
      <c r="C129" s="7">
        <v>41124517000170</v>
      </c>
      <c r="D129" s="8" t="s">
        <v>375</v>
      </c>
      <c r="E129" s="9" t="s">
        <v>215</v>
      </c>
      <c r="F129" s="10">
        <v>44778</v>
      </c>
      <c r="G129" s="10" t="s">
        <v>12</v>
      </c>
      <c r="H129" s="13">
        <v>22013.775000000001</v>
      </c>
      <c r="I129" s="17" t="s">
        <v>376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>
        <f>IFERROR(VLOOKUP(B130,'[1]DADOS (OCULTAR)'!$Q$3:$S$134,3,0),"")</f>
        <v>9039744000194</v>
      </c>
      <c r="B130" s="6" t="s">
        <v>9</v>
      </c>
      <c r="C130" s="7">
        <v>49158362000102</v>
      </c>
      <c r="D130" s="8" t="s">
        <v>377</v>
      </c>
      <c r="E130" s="9" t="s">
        <v>378</v>
      </c>
      <c r="F130" s="10">
        <v>45006</v>
      </c>
      <c r="G130" s="10" t="s">
        <v>12</v>
      </c>
      <c r="H130" s="13">
        <v>28615.65</v>
      </c>
      <c r="I130" s="17" t="s">
        <v>379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>
        <f>IFERROR(VLOOKUP(B131,'[1]DADOS (OCULTAR)'!$Q$3:$S$134,3,0),"")</f>
        <v>9039744000194</v>
      </c>
      <c r="B131" s="6" t="s">
        <v>9</v>
      </c>
      <c r="C131" s="7">
        <v>49158362000102</v>
      </c>
      <c r="D131" s="8" t="s">
        <v>377</v>
      </c>
      <c r="E131" s="9" t="s">
        <v>378</v>
      </c>
      <c r="F131" s="10">
        <v>45275</v>
      </c>
      <c r="G131" s="10" t="s">
        <v>12</v>
      </c>
      <c r="H131" s="13">
        <v>28615.65</v>
      </c>
      <c r="I131" s="17" t="s">
        <v>380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>
        <f>IFERROR(VLOOKUP(B132,'[1]DADOS (OCULTAR)'!$Q$3:$S$134,3,0),"")</f>
        <v>9039744000194</v>
      </c>
      <c r="B132" s="6" t="s">
        <v>9</v>
      </c>
      <c r="C132" s="7">
        <v>39725332000179</v>
      </c>
      <c r="D132" s="8" t="s">
        <v>381</v>
      </c>
      <c r="E132" s="9" t="s">
        <v>382</v>
      </c>
      <c r="F132" s="10">
        <v>44915</v>
      </c>
      <c r="G132" s="10" t="s">
        <v>12</v>
      </c>
      <c r="H132" s="13">
        <v>43040</v>
      </c>
      <c r="I132" s="17" t="s">
        <v>383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>
        <f>IFERROR(VLOOKUP(B133,'[1]DADOS (OCULTAR)'!$Q$3:$S$134,3,0),"")</f>
        <v>9039744000194</v>
      </c>
      <c r="B133" s="6" t="s">
        <v>9</v>
      </c>
      <c r="C133" s="7">
        <v>3088114000123</v>
      </c>
      <c r="D133" s="8" t="s">
        <v>384</v>
      </c>
      <c r="E133" s="9" t="s">
        <v>385</v>
      </c>
      <c r="F133" s="10">
        <v>44791</v>
      </c>
      <c r="G133" s="10">
        <v>44835</v>
      </c>
      <c r="H133" s="13">
        <v>52440</v>
      </c>
      <c r="I133" s="17" t="s">
        <v>386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>
        <f>IFERROR(VLOOKUP(B134,'[1]DADOS (OCULTAR)'!$Q$3:$S$134,3,0),"")</f>
        <v>9039744000194</v>
      </c>
      <c r="B134" s="6" t="s">
        <v>9</v>
      </c>
      <c r="C134" s="7">
        <v>3088114000123</v>
      </c>
      <c r="D134" s="8" t="s">
        <v>384</v>
      </c>
      <c r="E134" s="9" t="s">
        <v>385</v>
      </c>
      <c r="F134" s="10">
        <v>44993</v>
      </c>
      <c r="G134" s="10" t="s">
        <v>12</v>
      </c>
      <c r="H134" s="13">
        <v>52440</v>
      </c>
      <c r="I134" s="17" t="s">
        <v>387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>
        <f>IFERROR(VLOOKUP(B135,'[1]DADOS (OCULTAR)'!$Q$3:$S$134,3,0),"")</f>
        <v>9039744000194</v>
      </c>
      <c r="B135" s="6" t="s">
        <v>9</v>
      </c>
      <c r="C135" s="7">
        <v>28760293000124</v>
      </c>
      <c r="D135" s="8" t="s">
        <v>388</v>
      </c>
      <c r="E135" s="9" t="s">
        <v>389</v>
      </c>
      <c r="F135" s="10">
        <v>44921</v>
      </c>
      <c r="G135" s="10" t="s">
        <v>12</v>
      </c>
      <c r="H135" s="13">
        <v>4400</v>
      </c>
      <c r="I135" s="17" t="s">
        <v>390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>
        <f>IFERROR(VLOOKUP(B136,'[1]DADOS (OCULTAR)'!$Q$3:$S$134,3,0),"")</f>
        <v>9039744000194</v>
      </c>
      <c r="B136" s="6" t="s">
        <v>9</v>
      </c>
      <c r="C136" s="7">
        <v>49158209000177</v>
      </c>
      <c r="D136" s="8" t="s">
        <v>391</v>
      </c>
      <c r="E136" s="9" t="s">
        <v>392</v>
      </c>
      <c r="F136" s="10">
        <v>45275</v>
      </c>
      <c r="G136" s="10" t="s">
        <v>12</v>
      </c>
      <c r="H136" s="13">
        <v>270486.03999999998</v>
      </c>
      <c r="I136" s="17" t="s">
        <v>393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>
        <f>IFERROR(VLOOKUP(B137,'[1]DADOS (OCULTAR)'!$Q$3:$S$134,3,0),"")</f>
        <v>9039744000194</v>
      </c>
      <c r="B137" s="6" t="s">
        <v>9</v>
      </c>
      <c r="C137" s="7" t="s">
        <v>394</v>
      </c>
      <c r="D137" s="8" t="s">
        <v>395</v>
      </c>
      <c r="E137" s="9" t="s">
        <v>396</v>
      </c>
      <c r="F137" s="10">
        <v>44791</v>
      </c>
      <c r="G137" s="10">
        <v>44835</v>
      </c>
      <c r="H137" s="13">
        <v>11758.06</v>
      </c>
      <c r="I137" s="17" t="s">
        <v>397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>
        <f>IFERROR(VLOOKUP(B138,'[1]DADOS (OCULTAR)'!$Q$3:$S$134,3,0),"")</f>
        <v>9039744000194</v>
      </c>
      <c r="B138" s="6" t="s">
        <v>9</v>
      </c>
      <c r="C138" s="7" t="s">
        <v>394</v>
      </c>
      <c r="D138" s="8" t="s">
        <v>395</v>
      </c>
      <c r="E138" s="9" t="s">
        <v>396</v>
      </c>
      <c r="F138" s="10">
        <v>45061</v>
      </c>
      <c r="G138" s="10" t="s">
        <v>12</v>
      </c>
      <c r="H138" s="13">
        <v>11758.06</v>
      </c>
      <c r="I138" s="17" t="s">
        <v>398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>
        <f>IFERROR(VLOOKUP(B139,'[1]DADOS (OCULTAR)'!$Q$3:$S$134,3,0),"")</f>
        <v>9039744000194</v>
      </c>
      <c r="B139" s="6" t="s">
        <v>9</v>
      </c>
      <c r="C139" s="7">
        <v>42529464000130</v>
      </c>
      <c r="D139" s="8" t="s">
        <v>399</v>
      </c>
      <c r="E139" s="9" t="s">
        <v>400</v>
      </c>
      <c r="F139" s="10">
        <v>45107</v>
      </c>
      <c r="G139" s="10" t="s">
        <v>12</v>
      </c>
      <c r="H139" s="13">
        <v>6519.27</v>
      </c>
      <c r="I139" s="17" t="s">
        <v>401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>
        <f>IFERROR(VLOOKUP(B140,'[1]DADOS (OCULTAR)'!$Q$3:$S$134,3,0),"")</f>
        <v>9039744000194</v>
      </c>
      <c r="B140" s="6" t="s">
        <v>9</v>
      </c>
      <c r="C140" s="7">
        <v>58295213002383</v>
      </c>
      <c r="D140" s="8" t="s">
        <v>402</v>
      </c>
      <c r="E140" s="9" t="s">
        <v>403</v>
      </c>
      <c r="F140" s="10">
        <v>44797</v>
      </c>
      <c r="G140" s="10">
        <v>44926</v>
      </c>
      <c r="H140" s="13">
        <v>35362.629999999997</v>
      </c>
      <c r="I140" s="17" t="s">
        <v>404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>
        <f>IFERROR(VLOOKUP(B141,'[1]DADOS (OCULTAR)'!$Q$3:$S$134,3,0),"")</f>
        <v>9039744000194</v>
      </c>
      <c r="B141" s="6" t="s">
        <v>9</v>
      </c>
      <c r="C141" s="7">
        <v>58295213002383</v>
      </c>
      <c r="D141" s="8" t="s">
        <v>402</v>
      </c>
      <c r="E141" s="9" t="s">
        <v>403</v>
      </c>
      <c r="F141" s="10">
        <v>44882</v>
      </c>
      <c r="G141" s="10" t="s">
        <v>12</v>
      </c>
      <c r="H141" s="13">
        <v>35362.629999999997</v>
      </c>
      <c r="I141" s="17" t="s">
        <v>405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>
        <f>IFERROR(VLOOKUP(B142,'[1]DADOS (OCULTAR)'!$Q$3:$S$134,3,0),"")</f>
        <v>9039744000194</v>
      </c>
      <c r="B142" s="6" t="s">
        <v>9</v>
      </c>
      <c r="C142" s="7">
        <v>58295213002383</v>
      </c>
      <c r="D142" s="8" t="s">
        <v>402</v>
      </c>
      <c r="E142" s="9" t="s">
        <v>403</v>
      </c>
      <c r="F142" s="10">
        <v>44985</v>
      </c>
      <c r="G142" s="10">
        <v>45291</v>
      </c>
      <c r="H142" s="13">
        <v>163334.15</v>
      </c>
      <c r="I142" s="17" t="s">
        <v>406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>
        <f>IFERROR(VLOOKUP(B143,'[1]DADOS (OCULTAR)'!$Q$3:$S$134,3,0),"")</f>
        <v>9039744000194</v>
      </c>
      <c r="B143" s="6" t="s">
        <v>9</v>
      </c>
      <c r="C143" s="7">
        <v>10779162000123</v>
      </c>
      <c r="D143" s="8" t="s">
        <v>407</v>
      </c>
      <c r="E143" s="9" t="s">
        <v>408</v>
      </c>
      <c r="F143" s="10">
        <v>45348</v>
      </c>
      <c r="G143" s="10" t="s">
        <v>12</v>
      </c>
      <c r="H143" s="13">
        <v>0</v>
      </c>
      <c r="I143" s="17" t="s">
        <v>409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>
        <f>IFERROR(VLOOKUP(B144,'[1]DADOS (OCULTAR)'!$Q$3:$S$134,3,0),"")</f>
        <v>9039744000194</v>
      </c>
      <c r="B144" s="6" t="s">
        <v>9</v>
      </c>
      <c r="C144" s="7" t="s">
        <v>410</v>
      </c>
      <c r="D144" s="8" t="s">
        <v>411</v>
      </c>
      <c r="E144" s="9" t="s">
        <v>412</v>
      </c>
      <c r="F144" s="10">
        <v>44862</v>
      </c>
      <c r="G144" s="10" t="s">
        <v>12</v>
      </c>
      <c r="H144" s="13">
        <v>3153.56</v>
      </c>
      <c r="I144" s="17" t="s">
        <v>413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>
        <f>IFERROR(VLOOKUP(B145,'[1]DADOS (OCULTAR)'!$Q$3:$S$134,3,0),"")</f>
        <v>9039744000194</v>
      </c>
      <c r="B145" s="6" t="s">
        <v>9</v>
      </c>
      <c r="C145" s="7" t="s">
        <v>410</v>
      </c>
      <c r="D145" s="8" t="s">
        <v>411</v>
      </c>
      <c r="E145" s="9" t="s">
        <v>412</v>
      </c>
      <c r="F145" s="10">
        <v>45362</v>
      </c>
      <c r="G145" s="10" t="s">
        <v>12</v>
      </c>
      <c r="H145" s="13">
        <v>57876.36</v>
      </c>
      <c r="I145" s="17" t="s">
        <v>414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>
        <f>IFERROR(VLOOKUP(B146,'[1]DADOS (OCULTAR)'!$Q$3:$S$134,3,0),"")</f>
        <v>9039744000194</v>
      </c>
      <c r="B146" s="6" t="s">
        <v>9</v>
      </c>
      <c r="C146" s="7">
        <v>40440176000189</v>
      </c>
      <c r="D146" s="8" t="s">
        <v>415</v>
      </c>
      <c r="E146" s="9" t="s">
        <v>319</v>
      </c>
      <c r="F146" s="10">
        <v>45140</v>
      </c>
      <c r="G146" s="10" t="s">
        <v>12</v>
      </c>
      <c r="H146" s="13">
        <v>0</v>
      </c>
      <c r="I146" s="17" t="s">
        <v>416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>
        <f>IFERROR(VLOOKUP(B147,'[1]DADOS (OCULTAR)'!$Q$3:$S$134,3,0),"")</f>
        <v>9039744000194</v>
      </c>
      <c r="B147" s="6" t="s">
        <v>9</v>
      </c>
      <c r="C147" s="7">
        <v>40440176000189</v>
      </c>
      <c r="D147" s="8" t="s">
        <v>415</v>
      </c>
      <c r="E147" s="9" t="s">
        <v>319</v>
      </c>
      <c r="F147" s="10">
        <v>45197</v>
      </c>
      <c r="G147" s="10">
        <v>45197</v>
      </c>
      <c r="H147" s="13">
        <v>0</v>
      </c>
      <c r="I147" s="17" t="s">
        <v>417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>
        <f>IFERROR(VLOOKUP(B148,'[1]DADOS (OCULTAR)'!$Q$3:$S$134,3,0),"")</f>
        <v>9039744000194</v>
      </c>
      <c r="B148" s="6" t="s">
        <v>9</v>
      </c>
      <c r="C148" s="7" t="s">
        <v>418</v>
      </c>
      <c r="D148" s="8" t="s">
        <v>419</v>
      </c>
      <c r="E148" s="9" t="s">
        <v>420</v>
      </c>
      <c r="F148" s="10">
        <v>44784</v>
      </c>
      <c r="G148" s="10" t="s">
        <v>12</v>
      </c>
      <c r="H148" s="13">
        <v>70564.2</v>
      </c>
      <c r="I148" s="17" t="s">
        <v>421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>
        <f>IFERROR(VLOOKUP(B149,'[1]DADOS (OCULTAR)'!$Q$3:$S$134,3,0),"")</f>
        <v>9039744000194</v>
      </c>
      <c r="B149" s="6" t="s">
        <v>9</v>
      </c>
      <c r="C149" s="7">
        <v>43644880000141</v>
      </c>
      <c r="D149" s="8" t="s">
        <v>422</v>
      </c>
      <c r="E149" s="9" t="s">
        <v>400</v>
      </c>
      <c r="F149" s="10">
        <v>45107</v>
      </c>
      <c r="G149" s="10" t="s">
        <v>12</v>
      </c>
      <c r="H149" s="13">
        <v>4889.46</v>
      </c>
      <c r="I149" s="17" t="s">
        <v>423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>
        <f>IFERROR(VLOOKUP(B150,'[1]DADOS (OCULTAR)'!$Q$3:$S$134,3,0),"")</f>
        <v>9039744000194</v>
      </c>
      <c r="B150" s="6" t="s">
        <v>9</v>
      </c>
      <c r="C150" s="7" t="s">
        <v>424</v>
      </c>
      <c r="D150" s="8" t="s">
        <v>425</v>
      </c>
      <c r="E150" s="9" t="s">
        <v>426</v>
      </c>
      <c r="F150" s="10">
        <v>44749</v>
      </c>
      <c r="G150" s="10" t="s">
        <v>12</v>
      </c>
      <c r="H150" s="13">
        <v>9538.5499999999993</v>
      </c>
      <c r="I150" s="17" t="s">
        <v>427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>
        <f>IFERROR(VLOOKUP(B151,'[1]DADOS (OCULTAR)'!$Q$3:$S$134,3,0),"")</f>
        <v>9039744000194</v>
      </c>
      <c r="B151" s="6" t="s">
        <v>9</v>
      </c>
      <c r="C151" s="7">
        <v>11278315000111</v>
      </c>
      <c r="D151" s="8" t="s">
        <v>428</v>
      </c>
      <c r="E151" s="9" t="s">
        <v>429</v>
      </c>
      <c r="F151" s="10">
        <v>44838</v>
      </c>
      <c r="G151" s="10" t="s">
        <v>12</v>
      </c>
      <c r="H151" s="13">
        <v>0</v>
      </c>
      <c r="I151" s="17" t="s">
        <v>430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>
        <f>IFERROR(VLOOKUP(B152,'[1]DADOS (OCULTAR)'!$Q$3:$S$134,3,0),"")</f>
        <v>9039744000194</v>
      </c>
      <c r="B152" s="6" t="s">
        <v>9</v>
      </c>
      <c r="C152" s="7">
        <v>87389086000174</v>
      </c>
      <c r="D152" s="8" t="s">
        <v>431</v>
      </c>
      <c r="E152" s="9" t="s">
        <v>432</v>
      </c>
      <c r="F152" s="10">
        <v>45128</v>
      </c>
      <c r="G152" s="10">
        <v>45505</v>
      </c>
      <c r="H152" s="13">
        <v>1530</v>
      </c>
      <c r="I152" s="17" t="s">
        <v>433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>
        <f>IFERROR(VLOOKUP(B153,'[1]DADOS (OCULTAR)'!$Q$3:$S$134,3,0),"")</f>
        <v>9039744000194</v>
      </c>
      <c r="B153" s="6" t="s">
        <v>9</v>
      </c>
      <c r="C153" s="7">
        <v>1699696000159</v>
      </c>
      <c r="D153" s="8" t="s">
        <v>434</v>
      </c>
      <c r="E153" s="9" t="s">
        <v>435</v>
      </c>
      <c r="F153" s="10">
        <v>44866</v>
      </c>
      <c r="G153" s="10">
        <v>44923</v>
      </c>
      <c r="H153" s="13">
        <v>686.76</v>
      </c>
      <c r="I153" s="17" t="s">
        <v>436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>
        <f>IFERROR(VLOOKUP(B154,'[1]DADOS (OCULTAR)'!$Q$3:$S$134,3,0),"")</f>
        <v>9039744000194</v>
      </c>
      <c r="B154" s="6" t="s">
        <v>9</v>
      </c>
      <c r="C154" s="7">
        <v>27208515000138</v>
      </c>
      <c r="D154" s="8" t="s">
        <v>437</v>
      </c>
      <c r="E154" s="9" t="s">
        <v>438</v>
      </c>
      <c r="F154" s="10">
        <v>45174</v>
      </c>
      <c r="G154" s="10" t="s">
        <v>12</v>
      </c>
      <c r="H154" s="13">
        <v>6262.06</v>
      </c>
      <c r="I154" s="17" t="s">
        <v>439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>
        <f>IFERROR(VLOOKUP(B155,'[1]DADOS (OCULTAR)'!$Q$3:$S$134,3,0),"")</f>
        <v>9039744000194</v>
      </c>
      <c r="B155" s="6" t="s">
        <v>9</v>
      </c>
      <c r="C155" s="7">
        <v>24349618000120</v>
      </c>
      <c r="D155" s="8" t="s">
        <v>440</v>
      </c>
      <c r="E155" s="9" t="s">
        <v>441</v>
      </c>
      <c r="F155" s="10">
        <v>45274</v>
      </c>
      <c r="G155" s="10">
        <v>45305</v>
      </c>
      <c r="H155" s="13">
        <v>267.68</v>
      </c>
      <c r="I155" s="17" t="s">
        <v>442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>
        <f>IFERROR(VLOOKUP(B156,'[1]DADOS (OCULTAR)'!$Q$3:$S$134,3,0),"")</f>
        <v>9039744000194</v>
      </c>
      <c r="B156" s="6" t="s">
        <v>9</v>
      </c>
      <c r="C156" s="7" t="s">
        <v>443</v>
      </c>
      <c r="D156" s="8" t="s">
        <v>444</v>
      </c>
      <c r="E156" s="9" t="s">
        <v>445</v>
      </c>
      <c r="F156" s="10">
        <v>44791</v>
      </c>
      <c r="G156" s="10">
        <v>44834</v>
      </c>
      <c r="H156" s="13">
        <v>5460</v>
      </c>
      <c r="I156" s="17" t="s">
        <v>446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>
        <f>IFERROR(VLOOKUP(B157,'[1]DADOS (OCULTAR)'!$Q$3:$S$134,3,0),"")</f>
        <v>9039744000194</v>
      </c>
      <c r="B157" s="6" t="s">
        <v>9</v>
      </c>
      <c r="C157" s="7">
        <v>48460148000135</v>
      </c>
      <c r="D157" s="8" t="s">
        <v>447</v>
      </c>
      <c r="E157" s="9" t="s">
        <v>448</v>
      </c>
      <c r="F157" s="10">
        <v>45223</v>
      </c>
      <c r="G157" s="10" t="s">
        <v>12</v>
      </c>
      <c r="H157" s="13">
        <v>0</v>
      </c>
      <c r="I157" s="17" t="s">
        <v>449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>
        <f>IFERROR(VLOOKUP(B158,'[1]DADOS (OCULTAR)'!$Q$3:$S$134,3,0),"")</f>
        <v>9039744000194</v>
      </c>
      <c r="B158" s="6" t="s">
        <v>9</v>
      </c>
      <c r="C158" s="7">
        <v>6317907000165</v>
      </c>
      <c r="D158" s="8" t="s">
        <v>450</v>
      </c>
      <c r="E158" s="9" t="s">
        <v>451</v>
      </c>
      <c r="F158" s="10">
        <v>45001</v>
      </c>
      <c r="G158" s="10" t="s">
        <v>12</v>
      </c>
      <c r="H158" s="13">
        <v>3000</v>
      </c>
      <c r="I158" s="17" t="s">
        <v>452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>
        <f>IFERROR(VLOOKUP(B159,'[1]DADOS (OCULTAR)'!$Q$3:$S$134,3,0),"")</f>
        <v>9039744000194</v>
      </c>
      <c r="B159" s="6" t="s">
        <v>9</v>
      </c>
      <c r="C159" s="7" t="s">
        <v>453</v>
      </c>
      <c r="D159" s="8" t="s">
        <v>454</v>
      </c>
      <c r="E159" s="9" t="s">
        <v>420</v>
      </c>
      <c r="F159" s="10">
        <v>44785</v>
      </c>
      <c r="G159" s="10" t="s">
        <v>12</v>
      </c>
      <c r="H159" s="13">
        <v>22462.65</v>
      </c>
      <c r="I159" s="17" t="s">
        <v>455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>
        <f>IFERROR(VLOOKUP(B160,'[1]DADOS (OCULTAR)'!$Q$3:$S$134,3,0),"")</f>
        <v>9039744000194</v>
      </c>
      <c r="B160" s="6" t="s">
        <v>9</v>
      </c>
      <c r="C160" s="7">
        <v>9236362000150</v>
      </c>
      <c r="D160" s="8" t="s">
        <v>456</v>
      </c>
      <c r="E160" s="9" t="s">
        <v>457</v>
      </c>
      <c r="F160" s="10">
        <v>45103</v>
      </c>
      <c r="G160" s="10">
        <v>45323</v>
      </c>
      <c r="H160" s="13">
        <v>76</v>
      </c>
      <c r="I160" s="17" t="s">
        <v>458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>
        <f>IFERROR(VLOOKUP(B161,'[1]DADOS (OCULTAR)'!$Q$3:$S$134,3,0),"")</f>
        <v>9039744000194</v>
      </c>
      <c r="B161" s="6" t="s">
        <v>9</v>
      </c>
      <c r="C161" s="7">
        <v>34958308000166</v>
      </c>
      <c r="D161" s="8" t="s">
        <v>459</v>
      </c>
      <c r="E161" s="9" t="s">
        <v>460</v>
      </c>
      <c r="F161" s="10">
        <v>44925</v>
      </c>
      <c r="G161" s="10" t="s">
        <v>12</v>
      </c>
      <c r="H161" s="13">
        <v>49594.5</v>
      </c>
      <c r="I161" s="17" t="s">
        <v>461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>
        <f>IFERROR(VLOOKUP(B162,'[1]DADOS (OCULTAR)'!$Q$3:$S$134,3,0),"")</f>
        <v>9039744000194</v>
      </c>
      <c r="B162" s="6" t="s">
        <v>9</v>
      </c>
      <c r="C162" s="7">
        <v>7146768000117</v>
      </c>
      <c r="D162" s="8" t="s">
        <v>462</v>
      </c>
      <c r="E162" s="9" t="s">
        <v>463</v>
      </c>
      <c r="F162" s="10">
        <v>44788</v>
      </c>
      <c r="G162" s="10">
        <v>44834</v>
      </c>
      <c r="H162" s="13">
        <v>5146</v>
      </c>
      <c r="I162" s="17" t="s">
        <v>464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>
        <f>IFERROR(VLOOKUP(B163,'[1]DADOS (OCULTAR)'!$Q$3:$S$134,3,0),"")</f>
        <v>9039744000194</v>
      </c>
      <c r="B163" s="6" t="s">
        <v>9</v>
      </c>
      <c r="C163" s="7">
        <v>7146768000117</v>
      </c>
      <c r="D163" s="8" t="s">
        <v>462</v>
      </c>
      <c r="E163" s="9" t="s">
        <v>463</v>
      </c>
      <c r="F163" s="10">
        <v>45048</v>
      </c>
      <c r="G163" s="10">
        <v>45289</v>
      </c>
      <c r="H163" s="13">
        <v>5146</v>
      </c>
      <c r="I163" s="17" t="s">
        <v>465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>
        <f>IFERROR(VLOOKUP(B164,'[1]DADOS (OCULTAR)'!$Q$3:$S$134,3,0),"")</f>
        <v>9039744000194</v>
      </c>
      <c r="B164" s="6" t="s">
        <v>9</v>
      </c>
      <c r="C164" s="7">
        <v>24392243000180</v>
      </c>
      <c r="D164" s="8" t="s">
        <v>466</v>
      </c>
      <c r="E164" s="9" t="s">
        <v>467</v>
      </c>
      <c r="F164" s="10">
        <v>45229</v>
      </c>
      <c r="G164" s="10" t="s">
        <v>12</v>
      </c>
      <c r="H164" s="13">
        <v>0</v>
      </c>
      <c r="I164" s="17" t="s">
        <v>468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>
        <f>IFERROR(VLOOKUP(B165,'[1]DADOS (OCULTAR)'!$Q$3:$S$134,3,0),"")</f>
        <v>9039744000194</v>
      </c>
      <c r="B165" s="6" t="s">
        <v>9</v>
      </c>
      <c r="C165" s="7">
        <v>1449930000785</v>
      </c>
      <c r="D165" s="8" t="s">
        <v>469</v>
      </c>
      <c r="E165" s="9" t="s">
        <v>470</v>
      </c>
      <c r="F165" s="10">
        <v>45033</v>
      </c>
      <c r="G165" s="10" t="s">
        <v>12</v>
      </c>
      <c r="H165" s="13">
        <v>46119.01</v>
      </c>
      <c r="I165" s="17" t="s">
        <v>471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>
        <f>IFERROR(VLOOKUP(B166,'[1]DADOS (OCULTAR)'!$Q$3:$S$134,3,0),"")</f>
        <v>9039744000194</v>
      </c>
      <c r="B166" s="6" t="s">
        <v>9</v>
      </c>
      <c r="C166" s="7">
        <v>3480539000183</v>
      </c>
      <c r="D166" s="8" t="s">
        <v>472</v>
      </c>
      <c r="E166" s="9" t="s">
        <v>473</v>
      </c>
      <c r="F166" s="10">
        <v>44785</v>
      </c>
      <c r="G166" s="10" t="s">
        <v>12</v>
      </c>
      <c r="H166" s="13">
        <v>30873.26</v>
      </c>
      <c r="I166" s="17" t="s">
        <v>474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>
        <f>IFERROR(VLOOKUP(B167,'[1]DADOS (OCULTAR)'!$Q$3:$S$134,3,0),"")</f>
        <v>9039744000194</v>
      </c>
      <c r="B167" s="6" t="s">
        <v>9</v>
      </c>
      <c r="C167" s="7">
        <v>3480539000183</v>
      </c>
      <c r="D167" s="8" t="s">
        <v>472</v>
      </c>
      <c r="E167" s="9" t="s">
        <v>473</v>
      </c>
      <c r="F167" s="10">
        <v>45000</v>
      </c>
      <c r="G167" s="10" t="s">
        <v>12</v>
      </c>
      <c r="H167" s="13">
        <v>30873.26</v>
      </c>
      <c r="I167" s="17" t="s">
        <v>475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>
        <f>IFERROR(VLOOKUP(B168,'[1]DADOS (OCULTAR)'!$Q$3:$S$134,3,0),"")</f>
        <v>9039744000194</v>
      </c>
      <c r="B168" s="6" t="s">
        <v>9</v>
      </c>
      <c r="C168" s="7">
        <v>3423730000193</v>
      </c>
      <c r="D168" s="8" t="s">
        <v>476</v>
      </c>
      <c r="E168" s="9" t="s">
        <v>477</v>
      </c>
      <c r="F168" s="10">
        <v>45226</v>
      </c>
      <c r="G168" s="10" t="s">
        <v>12</v>
      </c>
      <c r="H168" s="13">
        <v>0</v>
      </c>
      <c r="I168" s="17" t="s">
        <v>478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>
        <f>IFERROR(VLOOKUP(B169,'[1]DADOS (OCULTAR)'!$Q$3:$S$134,3,0),"")</f>
        <v>9039744000194</v>
      </c>
      <c r="B169" s="6" t="s">
        <v>9</v>
      </c>
      <c r="C169" s="7" t="s">
        <v>479</v>
      </c>
      <c r="D169" s="8" t="s">
        <v>480</v>
      </c>
      <c r="E169" s="9" t="s">
        <v>481</v>
      </c>
      <c r="F169" s="10">
        <v>44805</v>
      </c>
      <c r="G169" s="10">
        <v>45443</v>
      </c>
      <c r="H169" s="13">
        <v>13230</v>
      </c>
      <c r="I169" s="17" t="s">
        <v>482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>
        <f>IFERROR(VLOOKUP(B170,'[1]DADOS (OCULTAR)'!$Q$3:$S$134,3,0),"")</f>
        <v>9039744000194</v>
      </c>
      <c r="B170" s="6" t="s">
        <v>9</v>
      </c>
      <c r="C170" s="7" t="s">
        <v>479</v>
      </c>
      <c r="D170" s="8" t="s">
        <v>480</v>
      </c>
      <c r="E170" s="9" t="s">
        <v>483</v>
      </c>
      <c r="F170" s="10">
        <v>45134</v>
      </c>
      <c r="G170" s="10">
        <v>46235</v>
      </c>
      <c r="H170" s="13">
        <v>3380</v>
      </c>
      <c r="I170" s="17" t="s">
        <v>484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>
        <f>IFERROR(VLOOKUP(B171,'[1]DADOS (OCULTAR)'!$Q$3:$S$134,3,0),"")</f>
        <v>9039744000194</v>
      </c>
      <c r="B171" s="6" t="s">
        <v>9</v>
      </c>
      <c r="C171" s="7">
        <v>45637249000140</v>
      </c>
      <c r="D171" s="8" t="s">
        <v>485</v>
      </c>
      <c r="E171" s="9" t="s">
        <v>460</v>
      </c>
      <c r="F171" s="10">
        <v>45124</v>
      </c>
      <c r="G171" s="10" t="s">
        <v>12</v>
      </c>
      <c r="H171" s="13">
        <v>0</v>
      </c>
      <c r="I171" s="17" t="s">
        <v>486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>
        <f>IFERROR(VLOOKUP(B172,'[1]DADOS (OCULTAR)'!$Q$3:$S$134,3,0),"")</f>
        <v>9039744000194</v>
      </c>
      <c r="B172" s="6" t="s">
        <v>9</v>
      </c>
      <c r="C172" s="7">
        <v>92753268001607</v>
      </c>
      <c r="D172" s="8" t="s">
        <v>487</v>
      </c>
      <c r="E172" s="9" t="s">
        <v>488</v>
      </c>
      <c r="F172" s="10">
        <v>45127</v>
      </c>
      <c r="G172" s="10" t="s">
        <v>12</v>
      </c>
      <c r="H172" s="13">
        <v>4200</v>
      </c>
      <c r="I172" s="17" t="s">
        <v>489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>
        <f>IFERROR(VLOOKUP(B173,'[1]DADOS (OCULTAR)'!$Q$3:$S$134,3,0),"")</f>
        <v>9039744000194</v>
      </c>
      <c r="B173" s="6" t="s">
        <v>9</v>
      </c>
      <c r="C173" s="7" t="s">
        <v>490</v>
      </c>
      <c r="D173" s="8" t="s">
        <v>491</v>
      </c>
      <c r="E173" s="9" t="s">
        <v>492</v>
      </c>
      <c r="F173" s="10">
        <v>44791</v>
      </c>
      <c r="G173" s="10">
        <v>44834</v>
      </c>
      <c r="H173" s="13">
        <v>8300</v>
      </c>
      <c r="I173" s="17" t="s">
        <v>493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>
        <f>IFERROR(VLOOKUP(B174,'[1]DADOS (OCULTAR)'!$Q$3:$S$134,3,0),"")</f>
        <v>9039744000194</v>
      </c>
      <c r="B174" s="6" t="s">
        <v>9</v>
      </c>
      <c r="C174" s="7" t="s">
        <v>494</v>
      </c>
      <c r="D174" s="8" t="s">
        <v>495</v>
      </c>
      <c r="E174" s="9" t="s">
        <v>496</v>
      </c>
      <c r="F174" s="10">
        <v>44791</v>
      </c>
      <c r="G174" s="10">
        <v>44834</v>
      </c>
      <c r="H174" s="13">
        <v>3000</v>
      </c>
      <c r="I174" s="17" t="s">
        <v>497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>
        <f>IFERROR(VLOOKUP(B175,'[1]DADOS (OCULTAR)'!$Q$3:$S$134,3,0),"")</f>
        <v>9039744000194</v>
      </c>
      <c r="B175" s="6" t="s">
        <v>9</v>
      </c>
      <c r="C175" s="7">
        <v>3743073000161</v>
      </c>
      <c r="D175" s="8" t="s">
        <v>498</v>
      </c>
      <c r="E175" s="9" t="s">
        <v>499</v>
      </c>
      <c r="F175" s="10">
        <v>44851</v>
      </c>
      <c r="G175" s="10">
        <v>44895</v>
      </c>
      <c r="H175" s="13">
        <v>1308.2</v>
      </c>
      <c r="I175" s="17" t="s">
        <v>500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>
        <f>IFERROR(VLOOKUP(B176,'[1]DADOS (OCULTAR)'!$Q$3:$S$134,3,0),"")</f>
        <v>9039744000194</v>
      </c>
      <c r="B176" s="6" t="s">
        <v>9</v>
      </c>
      <c r="C176" s="7">
        <v>5401067000151</v>
      </c>
      <c r="D176" s="8" t="s">
        <v>501</v>
      </c>
      <c r="E176" s="9" t="s">
        <v>502</v>
      </c>
      <c r="F176" s="10">
        <v>44819</v>
      </c>
      <c r="G176" s="10">
        <v>45914</v>
      </c>
      <c r="H176" s="13">
        <v>13715</v>
      </c>
      <c r="I176" s="17" t="s">
        <v>503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>
        <f>IFERROR(VLOOKUP(B177,'[1]DADOS (OCULTAR)'!$Q$3:$S$134,3,0),"")</f>
        <v>9039744000194</v>
      </c>
      <c r="B177" s="6" t="s">
        <v>9</v>
      </c>
      <c r="C177" s="7">
        <v>42076780000101</v>
      </c>
      <c r="D177" s="8" t="s">
        <v>504</v>
      </c>
      <c r="E177" s="9" t="s">
        <v>370</v>
      </c>
      <c r="F177" s="10">
        <v>45026</v>
      </c>
      <c r="G177" s="10" t="s">
        <v>12</v>
      </c>
      <c r="H177" s="13">
        <v>11513.5</v>
      </c>
      <c r="I177" s="17" t="s">
        <v>505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>
        <f>IFERROR(VLOOKUP(B178,'[1]DADOS (OCULTAR)'!$Q$3:$S$134,3,0),"")</f>
        <v>9039744000194</v>
      </c>
      <c r="B178" s="6" t="s">
        <v>9</v>
      </c>
      <c r="C178" s="7" t="s">
        <v>506</v>
      </c>
      <c r="D178" s="8" t="s">
        <v>507</v>
      </c>
      <c r="E178" s="9" t="s">
        <v>508</v>
      </c>
      <c r="F178" s="10">
        <v>44791</v>
      </c>
      <c r="G178" s="10" t="s">
        <v>12</v>
      </c>
      <c r="H178" s="13">
        <v>3600</v>
      </c>
      <c r="I178" s="17" t="s">
        <v>509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>
        <f>IFERROR(VLOOKUP(B179,'[1]DADOS (OCULTAR)'!$Q$3:$S$134,3,0),"")</f>
        <v>9039744000194</v>
      </c>
      <c r="B179" s="6" t="s">
        <v>9</v>
      </c>
      <c r="C179" s="7">
        <v>52298245000140</v>
      </c>
      <c r="D179" s="8" t="s">
        <v>510</v>
      </c>
      <c r="E179" s="9" t="s">
        <v>400</v>
      </c>
      <c r="F179" s="10">
        <v>45259</v>
      </c>
      <c r="G179" s="10" t="s">
        <v>12</v>
      </c>
      <c r="H179" s="13">
        <v>0</v>
      </c>
      <c r="I179" s="17" t="s">
        <v>511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>
        <f>IFERROR(VLOOKUP(B180,'[1]DADOS (OCULTAR)'!$Q$3:$S$134,3,0),"")</f>
        <v>9039744000194</v>
      </c>
      <c r="B180" s="6" t="s">
        <v>9</v>
      </c>
      <c r="C180" s="7">
        <v>90347840000894</v>
      </c>
      <c r="D180" s="8" t="s">
        <v>512</v>
      </c>
      <c r="E180" s="9" t="s">
        <v>513</v>
      </c>
      <c r="F180" s="10">
        <v>44888</v>
      </c>
      <c r="G180" s="10">
        <v>44923</v>
      </c>
      <c r="H180" s="13">
        <v>11812.3</v>
      </c>
      <c r="I180" s="17" t="s">
        <v>514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>
        <f>IFERROR(VLOOKUP(B181,'[1]DADOS (OCULTAR)'!$Q$3:$S$134,3,0),"")</f>
        <v>9039744000194</v>
      </c>
      <c r="B181" s="6" t="s">
        <v>9</v>
      </c>
      <c r="C181" s="7">
        <v>34293461000111</v>
      </c>
      <c r="D181" s="8" t="s">
        <v>515</v>
      </c>
      <c r="E181" s="9" t="s">
        <v>378</v>
      </c>
      <c r="F181" s="10">
        <v>44831</v>
      </c>
      <c r="G181" s="10" t="s">
        <v>12</v>
      </c>
      <c r="H181" s="13">
        <v>7337.4</v>
      </c>
      <c r="I181" s="17" t="s">
        <v>516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>
        <f>IFERROR(VLOOKUP(B182,'[1]DADOS (OCULTAR)'!$Q$3:$S$134,3,0),"")</f>
        <v>9039744000194</v>
      </c>
      <c r="B182" s="6" t="s">
        <v>9</v>
      </c>
      <c r="C182" s="7">
        <v>7363764000190</v>
      </c>
      <c r="D182" s="8" t="s">
        <v>517</v>
      </c>
      <c r="E182" s="9" t="s">
        <v>518</v>
      </c>
      <c r="F182" s="10">
        <v>45043</v>
      </c>
      <c r="G182" s="10" t="s">
        <v>12</v>
      </c>
      <c r="H182" s="13">
        <v>400</v>
      </c>
      <c r="I182" s="17" t="s">
        <v>519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>
        <f>IFERROR(VLOOKUP(B183,'[1]DADOS (OCULTAR)'!$Q$3:$S$134,3,0),"")</f>
        <v>9039744000194</v>
      </c>
      <c r="B183" s="6" t="s">
        <v>9</v>
      </c>
      <c r="C183" s="7">
        <v>7363764000190</v>
      </c>
      <c r="D183" s="8" t="s">
        <v>517</v>
      </c>
      <c r="E183" s="9" t="s">
        <v>518</v>
      </c>
      <c r="F183" s="10">
        <v>45044</v>
      </c>
      <c r="G183" s="10" t="s">
        <v>12</v>
      </c>
      <c r="H183" s="13">
        <v>400</v>
      </c>
      <c r="I183" s="17" t="s">
        <v>520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>
        <f>IFERROR(VLOOKUP(B184,'[1]DADOS (OCULTAR)'!$Q$3:$S$134,3,0),"")</f>
        <v>9039744000194</v>
      </c>
      <c r="B184" s="6" t="s">
        <v>9</v>
      </c>
      <c r="C184" s="7">
        <v>7363764000190</v>
      </c>
      <c r="D184" s="8" t="s">
        <v>517</v>
      </c>
      <c r="E184" s="9" t="s">
        <v>518</v>
      </c>
      <c r="F184" s="10">
        <v>45061</v>
      </c>
      <c r="G184" s="10" t="s">
        <v>12</v>
      </c>
      <c r="H184" s="13">
        <v>400</v>
      </c>
      <c r="I184" s="17" t="s">
        <v>521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>
        <f>IFERROR(VLOOKUP(B185,'[1]DADOS (OCULTAR)'!$Q$3:$S$134,3,0),"")</f>
        <v>9039744000194</v>
      </c>
      <c r="B185" s="6" t="s">
        <v>9</v>
      </c>
      <c r="C185" s="7">
        <v>7363764000190</v>
      </c>
      <c r="D185" s="8" t="s">
        <v>517</v>
      </c>
      <c r="E185" s="9" t="s">
        <v>518</v>
      </c>
      <c r="F185" s="10">
        <v>45063</v>
      </c>
      <c r="G185" s="10" t="s">
        <v>12</v>
      </c>
      <c r="H185" s="13">
        <v>400</v>
      </c>
      <c r="I185" s="17" t="s">
        <v>522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>
        <f>IFERROR(VLOOKUP(B186,'[1]DADOS (OCULTAR)'!$Q$3:$S$134,3,0),"")</f>
        <v>9039744000194</v>
      </c>
      <c r="B186" s="6" t="s">
        <v>9</v>
      </c>
      <c r="C186" s="7">
        <v>7363764000190</v>
      </c>
      <c r="D186" s="8" t="s">
        <v>517</v>
      </c>
      <c r="E186" s="9" t="s">
        <v>518</v>
      </c>
      <c r="F186" s="10">
        <v>45061</v>
      </c>
      <c r="G186" s="10" t="s">
        <v>12</v>
      </c>
      <c r="H186" s="13">
        <v>400</v>
      </c>
      <c r="I186" s="17" t="s">
        <v>523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>
        <f>IFERROR(VLOOKUP(B187,'[1]DADOS (OCULTAR)'!$Q$3:$S$134,3,0),"")</f>
        <v>9039744000194</v>
      </c>
      <c r="B187" s="6" t="s">
        <v>9</v>
      </c>
      <c r="C187" s="7">
        <v>7363764000190</v>
      </c>
      <c r="D187" s="8" t="s">
        <v>517</v>
      </c>
      <c r="E187" s="9" t="s">
        <v>518</v>
      </c>
      <c r="F187" s="10">
        <v>45061</v>
      </c>
      <c r="G187" s="10" t="s">
        <v>12</v>
      </c>
      <c r="H187" s="13">
        <v>400</v>
      </c>
      <c r="I187" s="17" t="s">
        <v>524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>
        <f>IFERROR(VLOOKUP(B188,'[1]DADOS (OCULTAR)'!$Q$3:$S$134,3,0),"")</f>
        <v>9039744000194</v>
      </c>
      <c r="B188" s="6" t="s">
        <v>9</v>
      </c>
      <c r="C188" s="7">
        <v>53113791000122</v>
      </c>
      <c r="D188" s="8" t="s">
        <v>525</v>
      </c>
      <c r="E188" s="9" t="s">
        <v>526</v>
      </c>
      <c r="F188" s="10">
        <v>45061</v>
      </c>
      <c r="G188" s="10" t="s">
        <v>12</v>
      </c>
      <c r="H188" s="13">
        <v>400</v>
      </c>
      <c r="I188" s="17" t="s">
        <v>527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>
        <f>IFERROR(VLOOKUP(B189,'[1]DADOS (OCULTAR)'!$Q$3:$S$134,3,0),"")</f>
        <v>9039744000194</v>
      </c>
      <c r="B189" s="6" t="s">
        <v>9</v>
      </c>
      <c r="C189" s="7">
        <v>53113791000122</v>
      </c>
      <c r="D189" s="8" t="s">
        <v>525</v>
      </c>
      <c r="E189" s="9" t="s">
        <v>526</v>
      </c>
      <c r="F189" s="10">
        <v>45061</v>
      </c>
      <c r="G189" s="10" t="s">
        <v>12</v>
      </c>
      <c r="H189" s="13">
        <v>400</v>
      </c>
      <c r="I189" s="17" t="s">
        <v>528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>
        <f>IFERROR(VLOOKUP(B190,'[1]DADOS (OCULTAR)'!$Q$3:$S$134,3,0),"")</f>
        <v>9039744000194</v>
      </c>
      <c r="B190" s="6" t="s">
        <v>9</v>
      </c>
      <c r="C190" s="7">
        <v>53113791000122</v>
      </c>
      <c r="D190" s="8" t="s">
        <v>525</v>
      </c>
      <c r="E190" s="9" t="s">
        <v>526</v>
      </c>
      <c r="F190" s="10">
        <v>45061</v>
      </c>
      <c r="G190" s="10" t="s">
        <v>12</v>
      </c>
      <c r="H190" s="13">
        <v>400</v>
      </c>
      <c r="I190" s="17" t="s">
        <v>529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>
        <f>IFERROR(VLOOKUP(B191,'[1]DADOS (OCULTAR)'!$Q$3:$S$134,3,0),"")</f>
        <v>9039744000194</v>
      </c>
      <c r="B191" s="6" t="s">
        <v>9</v>
      </c>
      <c r="C191" s="7">
        <v>53113791000122</v>
      </c>
      <c r="D191" s="8" t="s">
        <v>525</v>
      </c>
      <c r="E191" s="9" t="s">
        <v>526</v>
      </c>
      <c r="F191" s="10">
        <v>45061</v>
      </c>
      <c r="G191" s="10" t="s">
        <v>12</v>
      </c>
      <c r="H191" s="13">
        <v>400</v>
      </c>
      <c r="I191" s="17" t="s">
        <v>530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>
        <f>IFERROR(VLOOKUP(B192,'[1]DADOS (OCULTAR)'!$Q$3:$S$134,3,0),"")</f>
        <v>9039744000194</v>
      </c>
      <c r="B192" s="6" t="s">
        <v>9</v>
      </c>
      <c r="C192" s="7">
        <v>53113791000122</v>
      </c>
      <c r="D192" s="8" t="s">
        <v>525</v>
      </c>
      <c r="E192" s="9" t="s">
        <v>526</v>
      </c>
      <c r="F192" s="10">
        <v>45061</v>
      </c>
      <c r="G192" s="10" t="s">
        <v>12</v>
      </c>
      <c r="H192" s="13">
        <v>400</v>
      </c>
      <c r="I192" s="17" t="s">
        <v>531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>
        <f>IFERROR(VLOOKUP(B193,'[1]DADOS (OCULTAR)'!$Q$3:$S$134,3,0),"")</f>
        <v>9039744000194</v>
      </c>
      <c r="B193" s="6" t="s">
        <v>9</v>
      </c>
      <c r="C193" s="7">
        <v>53113791000122</v>
      </c>
      <c r="D193" s="8" t="s">
        <v>525</v>
      </c>
      <c r="E193" s="9" t="s">
        <v>532</v>
      </c>
      <c r="F193" s="10">
        <v>45061</v>
      </c>
      <c r="G193" s="10" t="s">
        <v>12</v>
      </c>
      <c r="H193" s="13">
        <v>400</v>
      </c>
      <c r="I193" s="17" t="s">
        <v>533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>
        <f>IFERROR(VLOOKUP(B194,'[1]DADOS (OCULTAR)'!$Q$3:$S$134,3,0),"")</f>
        <v>9039744000194</v>
      </c>
      <c r="B194" s="6" t="s">
        <v>9</v>
      </c>
      <c r="C194" s="7">
        <v>53113791000122</v>
      </c>
      <c r="D194" s="8" t="s">
        <v>525</v>
      </c>
      <c r="E194" s="9" t="s">
        <v>532</v>
      </c>
      <c r="F194" s="10">
        <v>45061</v>
      </c>
      <c r="G194" s="10" t="s">
        <v>12</v>
      </c>
      <c r="H194" s="13">
        <v>400</v>
      </c>
      <c r="I194" s="17" t="s">
        <v>534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>
        <f>IFERROR(VLOOKUP(B195,'[1]DADOS (OCULTAR)'!$Q$3:$S$134,3,0),"")</f>
        <v>9039744000194</v>
      </c>
      <c r="B195" s="6" t="s">
        <v>9</v>
      </c>
      <c r="C195" s="7">
        <v>53113791000122</v>
      </c>
      <c r="D195" s="8" t="s">
        <v>525</v>
      </c>
      <c r="E195" s="9" t="s">
        <v>532</v>
      </c>
      <c r="F195" s="10">
        <v>45061</v>
      </c>
      <c r="G195" s="10" t="s">
        <v>12</v>
      </c>
      <c r="H195" s="13">
        <v>400</v>
      </c>
      <c r="I195" s="17" t="s">
        <v>535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>
        <f>IFERROR(VLOOKUP(B196,'[1]DADOS (OCULTAR)'!$Q$3:$S$134,3,0),"")</f>
        <v>9039744000194</v>
      </c>
      <c r="B196" s="6" t="s">
        <v>9</v>
      </c>
      <c r="C196" s="7">
        <v>53113791000122</v>
      </c>
      <c r="D196" s="8" t="s">
        <v>525</v>
      </c>
      <c r="E196" s="9" t="s">
        <v>532</v>
      </c>
      <c r="F196" s="10">
        <v>45061</v>
      </c>
      <c r="G196" s="10" t="s">
        <v>12</v>
      </c>
      <c r="H196" s="13">
        <v>400</v>
      </c>
      <c r="I196" s="17" t="s">
        <v>536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>
        <f>IFERROR(VLOOKUP(B197,'[1]DADOS (OCULTAR)'!$Q$3:$S$134,3,0),"")</f>
        <v>9039744000194</v>
      </c>
      <c r="B197" s="6" t="s">
        <v>9</v>
      </c>
      <c r="C197" s="7">
        <v>45855147000100</v>
      </c>
      <c r="D197" s="8" t="s">
        <v>537</v>
      </c>
      <c r="E197" s="9" t="s">
        <v>400</v>
      </c>
      <c r="F197" s="10">
        <v>45173</v>
      </c>
      <c r="G197" s="10" t="s">
        <v>12</v>
      </c>
      <c r="H197" s="13">
        <v>6677.86</v>
      </c>
      <c r="I197" s="17" t="s">
        <v>538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>
        <f>IFERROR(VLOOKUP(B198,'[1]DADOS (OCULTAR)'!$Q$3:$S$134,3,0),"")</f>
        <v>9039744000194</v>
      </c>
      <c r="B198" s="6" t="s">
        <v>9</v>
      </c>
      <c r="C198" s="7">
        <v>126621000116</v>
      </c>
      <c r="D198" s="8" t="s">
        <v>539</v>
      </c>
      <c r="E198" s="9" t="s">
        <v>540</v>
      </c>
      <c r="F198" s="10">
        <v>45082</v>
      </c>
      <c r="G198" s="10">
        <v>45107</v>
      </c>
      <c r="H198" s="13">
        <v>2453.88</v>
      </c>
      <c r="I198" s="17" t="s">
        <v>541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>
        <f>IFERROR(VLOOKUP(B199,'[1]DADOS (OCULTAR)'!$Q$3:$S$134,3,0),"")</f>
        <v>9039744000194</v>
      </c>
      <c r="B199" s="6" t="s">
        <v>9</v>
      </c>
      <c r="C199" s="7">
        <v>126621000116</v>
      </c>
      <c r="D199" s="8" t="s">
        <v>539</v>
      </c>
      <c r="E199" s="9" t="s">
        <v>540</v>
      </c>
      <c r="F199" s="10">
        <v>45107</v>
      </c>
      <c r="G199" s="10" t="s">
        <v>12</v>
      </c>
      <c r="H199" s="13">
        <v>2453.88</v>
      </c>
      <c r="I199" s="17" t="s">
        <v>542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>
        <f>IFERROR(VLOOKUP(B200,'[1]DADOS (OCULTAR)'!$Q$3:$S$134,3,0),"")</f>
        <v>9039744000194</v>
      </c>
      <c r="B200" s="6" t="s">
        <v>9</v>
      </c>
      <c r="C200" s="7">
        <v>62519000102</v>
      </c>
      <c r="D200" s="8" t="s">
        <v>543</v>
      </c>
      <c r="E200" s="9" t="s">
        <v>544</v>
      </c>
      <c r="F200" s="10">
        <v>44823</v>
      </c>
      <c r="G200" s="10">
        <v>44895</v>
      </c>
      <c r="H200" s="13">
        <v>65759.289999999994</v>
      </c>
      <c r="I200" s="17" t="s">
        <v>545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>
        <f>IFERROR(VLOOKUP(B201,'[1]DADOS (OCULTAR)'!$Q$3:$S$134,3,0),"")</f>
        <v>9039744000194</v>
      </c>
      <c r="B201" s="6" t="s">
        <v>9</v>
      </c>
      <c r="C201" s="7">
        <v>9420486000191</v>
      </c>
      <c r="D201" s="8" t="s">
        <v>546</v>
      </c>
      <c r="E201" s="9" t="s">
        <v>547</v>
      </c>
      <c r="F201" s="10">
        <v>44847</v>
      </c>
      <c r="G201" s="10">
        <v>44895</v>
      </c>
      <c r="H201" s="13">
        <v>8300</v>
      </c>
      <c r="I201" s="17" t="s">
        <v>548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>
        <f>IFERROR(VLOOKUP(B202,'[1]DADOS (OCULTAR)'!$Q$3:$S$134,3,0),"")</f>
        <v>9039744000194</v>
      </c>
      <c r="B202" s="6" t="s">
        <v>9</v>
      </c>
      <c r="C202" s="7">
        <v>9420486000191</v>
      </c>
      <c r="D202" s="8" t="s">
        <v>546</v>
      </c>
      <c r="E202" s="9" t="s">
        <v>547</v>
      </c>
      <c r="F202" s="10">
        <v>45083</v>
      </c>
      <c r="G202" s="10" t="s">
        <v>12</v>
      </c>
      <c r="H202" s="13">
        <v>8300</v>
      </c>
      <c r="I202" s="17" t="s">
        <v>549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>
        <f>IFERROR(VLOOKUP(B203,'[1]DADOS (OCULTAR)'!$Q$3:$S$134,3,0),"")</f>
        <v>9039744000194</v>
      </c>
      <c r="B203" s="6" t="s">
        <v>9</v>
      </c>
      <c r="C203" s="7">
        <v>48511136000192</v>
      </c>
      <c r="D203" s="8" t="s">
        <v>550</v>
      </c>
      <c r="E203" s="9" t="s">
        <v>460</v>
      </c>
      <c r="F203" s="10">
        <v>45124</v>
      </c>
      <c r="G203" s="10" t="s">
        <v>12</v>
      </c>
      <c r="H203" s="13">
        <v>6807</v>
      </c>
      <c r="I203" s="17" t="s">
        <v>551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>
        <f>IFERROR(VLOOKUP(B204,'[1]DADOS (OCULTAR)'!$Q$3:$S$134,3,0),"")</f>
        <v>9039744000194</v>
      </c>
      <c r="B204" s="6" t="s">
        <v>9</v>
      </c>
      <c r="C204" s="7" t="s">
        <v>552</v>
      </c>
      <c r="D204" s="8" t="s">
        <v>553</v>
      </c>
      <c r="E204" s="9" t="s">
        <v>554</v>
      </c>
      <c r="F204" s="10">
        <v>44813</v>
      </c>
      <c r="G204" s="10">
        <v>44895</v>
      </c>
      <c r="H204" s="13">
        <v>4145.58</v>
      </c>
      <c r="I204" s="17" t="s">
        <v>555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>
        <f>IFERROR(VLOOKUP(B205,'[1]DADOS (OCULTAR)'!$Q$3:$S$134,3,0),"")</f>
        <v>9039744000194</v>
      </c>
      <c r="B205" s="6" t="s">
        <v>9</v>
      </c>
      <c r="C205" s="7" t="s">
        <v>552</v>
      </c>
      <c r="D205" s="8" t="s">
        <v>553</v>
      </c>
      <c r="E205" s="9" t="s">
        <v>554</v>
      </c>
      <c r="F205" s="10">
        <v>45113</v>
      </c>
      <c r="G205" s="10" t="s">
        <v>12</v>
      </c>
      <c r="H205" s="13">
        <v>4145.58</v>
      </c>
      <c r="I205" s="17" t="s">
        <v>556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>
        <f>IFERROR(VLOOKUP(B206,'[1]DADOS (OCULTAR)'!$Q$3:$S$134,3,0),"")</f>
        <v>9039744000194</v>
      </c>
      <c r="B206" s="6" t="s">
        <v>9</v>
      </c>
      <c r="C206" s="7">
        <v>13575825000186</v>
      </c>
      <c r="D206" s="8" t="s">
        <v>557</v>
      </c>
      <c r="E206" s="9" t="s">
        <v>460</v>
      </c>
      <c r="F206" s="10">
        <v>45111</v>
      </c>
      <c r="G206" s="10" t="s">
        <v>12</v>
      </c>
      <c r="H206" s="13">
        <v>10213.5</v>
      </c>
      <c r="I206" s="17" t="s">
        <v>558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>
        <f>IFERROR(VLOOKUP(B207,'[1]DADOS (OCULTAR)'!$Q$3:$S$134,3,0),"")</f>
        <v>9039744000194</v>
      </c>
      <c r="B207" s="6" t="s">
        <v>9</v>
      </c>
      <c r="C207" s="7">
        <v>2558157000839</v>
      </c>
      <c r="D207" s="8" t="s">
        <v>559</v>
      </c>
      <c r="E207" s="9" t="s">
        <v>560</v>
      </c>
      <c r="F207" s="10">
        <v>45181</v>
      </c>
      <c r="G207" s="10">
        <v>45912</v>
      </c>
      <c r="H207" s="13">
        <v>239.2</v>
      </c>
      <c r="I207" s="17" t="s">
        <v>561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>
        <f>IFERROR(VLOOKUP(B208,'[1]DADOS (OCULTAR)'!$Q$3:$S$134,3,0),"")</f>
        <v>9039744000194</v>
      </c>
      <c r="B208" s="6" t="s">
        <v>9</v>
      </c>
      <c r="C208" s="7">
        <v>45384884000163</v>
      </c>
      <c r="D208" s="8" t="s">
        <v>562</v>
      </c>
      <c r="E208" s="9" t="s">
        <v>563</v>
      </c>
      <c r="F208" s="10">
        <v>45139</v>
      </c>
      <c r="G208" s="10">
        <v>45505</v>
      </c>
      <c r="H208" s="13">
        <v>960</v>
      </c>
      <c r="I208" s="17" t="s">
        <v>564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>
        <f>IFERROR(VLOOKUP(B209,'[1]DADOS (OCULTAR)'!$Q$3:$S$134,3,0),"")</f>
        <v>9039744000194</v>
      </c>
      <c r="B209" s="6" t="s">
        <v>9</v>
      </c>
      <c r="C209" s="7">
        <v>24380578002041</v>
      </c>
      <c r="D209" s="8" t="s">
        <v>565</v>
      </c>
      <c r="E209" s="9" t="s">
        <v>566</v>
      </c>
      <c r="F209" s="10">
        <v>44743</v>
      </c>
      <c r="G209" s="10" t="s">
        <v>12</v>
      </c>
      <c r="H209" s="13">
        <v>486.58</v>
      </c>
      <c r="I209" s="17" t="s">
        <v>567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5" r:id="rId1" display="https://imip-sistemas.org.br/sistemas/_scriptcase_producao_v9/file/doc/portal_transparencia/contratos_fornecedores/5115/26322666000150p.pdf"/>
    <hyperlink ref="I24" r:id="rId2" display="https://imip-sistemas.org.br/sistemas/_scriptcase_producao_v9/file/doc/portal_transparencia/contratos_fornecedores/5109/20946028000123p.pdf"/>
    <hyperlink ref="I23" r:id="rId3" display="https://imip-sistemas.org.br/sistemas/_scriptcase_producao_v9/file/doc/portal_transparencia/contratos_fornecedores/5108/12486871000146p.pdf"/>
    <hyperlink ref="I22" r:id="rId4" display="https://imip-sistemas.org.br/sistemas/_scriptcase_producao_v9/file/doc/portal_transparencia/contratos_fornecedores/4989/39917741000177p.pdf"/>
    <hyperlink ref="I21" r:id="rId5" display="https://imip-sistemas.org.br/sistemas/_scriptcase_producao_v9/file/doc/portal_transparencia/contratos_fornecedores/4994/42005056000189p.pdf"/>
    <hyperlink ref="I20" r:id="rId6" display="https://imip-sistemas.org.br/sistemas/_scriptcase_producao_v9/file/doc/portal_transparencia/contratos_fornecedores/5118/11529351000100p.pdf"/>
    <hyperlink ref="I19" r:id="rId7" display="https://imip-sistemas.org.br/sistemas/_scriptcase_producao_v9/file/doc/portal_transparencia/contratos_fornecedores/5107/03088114000123p.pdf"/>
    <hyperlink ref="I18" r:id="rId8" display="https://imip-sistemas.org.br/sistemas/_scriptcase_producao_v9/file/doc/portal_transparencia/contratos_fornecedores/4993/41124517000170p.pdf"/>
    <hyperlink ref="I17" r:id="rId9" display="https://imip-sistemas.org.br/sistemas/_scriptcase_producao_v9/file/doc/portal_transparencia/contratos_fornecedores/5114/02512303000119p.pdf"/>
    <hyperlink ref="I16" r:id="rId10" display="https://imip-sistemas.org.br/sistemas/_scriptcase_producao_v9/file/doc/portal_transparencia/contratos_fornecedores/5111/45514287000106p.pdf"/>
    <hyperlink ref="I15" r:id="rId11" display="https://imip-sistemas.org.br/sistemas/_scriptcase_producao_v9/file/doc/portal_transparencia/contratos_fornecedores/4995/45237924000144p.pdf"/>
    <hyperlink ref="I14" r:id="rId12" display="https://imip-sistemas.org.br/sistemas/_scriptcase_producao_v9/file/doc/portal_transparencia/contratos_fornecedores/4979/41160597000119p.pdf"/>
    <hyperlink ref="I13" r:id="rId13" display="https://imip-sistemas.org.br/sistemas/_scriptcase_producao_v9/file/doc/portal_transparencia/contratos_fornecedores/4992/26245293000160p.pdf"/>
    <hyperlink ref="I12" r:id="rId14" display="https://imip-sistemas.org.br/sistemas/_scriptcase_producao_v9/file/doc/portal_transparencia/contratos_fornecedores/5102/09362881000165p.pdf"/>
    <hyperlink ref="I11" r:id="rId15" display="https://imip-sistemas.org.br/sistemas/_scriptcase_producao_v9/file/doc/portal_transparencia/contratos_fornecedores/4988/37222013000115p.pdf"/>
    <hyperlink ref="I10" r:id="rId16" display="https://imip-sistemas.org.br/sistemas/_scriptcase_producao_v9/file/doc/portal_transparencia/contratos_fornecedores/4990/16717481000190p.pdf"/>
    <hyperlink ref="I9" r:id="rId17" display="https://imip-sistemas.org.br/sistemas/_scriptcase_producao_v9/file/doc/portal_transparencia/contratos_fornecedores/4991/27883824000103p.pdf"/>
    <hyperlink ref="I8" r:id="rId18" display="https://imip-sistemas.org.br/sistemas/_scriptcase_producao_v9/file/doc/portal_transparencia/contratos_fornecedores/5117/01545203000126p.pdf"/>
    <hyperlink ref="I7" r:id="rId19" display="https://imip-sistemas.org.br/sistemas/_scriptcase_producao_v9/file/doc/portal_transparencia/contratos_fornecedores/5112/44279276000126p.pdf"/>
    <hyperlink ref="I6" r:id="rId20" display="https://imip-sistemas.org.br/sistemas/_scriptcase_producao_v9/file/doc/portal_transparencia/contratos_fornecedores/5113/07928972000190p.pdf"/>
    <hyperlink ref="I5" r:id="rId21" display="https://imip-sistemas.org.br/sistemas/_scriptcase_producao_v9/file/doc/portal_transparencia/contratos_fornecedores/5110/04488986000141p.pdf"/>
    <hyperlink ref="I4" r:id="rId22" display="https://imip-sistemas.org.br/sistemas/_scriptcase_producao_v9/file/doc/portal_transparencia/contratos_fornecedores/5104/24801362000140p.pdf"/>
    <hyperlink ref="I3" r:id="rId23" display="https://imip-sistemas.org.br/sistemas/_scriptcase_producao_v9/file/doc/portal_transparencia/contratos_fornecedores/5103/14951481000125p.pdf"/>
    <hyperlink ref="I2" r:id="rId24" display="https://imip-sistemas.org.br/sistemas/_scriptcase_producao_v9/file/doc/portal_transparencia/contratos_fornecedores/5101/45860675000149p.pdf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2024-04-25T21:57:55Z</dcterms:created>
  <dcterms:modified xsi:type="dcterms:W3CDTF">2024-04-25T21:58:22Z</dcterms:modified>
</cp:coreProperties>
</file>