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C2D5F8AE-7EC1-4BF7-A544-9F5C5E67891E}" xr6:coauthVersionLast="47" xr6:coauthVersionMax="47" xr10:uidLastSave="{00000000-0000-0000-0000-000000000000}"/>
  <bookViews>
    <workbookView xWindow="-108" yWindow="-108" windowWidth="23256" windowHeight="12576" xr2:uid="{5FF81822-E42C-4D6C-BD10-651FD6A6BCB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<sst xmlns="http://schemas.openxmlformats.org/spreadsheetml/2006/main" count="485" uniqueCount="339">
  <si>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</si>
  <si>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</si>
  <si>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</si>
  <si>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</si>
  <si>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</si>
  <si>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</si>
  <si>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</si>
  <si>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</si>
  <si>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</si>
  <si>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</si>
  <si>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</si>
  <si>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</si>
  <si>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</si>
  <si>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</si>
  <si>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</si>
  <si>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</si>
  <si>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</si>
  <si>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</si>
  <si>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</si>
  <si>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</si>
  <si>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</si>
  <si>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</si>
  <si>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</si>
  <si>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</si>
  <si>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</si>
  <si>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</si>
  <si>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</si>
  <si>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</si>
  <si>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</si>
  <si>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</si>
  <si>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</si>
  <si>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</si>
  <si>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</si>
  <si>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</si>
  <si>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</si>
  <si>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</si>
  <si>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</si>
  <si>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</si>
  <si>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</si>
  <si>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</si>
  <si>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</si>
  <si>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</si>
  <si>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</si>
  <si>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</si>
  <si>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</si>
  <si>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https://ismep.org.br/wp-content/uploads/2021/05/CONTRATO-LUIZ-L-GUIMARAES-X-HRFB-teste.pdf</t>
  </si>
  <si>
    <t>8 - Água</t>
  </si>
  <si>
    <t xml:space="preserve">SIGA ALUGUEL DE CARROS E SERVIÇOS LTDA </t>
  </si>
  <si>
    <t>Montagem e locação de 01 veículo</t>
  </si>
  <si>
    <t>https://ismep.org.br/wp-content/uploads/2021/05/CONTRATO-SIGA-X-HRFB-teste.pdf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</si>
  <si>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</si>
  <si>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</si>
  <si>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</si>
  <si>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</si>
  <si>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</si>
  <si>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</si>
  <si>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</si>
  <si>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</si>
  <si>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</si>
  <si>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</si>
  <si>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</si>
  <si>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</si>
  <si>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</si>
  <si>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</si>
  <si>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</si>
  <si>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</si>
  <si>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</si>
  <si>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</si>
  <si>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</si>
  <si>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</si>
  <si>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</si>
  <si>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</si>
  <si>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</si>
  <si>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</si>
  <si>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</si>
  <si>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</si>
  <si>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</si>
  <si>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</si>
  <si>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</si>
  <si>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</si>
  <si>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</si>
  <si>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</si>
  <si>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</si>
  <si>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</si>
  <si>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</si>
  <si>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</si>
  <si>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</si>
  <si>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</si>
  <si>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</si>
  <si>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https://ismep.org.br/wp-content/uploads/2021/05/CONTRATO-QUALY-QUIMY-x-HRFB.pdf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</si>
  <si>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</si>
  <si>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</si>
  <si>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</si>
  <si>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</si>
  <si>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</si>
  <si>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</si>
  <si>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</si>
  <si>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</si>
  <si>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</si>
  <si>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</si>
  <si>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</si>
  <si>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</si>
  <si>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</si>
  <si>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</si>
  <si>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https://ismep.org.br/wp-content/uploads/2021/05/CONTRATO-J-WALLAS-x-HRFB-compactado.pdf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</si>
  <si>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</si>
  <si>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</si>
  <si>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</si>
  <si>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</si>
  <si>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</si>
  <si>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</si>
  <si>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</si>
  <si>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</si>
  <si>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</si>
  <si>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</si>
  <si>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</si>
  <si>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</si>
  <si>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</si>
  <si>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</si>
  <si>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</si>
  <si>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</si>
  <si>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https://ismep.org.br/wp-content/uploads/2021/06/CONTRATO-DUQUE-COMERCIO-DE-GAS-x-HRFB_compressed.pdf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</si>
  <si>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</si>
  <si>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</si>
  <si>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</si>
  <si>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</si>
  <si>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</si>
  <si>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</si>
  <si>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</si>
  <si>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</si>
  <si>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</si>
  <si>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</si>
  <si>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</si>
  <si>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</si>
  <si>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</si>
  <si>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</si>
  <si>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</si>
  <si>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</si>
  <si>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</si>
  <si>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</si>
  <si>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</si>
  <si>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</si>
  <si>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</si>
  <si>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</si>
  <si>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</si>
  <si>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</si>
  <si>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</si>
  <si>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</si>
  <si>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</si>
  <si>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</si>
  <si>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</si>
  <si>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</si>
  <si>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</si>
  <si>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</si>
  <si>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</si>
  <si>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</si>
  <si>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</si>
  <si>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</si>
  <si>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</si>
  <si>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</si>
  <si>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</si>
  <si>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</si>
  <si>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</si>
  <si>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</si>
  <si>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</si>
  <si>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</si>
  <si>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</si>
  <si>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</si>
  <si>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</si>
  <si>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</si>
  <si>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</si>
  <si>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</si>
  <si>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</si>
  <si>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</si>
  <si>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</si>
  <si>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</si>
  <si>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</si>
  <si>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</si>
  <si>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</si>
  <si>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</si>
  <si>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</si>
  <si>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</si>
  <si>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</si>
  <si>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</si>
  <si>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</si>
  <si>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</si>
  <si>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</si>
  <si>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</si>
  <si>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</si>
  <si>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</si>
  <si>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</si>
  <si>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</si>
  <si>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</si>
  <si>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</si>
  <si>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</si>
  <si>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</si>
  <si>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</si>
  <si>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</si>
  <si>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</si>
  <si>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</si>
  <si>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</si>
  <si>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</si>
  <si>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</si>
  <si>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</si>
  <si>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</si>
  <si>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</si>
  <si>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</si>
  <si>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</si>
  <si>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</si>
  <si>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</si>
  <si>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</si>
  <si>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</si>
  <si>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</si>
  <si>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</si>
  <si>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</si>
  <si>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</si>
  <si>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</si>
  <si>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</si>
  <si>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</si>
  <si>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</si>
  <si>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</si>
  <si>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</si>
  <si>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</si>
  <si>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</si>
  <si>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</si>
  <si>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</si>
  <si>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</si>
  <si>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</si>
  <si>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</si>
  <si>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</si>
  <si>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</si>
  <si>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</si>
  <si>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</si>
  <si>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</si>
  <si>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</si>
  <si>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</si>
  <si>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</si>
  <si>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</si>
  <si>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</si>
  <si>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</si>
  <si>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</si>
  <si>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</si>
  <si>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</si>
  <si>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</si>
  <si>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</si>
  <si>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</si>
  <si>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</si>
  <si>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</si>
  <si>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</si>
  <si>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</si>
  <si>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</si>
  <si>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</si>
  <si>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</si>
  <si>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</si>
  <si>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</si>
  <si>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</si>
  <si>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</si>
  <si>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</si>
  <si>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</si>
  <si>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</si>
  <si>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</si>
  <si>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</si>
  <si>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</si>
  <si>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</si>
  <si>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</si>
  <si>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</si>
  <si>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</si>
  <si>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</si>
  <si>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</si>
  <si>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</si>
  <si>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</si>
  <si>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</si>
  <si>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</si>
  <si>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</si>
  <si>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</si>
  <si>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</si>
  <si>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</si>
  <si>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</si>
  <si>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</si>
  <si>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</si>
  <si>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</si>
  <si>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</si>
  <si>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</si>
  <si>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</si>
  <si>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</si>
  <si>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</si>
  <si>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</si>
  <si>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</si>
  <si>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</si>
  <si>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</si>
  <si>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</si>
  <si>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</si>
  <si>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</si>
  <si>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</si>
  <si>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</si>
  <si>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</si>
  <si>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</si>
  <si>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</si>
  <si>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</si>
  <si>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</si>
  <si>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</si>
  <si>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</si>
  <si>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</si>
  <si>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</si>
  <si>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</si>
  <si>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</si>
  <si>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</si>
  <si>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</si>
  <si>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</si>
  <si>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</si>
  <si>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</si>
  <si>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</si>
  <si>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</si>
  <si>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</si>
  <si>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</si>
  <si>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</si>
  <si>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</si>
  <si>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</si>
  <si>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</si>
  <si>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</si>
  <si>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</si>
  <si>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</si>
  <si>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</si>
  <si>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</si>
  <si>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</si>
  <si>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</si>
  <si>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</si>
  <si>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</si>
  <si>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</si>
  <si>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</si>
  <si>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https://ismep.org.br/wp-content/uploads/2022/04/CONTRATO-A.-V-COMERCIO-DE-MATEIRAIS-MEDICOS-CIRURGICOS-LTDA-X-HRFB-OURICURI_compressed.pdf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</si>
  <si>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</si>
  <si>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</si>
  <si>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</si>
  <si>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</si>
  <si>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</si>
  <si>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</si>
  <si>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</si>
  <si>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https://ismep.org.br/wp-content/uploads/2022/04/CONTRATO-JOSIAS-MEDEIROS-PEREIRA-ME-X-HRFB-OURICURI.pdf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</si>
</sst>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3%20Mar&#231;o/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7505-EE6D-4997-B007-08B68372B4DB}">
  <sheetPr>
    <tabColor indexed="13"/>
  </sheetPr>
  <dimension ref="A1:V992"/>
  <sheetViews>
    <sheetView showGridLines="0" tabSelected="1" topLeftCell="D103" zoomScale="90" zoomScaleNormal="90" workbookViewId="0">
      <selection activeCell="H109" sqref="H109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(OCULTAR)'!$Q$3:$S$103,3,0),"")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(OCULTAR)'!$Q$3:$S$103,3,0),"")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(OCULTAR)'!$Q$3:$S$103,3,0),"")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(OCULTAR)'!$Q$3:$S$103,3,0),"")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(OCULTAR)'!$Q$3:$S$103,3,0),"")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(OCULTAR)'!$Q$3:$S$103,3,0),"")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(OCULTAR)'!$Q$3:$S$103,3,0),"")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(OCULTAR)'!$Q$3:$S$103,3,0),"")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(OCULTAR)'!$Q$3:$S$103,3,0),"")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44287</v>
      </c>
      <c r="G11" s="9">
        <v>44500</v>
      </c>
      <c r="H11" s="12">
        <v>318000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(OCULTAR)'!$Q$3:$S$103,3,0),"")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44306</v>
      </c>
      <c r="G12" s="9">
        <v>44488</v>
      </c>
      <c r="H12" s="12">
        <v>13800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(OCULTAR)'!$Q$3:$S$103,3,0),"")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(OCULTAR)'!$Q$3:$S$103,3,0),"")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(OCULTAR)'!$Q$3:$S$103,3,0),"")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(OCULTAR)'!$Q$3:$S$103,3,0),"")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(OCULTAR)'!$Q$3:$S$103,3,0),"")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(OCULTAR)'!$Q$3:$S$103,3,0),"")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(OCULTAR)'!$Q$3:$S$103,3,0),"")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(OCULTAR)'!$Q$3:$S$103,3,0),"")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(OCULTAR)'!$Q$3:$S$103,3,0),"")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(OCULTAR)'!$Q$3:$S$103,3,0),"")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120000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(OCULTAR)'!$Q$3:$S$103,3,0),"")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(OCULTAR)'!$Q$3:$S$103,3,0),"")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(OCULTAR)'!$Q$3:$S$103,3,0),"")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(OCULTAR)'!$Q$3:$S$103,3,0),"")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44287</v>
      </c>
      <c r="G26" s="9">
        <v>44651</v>
      </c>
      <c r="H26" s="12">
        <v>240000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(OCULTAR)'!$Q$3:$S$103,3,0),"")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(OCULTAR)'!$Q$3:$S$103,3,0),"")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(OCULTAR)'!$Q$3:$S$103,3,0),"")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(OCULTAR)'!$Q$3:$S$103,3,0),"")</f>
        <v>10739225001866</v>
      </c>
      <c r="B30" s="5" t="s">
        <v>9</v>
      </c>
      <c r="C30" s="6">
        <v>35936027000175</v>
      </c>
      <c r="D30" s="7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(OCULTAR)'!$Q$3:$S$103,3,0),"")</f>
        <v>10739225001866</v>
      </c>
      <c r="B31" s="5" t="s">
        <v>9</v>
      </c>
      <c r="C31" s="6">
        <v>1857439000360</v>
      </c>
      <c r="D31" s="16" t="s">
        <v>119</v>
      </c>
      <c r="E31" s="8" t="s">
        <v>120</v>
      </c>
      <c r="F31" s="9">
        <v>44287</v>
      </c>
      <c r="G31" s="9">
        <v>44651</v>
      </c>
      <c r="H31" s="12">
        <v>57120</v>
      </c>
      <c r="I31" s="11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(OCULTAR)'!$Q$3:$S$103,3,0),"")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(OCULTAR)'!$Q$3:$S$103,3,0),"")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(OCULTAR)'!$Q$3:$S$103,3,0),"")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(OCULTAR)'!$Q$3:$S$103,3,0),"")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(OCULTAR)'!$Q$3:$S$103,3,0),"")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(OCULTAR)'!$Q$3:$S$103,3,0),"")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(OCULTAR)'!$Q$3:$S$103,3,0),"")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(OCULTAR)'!$Q$3:$S$103,3,0),"")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(OCULTAR)'!$Q$3:$S$103,3,0),"")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(OCULTAR)'!$Q$3:$S$103,3,0),"")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(OCULTAR)'!$Q$3:$S$103,3,0),"")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(OCULTAR)'!$Q$3:$S$103,3,0),"")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(OCULTAR)'!$Q$3:$S$103,3,0),"")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(OCULTAR)'!$Q$3:$S$103,3,0),"")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(OCULTAR)'!$Q$3:$S$103,3,0),"")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(OCULTAR)'!$Q$3:$S$103,3,0),"")</f>
        <v>10739225001866</v>
      </c>
      <c r="B47" s="5" t="s">
        <v>9</v>
      </c>
      <c r="C47" s="6">
        <v>16581235000154</v>
      </c>
      <c r="D47" s="7" t="s">
        <v>182</v>
      </c>
      <c r="E47" s="8" t="s">
        <v>183</v>
      </c>
      <c r="F47" s="9">
        <v>44287</v>
      </c>
      <c r="G47" s="9">
        <v>44651</v>
      </c>
      <c r="H47" s="12">
        <v>199200</v>
      </c>
      <c r="I47" s="11" t="s">
        <v>184</v>
      </c>
    </row>
    <row r="48" spans="1:22" ht="20.25" customHeight="1" x14ac:dyDescent="0.25">
      <c r="A48" s="4">
        <f>IFERROR(VLOOKUP(B48,'[1]DADOS (OCULTAR)'!$Q$3:$S$103,3,0),"")</f>
        <v>10739225001866</v>
      </c>
      <c r="B48" s="5" t="s">
        <v>9</v>
      </c>
      <c r="C48" s="6">
        <v>21970050000171</v>
      </c>
      <c r="D48" s="7" t="s">
        <v>185</v>
      </c>
      <c r="E48" s="8" t="s">
        <v>186</v>
      </c>
      <c r="F48" s="9">
        <v>44466</v>
      </c>
      <c r="G48" s="9">
        <v>44466</v>
      </c>
      <c r="H48" s="12">
        <v>8972</v>
      </c>
      <c r="I48" s="11" t="s">
        <v>187</v>
      </c>
    </row>
    <row r="49" spans="1:9" ht="20.25" customHeight="1" x14ac:dyDescent="0.25">
      <c r="A49" s="4">
        <f>IFERROR(VLOOKUP(B49,'[1]DADOS (OCULTAR)'!$Q$3:$S$103,3,0),"")</f>
        <v>10739225001866</v>
      </c>
      <c r="B49" s="5" t="s">
        <v>9</v>
      </c>
      <c r="C49" s="6">
        <v>24801362000140</v>
      </c>
      <c r="D49" s="7" t="s">
        <v>188</v>
      </c>
      <c r="E49" s="8" t="s">
        <v>189</v>
      </c>
      <c r="F49" s="9">
        <v>44348</v>
      </c>
      <c r="G49" s="9">
        <v>44712</v>
      </c>
      <c r="H49" s="12">
        <v>47760</v>
      </c>
      <c r="I49" s="11" t="s">
        <v>190</v>
      </c>
    </row>
    <row r="50" spans="1:9" ht="20.25" customHeight="1" x14ac:dyDescent="0.25">
      <c r="A50" s="4">
        <f>IFERROR(VLOOKUP(B50,'[1]DADOS (OCULTAR)'!$Q$3:$S$103,3,0),"")</f>
        <v>10739225001866</v>
      </c>
      <c r="B50" s="5" t="s">
        <v>9</v>
      </c>
      <c r="C50" s="6">
        <v>26425569000192</v>
      </c>
      <c r="D50" s="7" t="s">
        <v>191</v>
      </c>
      <c r="E50" s="8" t="s">
        <v>192</v>
      </c>
      <c r="F50" s="9">
        <v>44287</v>
      </c>
      <c r="G50" s="9">
        <v>44651</v>
      </c>
      <c r="H50" s="12">
        <v>36000</v>
      </c>
      <c r="I50" s="11" t="s">
        <v>193</v>
      </c>
    </row>
    <row r="51" spans="1:9" ht="20.25" customHeight="1" x14ac:dyDescent="0.25">
      <c r="A51" s="4">
        <f>IFERROR(VLOOKUP(B51,'[1]DADOS (OCULTAR)'!$Q$3:$S$103,3,0),"")</f>
        <v>10739225001866</v>
      </c>
      <c r="B51" s="5" t="s">
        <v>9</v>
      </c>
      <c r="C51" s="6">
        <v>21932148000134</v>
      </c>
      <c r="D51" s="7" t="s">
        <v>194</v>
      </c>
      <c r="E51" s="8" t="s">
        <v>195</v>
      </c>
      <c r="F51" s="9">
        <v>44287</v>
      </c>
      <c r="G51" s="9">
        <v>44651</v>
      </c>
      <c r="H51" s="12">
        <v>150000</v>
      </c>
      <c r="I51" s="11" t="s">
        <v>196</v>
      </c>
    </row>
    <row r="52" spans="1:9" ht="20.25" customHeight="1" x14ac:dyDescent="0.25">
      <c r="A52" s="4">
        <f>IFERROR(VLOOKUP(B52,'[1]DADOS (OCULTAR)'!$Q$3:$S$103,3,0),"")</f>
        <v>10739225001866</v>
      </c>
      <c r="B52" s="5" t="s">
        <v>9</v>
      </c>
      <c r="C52" s="6">
        <v>39277075000150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180000</v>
      </c>
      <c r="I52" s="11" t="s">
        <v>199</v>
      </c>
    </row>
    <row r="53" spans="1:9" ht="20.25" customHeight="1" x14ac:dyDescent="0.25">
      <c r="A53" s="4">
        <f>IFERROR(VLOOKUP(B53,'[1]DADOS (OCULTAR)'!$Q$3:$S$103,3,0),"")</f>
        <v>10739225001866</v>
      </c>
      <c r="B53" s="5" t="s">
        <v>9</v>
      </c>
      <c r="C53" s="6">
        <v>19297087000139</v>
      </c>
      <c r="D53" s="7" t="s">
        <v>200</v>
      </c>
      <c r="E53" s="8" t="s">
        <v>195</v>
      </c>
      <c r="F53" s="9">
        <v>44287</v>
      </c>
      <c r="G53" s="9">
        <v>44651</v>
      </c>
      <c r="H53" s="12">
        <v>270000</v>
      </c>
      <c r="I53" s="11" t="s">
        <v>201</v>
      </c>
    </row>
    <row r="54" spans="1:9" ht="20.25" customHeight="1" x14ac:dyDescent="0.25">
      <c r="A54" s="4">
        <f>IFERROR(VLOOKUP(B54,'[1]DADOS (OCULTAR)'!$Q$3:$S$103,3,0),"")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198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(OCULTAR)'!$Q$3:$S$103,3,0),"")</f>
        <v>10739225001866</v>
      </c>
      <c r="B55" s="5" t="s">
        <v>9</v>
      </c>
      <c r="C55" s="6">
        <v>15489924000170</v>
      </c>
      <c r="D55" s="7" t="s">
        <v>204</v>
      </c>
      <c r="E55" s="8" t="s">
        <v>198</v>
      </c>
      <c r="F55" s="9">
        <v>44484</v>
      </c>
      <c r="G55" s="9">
        <v>44848</v>
      </c>
      <c r="H55" s="12">
        <v>90000</v>
      </c>
      <c r="I55" s="11" t="s">
        <v>205</v>
      </c>
    </row>
    <row r="56" spans="1:9" ht="20.25" customHeight="1" x14ac:dyDescent="0.25">
      <c r="A56" s="4">
        <f>IFERROR(VLOOKUP(B56,'[1]DADOS (OCULTAR)'!$Q$3:$S$103,3,0),"")</f>
        <v>10739225001866</v>
      </c>
      <c r="B56" s="5" t="s">
        <v>9</v>
      </c>
      <c r="C56" s="6">
        <v>22465344000109</v>
      </c>
      <c r="D56" s="7" t="s">
        <v>206</v>
      </c>
      <c r="E56" s="8" t="s">
        <v>198</v>
      </c>
      <c r="F56" s="9">
        <v>44287</v>
      </c>
      <c r="G56" s="9">
        <v>44651</v>
      </c>
      <c r="H56" s="12">
        <v>300000</v>
      </c>
      <c r="I56" s="11" t="s">
        <v>207</v>
      </c>
    </row>
    <row r="57" spans="1:9" ht="20.25" customHeight="1" x14ac:dyDescent="0.25">
      <c r="A57" s="4">
        <f>IFERROR(VLOOKUP(B57,'[1]DADOS (OCULTAR)'!$Q$3:$S$103,3,0),"")</f>
        <v>10739225001866</v>
      </c>
      <c r="B57" s="5" t="s">
        <v>9</v>
      </c>
      <c r="C57" s="6">
        <v>11728128000192</v>
      </c>
      <c r="D57" s="7" t="s">
        <v>208</v>
      </c>
      <c r="E57" s="8" t="s">
        <v>124</v>
      </c>
      <c r="F57" s="9">
        <v>44409</v>
      </c>
      <c r="G57" s="9">
        <v>44773</v>
      </c>
      <c r="H57" s="12">
        <v>120000</v>
      </c>
      <c r="I57" s="11" t="s">
        <v>209</v>
      </c>
    </row>
    <row r="58" spans="1:9" ht="20.25" customHeight="1" x14ac:dyDescent="0.25">
      <c r="A58" s="4">
        <f>IFERROR(VLOOKUP(B58,'[1]DADOS (OCULTAR)'!$Q$3:$S$103,3,0),"")</f>
        <v>10739225001866</v>
      </c>
      <c r="B58" s="5" t="s">
        <v>9</v>
      </c>
      <c r="C58" s="6">
        <v>25154142000134</v>
      </c>
      <c r="D58" s="7" t="s">
        <v>210</v>
      </c>
      <c r="E58" s="8" t="s">
        <v>211</v>
      </c>
      <c r="F58" s="9">
        <v>44287</v>
      </c>
      <c r="G58" s="9">
        <v>44651</v>
      </c>
      <c r="H58" s="12">
        <v>120000</v>
      </c>
      <c r="I58" s="11" t="s">
        <v>212</v>
      </c>
    </row>
    <row r="59" spans="1:9" ht="20.25" customHeight="1" x14ac:dyDescent="0.25">
      <c r="A59" s="4">
        <f>IFERROR(VLOOKUP(B59,'[1]DADOS (OCULTAR)'!$Q$3:$S$103,3,0),"")</f>
        <v>10739225001866</v>
      </c>
      <c r="B59" s="5" t="s">
        <v>9</v>
      </c>
      <c r="C59" s="6">
        <v>26425569000192</v>
      </c>
      <c r="D59" s="7" t="s">
        <v>191</v>
      </c>
      <c r="E59" s="8" t="s">
        <v>213</v>
      </c>
      <c r="F59" s="9">
        <v>44287</v>
      </c>
      <c r="G59" s="9">
        <v>44651</v>
      </c>
      <c r="H59" s="12">
        <v>210000</v>
      </c>
      <c r="I59" s="11" t="s">
        <v>214</v>
      </c>
    </row>
    <row r="60" spans="1:9" ht="20.25" customHeight="1" x14ac:dyDescent="0.25">
      <c r="A60" s="4">
        <f>IFERROR(VLOOKUP(B60,'[1]DADOS (OCULTAR)'!$Q$3:$S$103,3,0),"")</f>
        <v>10739225001866</v>
      </c>
      <c r="B60" s="5" t="s">
        <v>9</v>
      </c>
      <c r="C60" s="6">
        <v>25208022000172</v>
      </c>
      <c r="D60" s="7" t="s">
        <v>215</v>
      </c>
      <c r="E60" s="8" t="s">
        <v>216</v>
      </c>
      <c r="F60" s="9">
        <v>44287</v>
      </c>
      <c r="G60" s="9">
        <v>44651</v>
      </c>
      <c r="H60" s="12">
        <v>373200</v>
      </c>
      <c r="I60" s="11" t="s">
        <v>217</v>
      </c>
    </row>
    <row r="61" spans="1:9" ht="20.25" customHeight="1" x14ac:dyDescent="0.25">
      <c r="A61" s="4">
        <f>IFERROR(VLOOKUP(B61,'[1]DADOS (OCULTAR)'!$Q$3:$S$103,3,0),"")</f>
        <v>10739225001866</v>
      </c>
      <c r="B61" s="5" t="s">
        <v>9</v>
      </c>
      <c r="C61" s="6">
        <v>22422979000129</v>
      </c>
      <c r="D61" s="7" t="s">
        <v>218</v>
      </c>
      <c r="E61" s="8" t="s">
        <v>219</v>
      </c>
      <c r="F61" s="9">
        <v>44287</v>
      </c>
      <c r="G61" s="9">
        <v>44651</v>
      </c>
      <c r="H61" s="12">
        <v>60000</v>
      </c>
      <c r="I61" s="11" t="s">
        <v>220</v>
      </c>
    </row>
    <row r="62" spans="1:9" ht="20.25" customHeight="1" x14ac:dyDescent="0.25">
      <c r="A62" s="4">
        <f>IFERROR(VLOOKUP(B62,'[1]DADOS (OCULTAR)'!$Q$3:$S$103,3,0),"")</f>
        <v>10739225001866</v>
      </c>
      <c r="B62" s="5" t="s">
        <v>9</v>
      </c>
      <c r="C62" s="6">
        <v>24185596000100</v>
      </c>
      <c r="D62" s="7" t="s">
        <v>221</v>
      </c>
      <c r="E62" s="8" t="s">
        <v>216</v>
      </c>
      <c r="F62" s="9">
        <v>44287</v>
      </c>
      <c r="G62" s="9">
        <v>44651</v>
      </c>
      <c r="H62" s="12">
        <v>337200</v>
      </c>
      <c r="I62" s="11" t="s">
        <v>222</v>
      </c>
    </row>
    <row r="63" spans="1:9" ht="20.25" customHeight="1" x14ac:dyDescent="0.25">
      <c r="A63" s="4">
        <f>IFERROR(VLOOKUP(B63,'[1]DADOS (OCULTAR)'!$Q$3:$S$103,3,0),"")</f>
        <v>10739225001866</v>
      </c>
      <c r="B63" s="5" t="s">
        <v>9</v>
      </c>
      <c r="C63" s="6">
        <v>33799856000128</v>
      </c>
      <c r="D63" s="7" t="s">
        <v>223</v>
      </c>
      <c r="E63" s="8" t="s">
        <v>224</v>
      </c>
      <c r="F63" s="9">
        <v>44287</v>
      </c>
      <c r="G63" s="9">
        <v>44651</v>
      </c>
      <c r="H63" s="12">
        <v>265800</v>
      </c>
      <c r="I63" s="11" t="s">
        <v>225</v>
      </c>
    </row>
    <row r="64" spans="1:9" ht="20.25" customHeight="1" x14ac:dyDescent="0.25">
      <c r="A64" s="4">
        <f>IFERROR(VLOOKUP(B64,'[1]DADOS (OCULTAR)'!$Q$3:$S$103,3,0),"")</f>
        <v>10739225001866</v>
      </c>
      <c r="B64" s="5" t="s">
        <v>9</v>
      </c>
      <c r="C64" s="6">
        <v>24395557000137</v>
      </c>
      <c r="D64" s="7" t="s">
        <v>226</v>
      </c>
      <c r="E64" s="8" t="s">
        <v>227</v>
      </c>
      <c r="F64" s="9">
        <v>44287</v>
      </c>
      <c r="G64" s="9">
        <v>44651</v>
      </c>
      <c r="H64" s="12">
        <v>60000</v>
      </c>
      <c r="I64" s="11" t="s">
        <v>228</v>
      </c>
    </row>
    <row r="65" spans="1:9" ht="20.25" customHeight="1" x14ac:dyDescent="0.25">
      <c r="A65" s="4">
        <f>IFERROR(VLOOKUP(B65,'[1]DADOS (OCULTAR)'!$Q$3:$S$103,3,0),"")</f>
        <v>10739225001866</v>
      </c>
      <c r="B65" s="5" t="s">
        <v>9</v>
      </c>
      <c r="C65" s="6">
        <v>42038319000156</v>
      </c>
      <c r="D65" s="7" t="s">
        <v>229</v>
      </c>
      <c r="E65" s="8" t="s">
        <v>230</v>
      </c>
      <c r="F65" s="9">
        <v>44287</v>
      </c>
      <c r="G65" s="9">
        <v>44651</v>
      </c>
      <c r="H65" s="12">
        <v>220000</v>
      </c>
      <c r="I65" s="11" t="s">
        <v>231</v>
      </c>
    </row>
    <row r="66" spans="1:9" ht="20.25" customHeight="1" x14ac:dyDescent="0.25">
      <c r="A66" s="4">
        <f>IFERROR(VLOOKUP(B66,'[1]DADOS (OCULTAR)'!$Q$3:$S$103,3,0),"")</f>
        <v>10739225001866</v>
      </c>
      <c r="B66" s="5" t="s">
        <v>9</v>
      </c>
      <c r="C66" s="6">
        <v>37266900000195</v>
      </c>
      <c r="D66" s="7" t="s">
        <v>232</v>
      </c>
      <c r="E66" s="8" t="s">
        <v>233</v>
      </c>
      <c r="F66" s="9">
        <v>44287</v>
      </c>
      <c r="G66" s="9">
        <v>44651</v>
      </c>
      <c r="H66" s="12">
        <v>187200</v>
      </c>
      <c r="I66" s="11" t="s">
        <v>234</v>
      </c>
    </row>
    <row r="67" spans="1:9" ht="20.25" customHeight="1" x14ac:dyDescent="0.25">
      <c r="A67" s="4">
        <f>IFERROR(VLOOKUP(B67,'[1]DADOS (OCULTAR)'!$Q$3:$S$103,3,0),"")</f>
        <v>10739225001866</v>
      </c>
      <c r="B67" s="5" t="s">
        <v>9</v>
      </c>
      <c r="C67" s="6">
        <v>27525226000162</v>
      </c>
      <c r="D67" s="7" t="s">
        <v>235</v>
      </c>
      <c r="E67" s="8" t="s">
        <v>216</v>
      </c>
      <c r="F67" s="9">
        <v>44287</v>
      </c>
      <c r="G67" s="9">
        <v>44651</v>
      </c>
      <c r="H67" s="12">
        <v>255300</v>
      </c>
      <c r="I67" s="11" t="s">
        <v>236</v>
      </c>
    </row>
    <row r="68" spans="1:9" ht="20.25" customHeight="1" x14ac:dyDescent="0.25">
      <c r="A68" s="4">
        <f>IFERROR(VLOOKUP(B68,'[1]DADOS (OCULTAR)'!$Q$3:$S$103,3,0),"")</f>
        <v>10739225001866</v>
      </c>
      <c r="B68" s="5" t="s">
        <v>9</v>
      </c>
      <c r="C68" s="6">
        <v>40131924000141</v>
      </c>
      <c r="D68" s="7" t="s">
        <v>237</v>
      </c>
      <c r="E68" s="8" t="s">
        <v>198</v>
      </c>
      <c r="F68" s="9">
        <v>44287</v>
      </c>
      <c r="G68" s="9">
        <v>44651</v>
      </c>
      <c r="H68" s="12">
        <v>30000</v>
      </c>
      <c r="I68" s="11" t="s">
        <v>238</v>
      </c>
    </row>
    <row r="69" spans="1:9" ht="20.25" customHeight="1" x14ac:dyDescent="0.25">
      <c r="A69" s="4">
        <f>IFERROR(VLOOKUP(B69,'[1]DADOS (OCULTAR)'!$Q$3:$S$103,3,0),"")</f>
        <v>10739225001866</v>
      </c>
      <c r="B69" s="5" t="s">
        <v>9</v>
      </c>
      <c r="C69" s="6">
        <v>26278833000102</v>
      </c>
      <c r="D69" s="7" t="s">
        <v>239</v>
      </c>
      <c r="E69" s="8" t="s">
        <v>230</v>
      </c>
      <c r="F69" s="9">
        <v>44287</v>
      </c>
      <c r="G69" s="9">
        <v>44651</v>
      </c>
      <c r="H69" s="12">
        <v>257400</v>
      </c>
      <c r="I69" s="11" t="s">
        <v>240</v>
      </c>
    </row>
    <row r="70" spans="1:9" ht="20.25" customHeight="1" x14ac:dyDescent="0.25">
      <c r="A70" s="4">
        <f>IFERROR(VLOOKUP(B70,'[1]DADOS (OCULTAR)'!$Q$3:$S$103,3,0),"")</f>
        <v>10739225001866</v>
      </c>
      <c r="B70" s="5" t="s">
        <v>9</v>
      </c>
      <c r="C70" s="6">
        <v>10099168000150</v>
      </c>
      <c r="D70" s="7" t="s">
        <v>241</v>
      </c>
      <c r="E70" s="8" t="s">
        <v>242</v>
      </c>
      <c r="F70" s="9">
        <v>44287</v>
      </c>
      <c r="G70" s="9">
        <v>44651</v>
      </c>
      <c r="H70" s="12">
        <v>225000</v>
      </c>
      <c r="I70" s="11" t="s">
        <v>243</v>
      </c>
    </row>
    <row r="71" spans="1:9" ht="20.25" customHeight="1" x14ac:dyDescent="0.25">
      <c r="A71" s="4">
        <f>IFERROR(VLOOKUP(B71,'[1]DADOS (OCULTAR)'!$Q$3:$S$103,3,0),"")</f>
        <v>10739225001866</v>
      </c>
      <c r="B71" s="5" t="s">
        <v>9</v>
      </c>
      <c r="C71" s="6">
        <v>17310774000111</v>
      </c>
      <c r="D71" s="7" t="s">
        <v>244</v>
      </c>
      <c r="E71" s="8" t="s">
        <v>233</v>
      </c>
      <c r="F71" s="9">
        <v>44287</v>
      </c>
      <c r="G71" s="9">
        <v>44651</v>
      </c>
      <c r="H71" s="12">
        <v>120000</v>
      </c>
      <c r="I71" s="11" t="s">
        <v>245</v>
      </c>
    </row>
    <row r="72" spans="1:9" ht="20.25" customHeight="1" x14ac:dyDescent="0.25">
      <c r="A72" s="4">
        <f>IFERROR(VLOOKUP(B72,'[1]DADOS (OCULTAR)'!$Q$3:$S$103,3,0),"")</f>
        <v>10739225001866</v>
      </c>
      <c r="B72" s="5" t="s">
        <v>9</v>
      </c>
      <c r="C72" s="6">
        <v>24690234000176</v>
      </c>
      <c r="D72" s="7" t="s">
        <v>246</v>
      </c>
      <c r="E72" s="8" t="s">
        <v>233</v>
      </c>
      <c r="F72" s="9">
        <v>44287</v>
      </c>
      <c r="G72" s="9">
        <v>44651</v>
      </c>
      <c r="H72" s="12">
        <v>99000</v>
      </c>
      <c r="I72" s="11" t="s">
        <v>247</v>
      </c>
    </row>
    <row r="73" spans="1:9" ht="20.25" customHeight="1" x14ac:dyDescent="0.25">
      <c r="A73" s="4">
        <f>IFERROR(VLOOKUP(B73,'[1]DADOS (OCULTAR)'!$Q$3:$S$103,3,0),"")</f>
        <v>10739225001866</v>
      </c>
      <c r="B73" s="5" t="s">
        <v>9</v>
      </c>
      <c r="C73" s="6">
        <v>22567120000108</v>
      </c>
      <c r="D73" s="7" t="s">
        <v>248</v>
      </c>
      <c r="E73" s="8" t="s">
        <v>249</v>
      </c>
      <c r="F73" s="9">
        <v>44287</v>
      </c>
      <c r="G73" s="9">
        <v>44651</v>
      </c>
      <c r="H73" s="12">
        <v>36000</v>
      </c>
      <c r="I73" s="11" t="s">
        <v>250</v>
      </c>
    </row>
    <row r="74" spans="1:9" ht="20.25" customHeight="1" x14ac:dyDescent="0.25">
      <c r="A74" s="4">
        <f>IFERROR(VLOOKUP(B74,'[1]DADOS (OCULTAR)'!$Q$3:$S$103,3,0),"")</f>
        <v>10739225001866</v>
      </c>
      <c r="B74" s="5" t="s">
        <v>9</v>
      </c>
      <c r="C74" s="6">
        <v>24475298000154</v>
      </c>
      <c r="D74" s="7" t="s">
        <v>251</v>
      </c>
      <c r="E74" s="8" t="s">
        <v>216</v>
      </c>
      <c r="F74" s="9">
        <v>44287</v>
      </c>
      <c r="G74" s="9">
        <v>44651</v>
      </c>
      <c r="H74" s="12">
        <v>30000</v>
      </c>
      <c r="I74" s="11" t="s">
        <v>252</v>
      </c>
    </row>
    <row r="75" spans="1:9" ht="20.25" customHeight="1" x14ac:dyDescent="0.25">
      <c r="A75" s="4">
        <f>IFERROR(VLOOKUP(B75,'[1]DADOS (OCULTAR)'!$Q$3:$S$103,3,0),"")</f>
        <v>10739225001866</v>
      </c>
      <c r="B75" s="5" t="s">
        <v>9</v>
      </c>
      <c r="C75" s="6">
        <v>24067940000166</v>
      </c>
      <c r="D75" s="7" t="s">
        <v>253</v>
      </c>
      <c r="E75" s="8" t="s">
        <v>219</v>
      </c>
      <c r="F75" s="9">
        <v>44287</v>
      </c>
      <c r="G75" s="9">
        <v>44651</v>
      </c>
      <c r="H75" s="12">
        <v>188940</v>
      </c>
      <c r="I75" s="11" t="s">
        <v>254</v>
      </c>
    </row>
    <row r="76" spans="1:9" ht="20.25" customHeight="1" x14ac:dyDescent="0.25">
      <c r="A76" s="4">
        <f>IFERROR(VLOOKUP(B76,'[1]DADOS (OCULTAR)'!$Q$3:$S$103,3,0),"")</f>
        <v>10739225001866</v>
      </c>
      <c r="B76" s="5" t="s">
        <v>9</v>
      </c>
      <c r="C76" s="6">
        <v>23351144000198</v>
      </c>
      <c r="D76" s="7" t="s">
        <v>255</v>
      </c>
      <c r="E76" s="8" t="s">
        <v>256</v>
      </c>
      <c r="F76" s="9">
        <v>44287</v>
      </c>
      <c r="G76" s="9">
        <v>44651</v>
      </c>
      <c r="H76" s="12">
        <v>138000</v>
      </c>
      <c r="I76" s="11" t="s">
        <v>257</v>
      </c>
    </row>
    <row r="77" spans="1:9" ht="20.25" customHeight="1" x14ac:dyDescent="0.25">
      <c r="A77" s="4">
        <f>IFERROR(VLOOKUP(B77,'[1]DADOS (OCULTAR)'!$Q$3:$S$103,3,0),"")</f>
        <v>10739225001866</v>
      </c>
      <c r="B77" s="5" t="s">
        <v>9</v>
      </c>
      <c r="C77" s="6">
        <v>40889758000147</v>
      </c>
      <c r="D77" s="7" t="s">
        <v>258</v>
      </c>
      <c r="E77" s="8" t="s">
        <v>259</v>
      </c>
      <c r="F77" s="9">
        <v>44287</v>
      </c>
      <c r="G77" s="9">
        <v>44651</v>
      </c>
      <c r="H77" s="12">
        <v>36000</v>
      </c>
      <c r="I77" s="11" t="s">
        <v>260</v>
      </c>
    </row>
    <row r="78" spans="1:9" ht="20.25" customHeight="1" x14ac:dyDescent="0.25">
      <c r="A78" s="4">
        <f>IFERROR(VLOOKUP(B78,'[1]DADOS (OCULTAR)'!$Q$3:$S$103,3,0),"")</f>
        <v>10739225001866</v>
      </c>
      <c r="B78" s="5" t="s">
        <v>9</v>
      </c>
      <c r="C78" s="6">
        <v>34800019000134</v>
      </c>
      <c r="D78" s="7" t="s">
        <v>261</v>
      </c>
      <c r="E78" s="8" t="s">
        <v>259</v>
      </c>
      <c r="F78" s="9">
        <v>44287</v>
      </c>
      <c r="G78" s="9">
        <v>44651</v>
      </c>
      <c r="H78" s="12">
        <v>432000</v>
      </c>
      <c r="I78" s="11" t="s">
        <v>262</v>
      </c>
    </row>
    <row r="79" spans="1:9" ht="20.25" customHeight="1" x14ac:dyDescent="0.25">
      <c r="A79" s="4">
        <f>IFERROR(VLOOKUP(B79,'[1]DADOS (OCULTAR)'!$Q$3:$S$103,3,0),"")</f>
        <v>10739225001866</v>
      </c>
      <c r="B79" s="5" t="s">
        <v>9</v>
      </c>
      <c r="C79" s="6">
        <v>23395365000168</v>
      </c>
      <c r="D79" s="7" t="s">
        <v>263</v>
      </c>
      <c r="E79" s="8" t="s">
        <v>249</v>
      </c>
      <c r="F79" s="9">
        <v>44287</v>
      </c>
      <c r="G79" s="9">
        <v>44651</v>
      </c>
      <c r="H79" s="12">
        <v>18000</v>
      </c>
      <c r="I79" s="11" t="s">
        <v>264</v>
      </c>
    </row>
    <row r="80" spans="1:9" ht="20.25" customHeight="1" x14ac:dyDescent="0.25">
      <c r="A80" s="4">
        <f>IFERROR(VLOOKUP(B80,'[1]DADOS (OCULTAR)'!$Q$3:$S$103,3,0),"")</f>
        <v>10739225001866</v>
      </c>
      <c r="B80" s="5" t="s">
        <v>9</v>
      </c>
      <c r="C80" s="6">
        <v>33942452000141</v>
      </c>
      <c r="D80" s="7" t="s">
        <v>265</v>
      </c>
      <c r="E80" s="8" t="s">
        <v>256</v>
      </c>
      <c r="F80" s="9">
        <v>44461</v>
      </c>
      <c r="G80" s="9">
        <v>44825</v>
      </c>
      <c r="H80" s="12">
        <v>127200</v>
      </c>
      <c r="I80" s="11" t="s">
        <v>266</v>
      </c>
    </row>
    <row r="81" spans="1:9" ht="20.25" customHeight="1" x14ac:dyDescent="0.25">
      <c r="A81" s="4">
        <f>IFERROR(VLOOKUP(B81,'[1]DADOS (OCULTAR)'!$Q$3:$S$103,3,0),"")</f>
        <v>10739225001866</v>
      </c>
      <c r="B81" s="5" t="s">
        <v>9</v>
      </c>
      <c r="C81" s="6">
        <v>30092591000135</v>
      </c>
      <c r="D81" s="7" t="s">
        <v>267</v>
      </c>
      <c r="E81" s="8" t="s">
        <v>259</v>
      </c>
      <c r="F81" s="9">
        <v>44287</v>
      </c>
      <c r="G81" s="9">
        <v>44651</v>
      </c>
      <c r="H81" s="12">
        <v>192000</v>
      </c>
      <c r="I81" s="11" t="s">
        <v>268</v>
      </c>
    </row>
    <row r="82" spans="1:9" ht="20.25" customHeight="1" x14ac:dyDescent="0.25">
      <c r="A82" s="4">
        <f>IFERROR(VLOOKUP(B82,'[1]DADOS (OCULTAR)'!$Q$3:$S$103,3,0),"")</f>
        <v>10739225001866</v>
      </c>
      <c r="B82" s="5" t="s">
        <v>9</v>
      </c>
      <c r="C82" s="6">
        <v>34238859000155</v>
      </c>
      <c r="D82" s="7" t="s">
        <v>269</v>
      </c>
      <c r="E82" s="8" t="s">
        <v>259</v>
      </c>
      <c r="F82" s="9">
        <v>44287</v>
      </c>
      <c r="G82" s="9">
        <v>44651</v>
      </c>
      <c r="H82" s="12">
        <v>36000</v>
      </c>
      <c r="I82" s="11" t="s">
        <v>270</v>
      </c>
    </row>
    <row r="83" spans="1:9" ht="20.25" customHeight="1" x14ac:dyDescent="0.25">
      <c r="A83" s="4">
        <f>IFERROR(VLOOKUP(B83,'[1]DADOS (OCULTAR)'!$Q$3:$S$103,3,0),"")</f>
        <v>10739225001866</v>
      </c>
      <c r="B83" s="5" t="s">
        <v>9</v>
      </c>
      <c r="C83" s="6">
        <v>24684015000184</v>
      </c>
      <c r="D83" s="7" t="s">
        <v>271</v>
      </c>
      <c r="E83" s="8" t="s">
        <v>249</v>
      </c>
      <c r="F83" s="9">
        <v>44287</v>
      </c>
      <c r="G83" s="9">
        <v>44651</v>
      </c>
      <c r="H83" s="12">
        <v>240000</v>
      </c>
      <c r="I83" s="11" t="s">
        <v>272</v>
      </c>
    </row>
    <row r="84" spans="1:9" ht="20.25" customHeight="1" x14ac:dyDescent="0.25">
      <c r="A84" s="4">
        <f>IFERROR(VLOOKUP(B84,'[1]DADOS (OCULTAR)'!$Q$3:$S$103,3,0),"")</f>
        <v>10739225001866</v>
      </c>
      <c r="B84" s="5" t="s">
        <v>9</v>
      </c>
      <c r="C84" s="6">
        <v>40634902000102</v>
      </c>
      <c r="D84" s="7" t="s">
        <v>273</v>
      </c>
      <c r="E84" s="8" t="s">
        <v>259</v>
      </c>
      <c r="F84" s="9">
        <v>44287</v>
      </c>
      <c r="G84" s="9">
        <v>44651</v>
      </c>
      <c r="H84" s="12">
        <v>648000</v>
      </c>
      <c r="I84" s="11" t="s">
        <v>274</v>
      </c>
    </row>
    <row r="85" spans="1:9" ht="20.25" customHeight="1" x14ac:dyDescent="0.25">
      <c r="A85" s="4">
        <f>IFERROR(VLOOKUP(B85,'[1]DADOS (OCULTAR)'!$Q$3:$S$103,3,0),"")</f>
        <v>10739225001866</v>
      </c>
      <c r="B85" s="5" t="s">
        <v>9</v>
      </c>
      <c r="C85" s="6">
        <v>14405213000108</v>
      </c>
      <c r="D85" s="7" t="s">
        <v>275</v>
      </c>
      <c r="E85" s="8" t="s">
        <v>276</v>
      </c>
      <c r="F85" s="9">
        <v>44317</v>
      </c>
      <c r="G85" s="9">
        <v>44681</v>
      </c>
      <c r="H85" s="12">
        <v>180000</v>
      </c>
      <c r="I85" s="11" t="s">
        <v>277</v>
      </c>
    </row>
    <row r="86" spans="1:9" ht="20.25" customHeight="1" x14ac:dyDescent="0.25">
      <c r="A86" s="4">
        <f>IFERROR(VLOOKUP(B86,'[1]DADOS (OCULTAR)'!$Q$3:$S$103,3,0),"")</f>
        <v>10739225001866</v>
      </c>
      <c r="B86" s="5" t="s">
        <v>9</v>
      </c>
      <c r="C86" s="6">
        <v>24340037000127</v>
      </c>
      <c r="D86" s="7" t="s">
        <v>278</v>
      </c>
      <c r="E86" s="8" t="s">
        <v>259</v>
      </c>
      <c r="F86" s="9">
        <v>44287</v>
      </c>
      <c r="G86" s="9">
        <v>44651</v>
      </c>
      <c r="H86" s="12">
        <v>180000</v>
      </c>
      <c r="I86" s="11" t="s">
        <v>279</v>
      </c>
    </row>
    <row r="87" spans="1:9" ht="20.25" customHeight="1" x14ac:dyDescent="0.25">
      <c r="A87" s="4">
        <f>IFERROR(VLOOKUP(B87,'[1]DADOS (OCULTAR)'!$Q$3:$S$103,3,0),"")</f>
        <v>10739225001866</v>
      </c>
      <c r="B87" s="5" t="s">
        <v>9</v>
      </c>
      <c r="C87" s="6">
        <v>28122221000151</v>
      </c>
      <c r="D87" s="7" t="s">
        <v>280</v>
      </c>
      <c r="E87" s="8" t="s">
        <v>281</v>
      </c>
      <c r="F87" s="9">
        <v>44287</v>
      </c>
      <c r="G87" s="9">
        <v>44651</v>
      </c>
      <c r="H87" s="12">
        <v>396000</v>
      </c>
      <c r="I87" s="11" t="s">
        <v>282</v>
      </c>
    </row>
    <row r="88" spans="1:9" ht="20.25" customHeight="1" x14ac:dyDescent="0.25">
      <c r="A88" s="4">
        <f>IFERROR(VLOOKUP(B88,'[1]DADOS (OCULTAR)'!$Q$3:$S$103,3,0),"")</f>
        <v>10739225001866</v>
      </c>
      <c r="B88" s="5" t="s">
        <v>9</v>
      </c>
      <c r="C88" s="6">
        <v>28320494000100</v>
      </c>
      <c r="D88" s="7" t="s">
        <v>283</v>
      </c>
      <c r="E88" s="8" t="s">
        <v>249</v>
      </c>
      <c r="F88" s="9">
        <v>44287</v>
      </c>
      <c r="G88" s="9">
        <v>44651</v>
      </c>
      <c r="H88" s="12">
        <v>108000</v>
      </c>
      <c r="I88" s="11" t="s">
        <v>284</v>
      </c>
    </row>
    <row r="89" spans="1:9" ht="20.25" customHeight="1" x14ac:dyDescent="0.25">
      <c r="A89" s="4">
        <f>IFERROR(VLOOKUP(B89,'[1]DADOS (OCULTAR)'!$Q$3:$S$103,3,0),"")</f>
        <v>10739225001866</v>
      </c>
      <c r="B89" s="5" t="s">
        <v>9</v>
      </c>
      <c r="C89" s="6">
        <v>29779011000101</v>
      </c>
      <c r="D89" s="7" t="s">
        <v>285</v>
      </c>
      <c r="E89" s="8" t="s">
        <v>286</v>
      </c>
      <c r="F89" s="9">
        <v>44287</v>
      </c>
      <c r="G89" s="9">
        <v>44651</v>
      </c>
      <c r="H89" s="12">
        <v>147300</v>
      </c>
      <c r="I89" s="11" t="s">
        <v>287</v>
      </c>
    </row>
    <row r="90" spans="1:9" ht="20.25" customHeight="1" x14ac:dyDescent="0.25">
      <c r="A90" s="4">
        <f>IFERROR(VLOOKUP(B90,'[1]DADOS (OCULTAR)'!$Q$3:$S$103,3,0),"")</f>
        <v>10739225001866</v>
      </c>
      <c r="B90" s="5" t="s">
        <v>9</v>
      </c>
      <c r="C90" s="6">
        <v>42816813000102</v>
      </c>
      <c r="D90" s="7" t="s">
        <v>288</v>
      </c>
      <c r="E90" s="8" t="s">
        <v>289</v>
      </c>
      <c r="F90" s="9">
        <v>44287</v>
      </c>
      <c r="G90" s="9">
        <v>44651</v>
      </c>
      <c r="H90" s="12">
        <v>70908</v>
      </c>
      <c r="I90" s="11" t="s">
        <v>290</v>
      </c>
    </row>
    <row r="91" spans="1:9" ht="20.25" customHeight="1" x14ac:dyDescent="0.25">
      <c r="A91" s="4">
        <f>IFERROR(VLOOKUP(B91,'[1]DADOS (OCULTAR)'!$Q$3:$S$103,3,0),"")</f>
        <v>10739225001866</v>
      </c>
      <c r="B91" s="5" t="s">
        <v>9</v>
      </c>
      <c r="C91" s="6">
        <v>20344575000139</v>
      </c>
      <c r="D91" s="7" t="s">
        <v>155</v>
      </c>
      <c r="E91" s="8" t="s">
        <v>291</v>
      </c>
      <c r="F91" s="9">
        <v>44287</v>
      </c>
      <c r="G91" s="9">
        <v>44651</v>
      </c>
      <c r="H91" s="12">
        <v>35400</v>
      </c>
      <c r="I91" s="11" t="s">
        <v>292</v>
      </c>
    </row>
    <row r="92" spans="1:9" ht="20.25" customHeight="1" x14ac:dyDescent="0.25">
      <c r="A92" s="4">
        <f>IFERROR(VLOOKUP(B92,'[1]DADOS (OCULTAR)'!$Q$3:$S$103,3,0),"")</f>
        <v>10739225001866</v>
      </c>
      <c r="B92" s="5" t="s">
        <v>9</v>
      </c>
      <c r="C92" s="6">
        <v>26217434000131</v>
      </c>
      <c r="D92" s="7" t="s">
        <v>293</v>
      </c>
      <c r="E92" s="8" t="s">
        <v>294</v>
      </c>
      <c r="F92" s="9">
        <v>44287</v>
      </c>
      <c r="G92" s="9">
        <v>44651</v>
      </c>
      <c r="H92" s="12">
        <v>105000</v>
      </c>
      <c r="I92" s="11" t="s">
        <v>295</v>
      </c>
    </row>
    <row r="93" spans="1:9" ht="20.25" customHeight="1" x14ac:dyDescent="0.25">
      <c r="A93" s="4">
        <f>IFERROR(VLOOKUP(B93,'[1]DADOS (OCULTAR)'!$Q$3:$S$103,3,0),"")</f>
        <v>10739225001866</v>
      </c>
      <c r="B93" s="5" t="s">
        <v>9</v>
      </c>
      <c r="C93" s="6">
        <v>37220273000151</v>
      </c>
      <c r="D93" s="7" t="s">
        <v>296</v>
      </c>
      <c r="E93" s="8" t="s">
        <v>297</v>
      </c>
      <c r="F93" s="9">
        <v>44287</v>
      </c>
      <c r="G93" s="9">
        <v>44651</v>
      </c>
      <c r="H93" s="12">
        <v>180000</v>
      </c>
      <c r="I93" s="11" t="s">
        <v>298</v>
      </c>
    </row>
    <row r="94" spans="1:9" ht="20.25" customHeight="1" x14ac:dyDescent="0.25">
      <c r="A94" s="4">
        <f>IFERROR(VLOOKUP(B94,'[1]DADOS (OCULTAR)'!$Q$3:$S$103,3,0),"")</f>
        <v>10739225001866</v>
      </c>
      <c r="B94" s="5" t="s">
        <v>9</v>
      </c>
      <c r="C94" s="6">
        <v>25054926000190</v>
      </c>
      <c r="D94" s="7" t="s">
        <v>299</v>
      </c>
      <c r="E94" s="8" t="s">
        <v>300</v>
      </c>
      <c r="F94" s="9">
        <v>44287</v>
      </c>
      <c r="G94" s="9">
        <v>44651</v>
      </c>
      <c r="H94" s="12">
        <v>255600</v>
      </c>
      <c r="I94" s="11" t="s">
        <v>301</v>
      </c>
    </row>
    <row r="95" spans="1:9" ht="20.25" customHeight="1" x14ac:dyDescent="0.25">
      <c r="A95" s="4">
        <f>IFERROR(VLOOKUP(B95,'[1]DADOS (OCULTAR)'!$Q$3:$S$103,3,0),"")</f>
        <v>10739225001866</v>
      </c>
      <c r="B95" s="5" t="s">
        <v>9</v>
      </c>
      <c r="C95" s="6">
        <v>11113387000109</v>
      </c>
      <c r="D95" s="7" t="s">
        <v>302</v>
      </c>
      <c r="E95" s="8" t="s">
        <v>303</v>
      </c>
      <c r="F95" s="9">
        <v>44409</v>
      </c>
      <c r="G95" s="9">
        <v>44772</v>
      </c>
      <c r="H95" s="12">
        <v>60000</v>
      </c>
      <c r="I95" s="11" t="s">
        <v>304</v>
      </c>
    </row>
    <row r="96" spans="1:9" ht="20.25" customHeight="1" x14ac:dyDescent="0.25">
      <c r="A96" s="4">
        <f>IFERROR(VLOOKUP(B96,'[1]DADOS (OCULTAR)'!$Q$3:$S$103,3,0),"")</f>
        <v>10739225001866</v>
      </c>
      <c r="B96" s="5" t="s">
        <v>9</v>
      </c>
      <c r="C96" s="6">
        <v>31974984000135</v>
      </c>
      <c r="D96" s="7" t="s">
        <v>166</v>
      </c>
      <c r="E96" s="8" t="s">
        <v>305</v>
      </c>
      <c r="F96" s="9">
        <v>44470</v>
      </c>
      <c r="G96" s="9">
        <v>44834</v>
      </c>
      <c r="H96" s="12">
        <v>11640</v>
      </c>
      <c r="I96" s="11" t="s">
        <v>306</v>
      </c>
    </row>
    <row r="97" spans="1:9" ht="20.25" customHeight="1" x14ac:dyDescent="0.25">
      <c r="A97" s="4">
        <f>IFERROR(VLOOKUP(B97,'[1]DADOS (OCULTAR)'!$Q$3:$S$103,3,0),"")</f>
        <v>10739225001866</v>
      </c>
      <c r="B97" s="5" t="s">
        <v>9</v>
      </c>
      <c r="C97" s="6">
        <v>6016419000118</v>
      </c>
      <c r="D97" s="7" t="s">
        <v>307</v>
      </c>
      <c r="E97" s="8" t="s">
        <v>308</v>
      </c>
      <c r="F97" s="9">
        <v>44481</v>
      </c>
      <c r="G97" s="9">
        <v>44845</v>
      </c>
      <c r="H97" s="12">
        <v>1200</v>
      </c>
      <c r="I97" s="11" t="s">
        <v>309</v>
      </c>
    </row>
    <row r="98" spans="1:9" ht="20.25" customHeight="1" x14ac:dyDescent="0.25">
      <c r="A98" s="4">
        <f>IFERROR(VLOOKUP(B98,'[1]DADOS (OCULTAR)'!$Q$3:$S$103,3,0),"")</f>
        <v>10739225001866</v>
      </c>
      <c r="B98" s="5" t="s">
        <v>9</v>
      </c>
      <c r="C98" s="6">
        <v>34293158000119</v>
      </c>
      <c r="D98" s="7" t="s">
        <v>310</v>
      </c>
      <c r="E98" s="8" t="s">
        <v>311</v>
      </c>
      <c r="F98" s="9">
        <v>44287</v>
      </c>
      <c r="G98" s="9">
        <v>44651</v>
      </c>
      <c r="H98" s="12">
        <v>30000</v>
      </c>
      <c r="I98" s="11" t="s">
        <v>312</v>
      </c>
    </row>
    <row r="99" spans="1:9" ht="20.25" customHeight="1" x14ac:dyDescent="0.25">
      <c r="A99" s="4">
        <f>IFERROR(VLOOKUP(B99,'[1]DADOS (OCULTAR)'!$Q$3:$S$103,3,0),"")</f>
        <v>10739225001866</v>
      </c>
      <c r="B99" s="5" t="s">
        <v>9</v>
      </c>
      <c r="C99" s="6">
        <v>4679427000119</v>
      </c>
      <c r="D99" s="7" t="s">
        <v>313</v>
      </c>
      <c r="E99" s="8" t="s">
        <v>314</v>
      </c>
      <c r="F99" s="9">
        <v>44567</v>
      </c>
      <c r="G99" s="9">
        <v>44747</v>
      </c>
      <c r="H99" s="12">
        <v>27000</v>
      </c>
      <c r="I99" s="11" t="s">
        <v>315</v>
      </c>
    </row>
    <row r="100" spans="1:9" ht="20.25" customHeight="1" x14ac:dyDescent="0.25">
      <c r="A100" s="4">
        <f>IFERROR(VLOOKUP(B100,'[1]DADOS (OCULTAR)'!$Q$3:$S$103,3,0),"")</f>
        <v>10739225001866</v>
      </c>
      <c r="B100" s="5" t="s">
        <v>9</v>
      </c>
      <c r="C100" s="6">
        <v>41129365000106</v>
      </c>
      <c r="D100" s="7" t="s">
        <v>316</v>
      </c>
      <c r="E100" s="8" t="s">
        <v>317</v>
      </c>
      <c r="F100" s="9">
        <v>44287</v>
      </c>
      <c r="G100" s="9">
        <v>44651</v>
      </c>
      <c r="H100" s="12">
        <v>30000</v>
      </c>
      <c r="I100" s="11" t="s">
        <v>318</v>
      </c>
    </row>
    <row r="101" spans="1:9" ht="20.25" customHeight="1" x14ac:dyDescent="0.25">
      <c r="A101" s="4">
        <f>IFERROR(VLOOKUP(B101,'[1]DADOS (OCULTAR)'!$Q$3:$S$103,3,0),"")</f>
        <v>10739225001866</v>
      </c>
      <c r="B101" s="5" t="s">
        <v>9</v>
      </c>
      <c r="C101" s="6">
        <v>42314114000156</v>
      </c>
      <c r="D101" s="7" t="s">
        <v>319</v>
      </c>
      <c r="E101" s="8" t="s">
        <v>320</v>
      </c>
      <c r="F101" s="9">
        <v>44621</v>
      </c>
      <c r="G101" s="9">
        <v>44985</v>
      </c>
      <c r="H101" s="12">
        <v>79.900000000000006</v>
      </c>
      <c r="I101" s="11" t="s">
        <v>321</v>
      </c>
    </row>
    <row r="102" spans="1:9" ht="20.25" customHeight="1" x14ac:dyDescent="0.25">
      <c r="A102" s="4">
        <f>IFERROR(VLOOKUP(B102,'[1]DADOS (OCULTAR)'!$Q$3:$S$103,3,0),"")</f>
        <v>10739225001866</v>
      </c>
      <c r="B102" s="5" t="s">
        <v>9</v>
      </c>
      <c r="C102" s="6">
        <v>42277104000198</v>
      </c>
      <c r="D102" s="7" t="s">
        <v>322</v>
      </c>
      <c r="E102" s="8" t="s">
        <v>323</v>
      </c>
      <c r="F102" s="9">
        <v>44348</v>
      </c>
      <c r="G102" s="9">
        <v>44712</v>
      </c>
      <c r="H102" s="12">
        <v>60000</v>
      </c>
      <c r="I102" s="11" t="s">
        <v>324</v>
      </c>
    </row>
    <row r="103" spans="1:9" ht="20.25" customHeight="1" x14ac:dyDescent="0.25">
      <c r="A103" s="4">
        <f>IFERROR(VLOOKUP(B103,'[1]DADOS (OCULTAR)'!$Q$3:$S$103,3,0),"")</f>
        <v>10739225001866</v>
      </c>
      <c r="B103" s="5" t="s">
        <v>9</v>
      </c>
      <c r="C103" s="6">
        <v>15650505000179</v>
      </c>
      <c r="D103" s="7" t="s">
        <v>325</v>
      </c>
      <c r="E103" s="8" t="s">
        <v>291</v>
      </c>
      <c r="F103" s="9">
        <v>44562</v>
      </c>
      <c r="G103" s="9">
        <v>44926</v>
      </c>
      <c r="H103" s="12">
        <v>60000</v>
      </c>
      <c r="I103" s="11" t="s">
        <v>326</v>
      </c>
    </row>
    <row r="104" spans="1:9" ht="20.25" customHeight="1" x14ac:dyDescent="0.25">
      <c r="A104" s="4">
        <f>IFERROR(VLOOKUP(B104,'[1]DADOS (OCULTAR)'!$Q$3:$S$103,3,0),"")</f>
        <v>10739225001866</v>
      </c>
      <c r="B104" s="5" t="s">
        <v>9</v>
      </c>
      <c r="C104" s="6">
        <v>12342816000182</v>
      </c>
      <c r="D104" s="7" t="s">
        <v>327</v>
      </c>
      <c r="E104" s="8" t="s">
        <v>328</v>
      </c>
      <c r="F104" s="9">
        <v>44621</v>
      </c>
      <c r="G104" s="9">
        <v>44985</v>
      </c>
      <c r="H104" s="12">
        <v>60000</v>
      </c>
      <c r="I104" s="11" t="s">
        <v>329</v>
      </c>
    </row>
    <row r="105" spans="1:9" ht="20.25" customHeight="1" x14ac:dyDescent="0.25">
      <c r="A105" s="4">
        <f>IFERROR(VLOOKUP(B105,'[1]DADOS (OCULTAR)'!$Q$3:$S$103,3,0),"")</f>
        <v>10739225001866</v>
      </c>
      <c r="B105" s="5" t="s">
        <v>9</v>
      </c>
      <c r="C105" s="6">
        <v>18880225000145</v>
      </c>
      <c r="D105" s="7" t="s">
        <v>113</v>
      </c>
      <c r="E105" s="8" t="s">
        <v>26</v>
      </c>
      <c r="F105" s="9">
        <v>44665</v>
      </c>
      <c r="G105" s="9">
        <v>45029</v>
      </c>
      <c r="H105" s="12">
        <v>110000</v>
      </c>
      <c r="I105" s="11" t="s">
        <v>330</v>
      </c>
    </row>
    <row r="106" spans="1:9" ht="20.25" customHeight="1" x14ac:dyDescent="0.25">
      <c r="A106" s="4">
        <f>IFERROR(VLOOKUP(B106,'[1]DADOS (OCULTAR)'!$Q$3:$S$103,3,0),"")</f>
        <v>10739225001866</v>
      </c>
      <c r="B106" s="5" t="s">
        <v>9</v>
      </c>
      <c r="C106" s="6">
        <v>4252756000189</v>
      </c>
      <c r="D106" s="7" t="s">
        <v>25</v>
      </c>
      <c r="E106" s="8" t="s">
        <v>26</v>
      </c>
      <c r="F106" s="9">
        <v>44680</v>
      </c>
      <c r="G106" s="9">
        <v>45044</v>
      </c>
      <c r="H106" s="12">
        <v>4680</v>
      </c>
      <c r="I106" s="11" t="s">
        <v>331</v>
      </c>
    </row>
    <row r="107" spans="1:9" ht="20.25" customHeight="1" x14ac:dyDescent="0.25">
      <c r="A107" s="4">
        <f>IFERROR(VLOOKUP(B107,'[1]DADOS (OCULTAR)'!$Q$3:$S$103,3,0),"")</f>
        <v>10739225001866</v>
      </c>
      <c r="B107" s="5" t="s">
        <v>9</v>
      </c>
      <c r="C107" s="6">
        <v>11849935000163</v>
      </c>
      <c r="D107" s="7" t="s">
        <v>332</v>
      </c>
      <c r="E107" s="8" t="s">
        <v>333</v>
      </c>
      <c r="F107" s="9">
        <v>44287</v>
      </c>
      <c r="G107" s="9">
        <v>44651</v>
      </c>
      <c r="H107" s="12">
        <v>2340</v>
      </c>
      <c r="I107" s="11" t="s">
        <v>334</v>
      </c>
    </row>
    <row r="108" spans="1:9" ht="20.25" customHeight="1" x14ac:dyDescent="0.25">
      <c r="A108" s="4">
        <f>IFERROR(VLOOKUP(B108,'[1]DADOS (OCULTAR)'!$Q$3:$S$103,3,0),"")</f>
        <v>10739225001866</v>
      </c>
      <c r="B108" s="5" t="s">
        <v>9</v>
      </c>
      <c r="C108" s="6">
        <v>21534004000120</v>
      </c>
      <c r="D108" s="7" t="s">
        <v>335</v>
      </c>
      <c r="E108" s="8" t="s">
        <v>336</v>
      </c>
      <c r="F108" s="9">
        <v>44593</v>
      </c>
      <c r="G108" s="9">
        <v>44957</v>
      </c>
      <c r="H108" s="12">
        <v>36000</v>
      </c>
      <c r="I108" s="11" t="s">
        <v>337</v>
      </c>
    </row>
    <row r="109" spans="1:9" ht="20.25" customHeight="1" x14ac:dyDescent="0.25">
      <c r="A109" s="4">
        <f>IFERROR(VLOOKUP(B109,'[1]DADOS (OCULTAR)'!$Q$3:$S$103,3,0),"")</f>
        <v>10739225001866</v>
      </c>
      <c r="B109" s="5" t="s">
        <v>9</v>
      </c>
      <c r="C109" s="6">
        <v>8325619000188</v>
      </c>
      <c r="D109" s="7" t="s">
        <v>106</v>
      </c>
      <c r="E109" s="8" t="s">
        <v>44</v>
      </c>
      <c r="F109" s="9">
        <v>44653</v>
      </c>
      <c r="G109" s="9">
        <v>44986</v>
      </c>
      <c r="H109" s="12">
        <v>336000</v>
      </c>
      <c r="I109" s="11" t="s">
        <v>338</v>
      </c>
    </row>
    <row r="110" spans="1:9" ht="20.25" customHeight="1" x14ac:dyDescent="0.25">
      <c r="A110" s="4" t="str">
        <f>IFERROR(VLOOKUP(B110,'[1]DADOS (OCULTAR)'!$Q$3:$S$103,3,0),"")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(OCULTAR)'!$Q$3:$S$103,3,0),"")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(OCULTAR)'!$Q$3:$S$103,3,0),"")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(OCULTAR)'!$Q$3:$S$103,3,0),"")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(OCULTAR)'!$Q$3:$S$103,3,0),"")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(OCULTAR)'!$Q$3:$S$103,3,0),"")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(OCULTAR)'!$Q$3:$S$103,3,0),"")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(OCULTAR)'!$Q$3:$S$103,3,0),"")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(OCULTAR)'!$Q$3:$S$103,3,0),"")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(OCULTAR)'!$Q$3:$S$103,3,0),"")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(OCULTAR)'!$Q$3:$S$103,3,0),"")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(OCULTAR)'!$Q$3:$S$103,3,0),"")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(OCULTAR)'!$Q$3:$S$103,3,0),"")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(OCULTAR)'!$Q$3:$S$103,3,0),"")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(OCULTAR)'!$Q$3:$S$103,3,0),"")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(OCULTAR)'!$Q$3:$S$103,3,0),"")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(OCULTAR)'!$Q$3:$S$103,3,0),"")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(OCULTAR)'!$Q$3:$S$103,3,0),"")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(OCULTAR)'!$Q$3:$S$103,3,0),"")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(OCULTAR)'!$Q$3:$S$103,3,0),"")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(OCULTAR)'!$Q$3:$S$103,3,0),"")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(OCULTAR)'!$Q$3:$S$103,3,0),"")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(OCULTAR)'!$Q$3:$S$103,3,0),"")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(OCULTAR)'!$Q$3:$S$103,3,0),"")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C4C1A72-9323-4046-BB71-58CDACD1A1A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2022-05-05T12:57:55Z</dcterms:created>
  <dcterms:modified xsi:type="dcterms:W3CDTF">2022-05-05T12:58:03Z</dcterms:modified>
</cp:coreProperties>
</file>