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8762A2F6-9D0A-4FEC-A3AD-4FC69CB9E705}" xr6:coauthVersionLast="47" xr6:coauthVersionMax="47" xr10:uidLastSave="{00000000-0000-0000-0000-000000000000}"/>
  <bookViews>
    <workbookView xWindow="-108" yWindow="-108" windowWidth="23256" windowHeight="12576" xr2:uid="{6DA294A0-35D4-4C4F-A10A-6E31DD2DA40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<sst xmlns="http://schemas.openxmlformats.org/spreadsheetml/2006/main" count="521" uniqueCount="364">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</sst>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5%20Maio/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4/CONTRATO-TORRES-E-ROCHA-SERVICOS-MEDICOS-LTDA-X-HRFB-OURICURI.pdf" TargetMode="External"/><Relationship Id="rId3" Type="http://schemas.openxmlformats.org/officeDocument/2006/relationships/hyperlink" Target="https://ismep.org.br/wp-content/uploads/2022/06/CONTRATO-TARCISIO-SOARES-DE-BRITO-ME-X-HRFB-OURICURI.pdf" TargetMode="External"/><Relationship Id="rId7" Type="http://schemas.openxmlformats.org/officeDocument/2006/relationships/hyperlink" Target="https://ismep.org.br/wp-content/uploads/2022/04/CONTRATO-ASSIST-SERVICOS-MEDICOS-HOSPITALARES-LTDA-X-HRFB-OURICURI-1.pdf" TargetMode="External"/><Relationship Id="rId2" Type="http://schemas.openxmlformats.org/officeDocument/2006/relationships/hyperlink" Target="https://ismep.org.br/wp-content/uploads/2022/06/CONTRATO-KESA-MANUTENCAO-n%C2%B003-2022.pdf" TargetMode="External"/><Relationship Id="rId1" Type="http://schemas.openxmlformats.org/officeDocument/2006/relationships/hyperlink" Target="https://ismep.org.br/wp-content/uploads/2022/06/CONTRATO-CARUARU-POLPAS-EIRELI-ME-X-HRFB-OURICURI.pdf" TargetMode="External"/><Relationship Id="rId6" Type="http://schemas.openxmlformats.org/officeDocument/2006/relationships/hyperlink" Target="https://ismep.org.br/wp-content/uploads/2022/04/CONTRATO-GUILHERME-PARENTE-LINS-X-HRFB-OURICURI-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2/06/CONTRATO-JOAO-L-DE-ALENCAR-SAMPAIO-X-HRFB-OURICURI.pdf" TargetMode="External"/><Relationship Id="rId10" Type="http://schemas.openxmlformats.org/officeDocument/2006/relationships/hyperlink" Target="https://ismep.org.br/wp-content/uploads/2022/05/CONTRATO-J-WALLAS-RODRIGUES-ARAUJO-ME-X-HRFB-OURICURI.pdf" TargetMode="External"/><Relationship Id="rId4" Type="http://schemas.openxmlformats.org/officeDocument/2006/relationships/hyperlink" Target="https://ismep.org.br/wp-content/uploads/2022/05/CONTRATO-B-S-SAUDE-LTDA-ME-X-HRFB-OURICURI.pdf" TargetMode="External"/><Relationship Id="rId9" Type="http://schemas.openxmlformats.org/officeDocument/2006/relationships/hyperlink" Target="https://ismep.org.br/wp-content/uploads/2022/04/CONTRATO-FEMMINA-SERVICOS-MEDICOS-LTDA-ME-X-HRFB-OURICURI_compressed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A427-5884-45C2-A912-EA8105168785}">
  <sheetPr>
    <tabColor indexed="13"/>
  </sheetPr>
  <dimension ref="A1:V992"/>
  <sheetViews>
    <sheetView showGridLines="0" tabSelected="1" topLeftCell="A104" zoomScale="90" zoomScaleNormal="90" workbookViewId="0">
      <selection activeCell="B119" sqref="B119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44866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45037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1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v>210000</v>
      </c>
      <c r="I59" s="11" t="s">
        <v>214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7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7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11113387000109</v>
      </c>
      <c r="D95" s="7" t="s">
        <v>302</v>
      </c>
      <c r="E95" s="8" t="s">
        <v>303</v>
      </c>
      <c r="F95" s="9">
        <v>44409</v>
      </c>
      <c r="G95" s="9">
        <v>44772</v>
      </c>
      <c r="H95" s="12">
        <v>60000</v>
      </c>
      <c r="I95" s="11" t="s">
        <v>304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24883359000112</v>
      </c>
      <c r="D110" s="19" t="s">
        <v>339</v>
      </c>
      <c r="E110" s="8" t="s">
        <v>340</v>
      </c>
      <c r="F110" s="20">
        <v>44562</v>
      </c>
      <c r="G110" s="20">
        <v>44926</v>
      </c>
      <c r="H110" s="21">
        <v>60000</v>
      </c>
      <c r="I110" s="22" t="s">
        <v>341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12853727000109</v>
      </c>
      <c r="D111" s="7" t="s">
        <v>67</v>
      </c>
      <c r="E111" s="23" t="s">
        <v>342</v>
      </c>
      <c r="F111" s="20">
        <v>44629</v>
      </c>
      <c r="G111" s="20">
        <v>44993</v>
      </c>
      <c r="H111" s="21">
        <v>192000</v>
      </c>
      <c r="I111" s="22" t="s">
        <v>343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36481170000182</v>
      </c>
      <c r="D112" s="19" t="s">
        <v>344</v>
      </c>
      <c r="E112" s="23" t="s">
        <v>345</v>
      </c>
      <c r="F112" s="20">
        <v>44682</v>
      </c>
      <c r="G112" s="20">
        <v>45046</v>
      </c>
      <c r="H112" s="21">
        <v>120000</v>
      </c>
      <c r="I112" s="22" t="s">
        <v>346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24751629000131</v>
      </c>
      <c r="D113" s="19" t="s">
        <v>347</v>
      </c>
      <c r="E113" s="23" t="s">
        <v>348</v>
      </c>
      <c r="F113" s="20">
        <v>44531</v>
      </c>
      <c r="G113" s="20">
        <v>44895</v>
      </c>
      <c r="H113" s="21">
        <v>186600</v>
      </c>
      <c r="I113" s="22" t="s">
        <v>349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13471987000174</v>
      </c>
      <c r="D114" s="19" t="s">
        <v>350</v>
      </c>
      <c r="E114" s="23" t="s">
        <v>351</v>
      </c>
      <c r="F114" s="20">
        <v>44687</v>
      </c>
      <c r="G114" s="20">
        <v>45051</v>
      </c>
      <c r="H114" s="21">
        <v>288000</v>
      </c>
      <c r="I114" s="22" t="s">
        <v>352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41523881000102</v>
      </c>
      <c r="D115" s="19" t="s">
        <v>353</v>
      </c>
      <c r="E115" s="23" t="s">
        <v>354</v>
      </c>
      <c r="F115" s="9">
        <v>44652</v>
      </c>
      <c r="G115" s="9">
        <v>44651</v>
      </c>
      <c r="H115" s="21">
        <v>255000</v>
      </c>
      <c r="I115" s="22" t="s">
        <v>355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39335594000127</v>
      </c>
      <c r="D116" s="19" t="s">
        <v>356</v>
      </c>
      <c r="E116" s="23" t="s">
        <v>348</v>
      </c>
      <c r="F116" s="20">
        <v>44621</v>
      </c>
      <c r="G116" s="20">
        <v>44985</v>
      </c>
      <c r="H116" s="21">
        <v>102000</v>
      </c>
      <c r="I116" s="22" t="s">
        <v>357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45408196000196</v>
      </c>
      <c r="D117" s="19" t="s">
        <v>358</v>
      </c>
      <c r="E117" s="23" t="s">
        <v>359</v>
      </c>
      <c r="F117" s="20">
        <v>44621</v>
      </c>
      <c r="G117" s="20">
        <v>44985</v>
      </c>
      <c r="H117" s="21">
        <v>315000</v>
      </c>
      <c r="I117" s="22" t="s">
        <v>360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34455676000191</v>
      </c>
      <c r="D118" s="19" t="s">
        <v>361</v>
      </c>
      <c r="E118" s="23" t="s">
        <v>362</v>
      </c>
      <c r="F118" s="20">
        <v>44621</v>
      </c>
      <c r="G118" s="20">
        <v>44985</v>
      </c>
      <c r="H118" s="21">
        <v>138600</v>
      </c>
      <c r="I118" s="22" t="s">
        <v>363</v>
      </c>
    </row>
    <row r="119" spans="1:9" ht="20.25" customHeight="1" x14ac:dyDescent="0.25">
      <c r="A119" s="4" t="str">
        <f>IFERROR(VLOOKUP(B119,'[1]DADOS (OCULTAR)'!$Q$3:$S$133,3,0),"")</f>
        <v/>
      </c>
      <c r="B119" s="5"/>
      <c r="C119" s="18"/>
      <c r="D119" s="19"/>
      <c r="E119" s="23"/>
      <c r="F119" s="20"/>
      <c r="G119" s="20"/>
      <c r="H119" s="21"/>
      <c r="I119" s="22"/>
    </row>
    <row r="120" spans="1:9" ht="20.25" customHeight="1" x14ac:dyDescent="0.25">
      <c r="A120" s="4" t="str">
        <f>IFERROR(VLOOKUP(B120,'[1]DADOS (OCULTAR)'!$Q$3:$S$133,3,0),"")</f>
        <v/>
      </c>
      <c r="B120" s="5"/>
      <c r="C120" s="18"/>
      <c r="D120" s="19"/>
      <c r="E120" s="23"/>
      <c r="F120" s="20"/>
      <c r="G120" s="20"/>
      <c r="H120" s="21"/>
      <c r="I120" s="22"/>
    </row>
    <row r="121" spans="1:9" ht="20.25" customHeight="1" x14ac:dyDescent="0.25">
      <c r="A121" s="4" t="str">
        <f>IFERROR(VLOOKUP(B121,'[1]DADOS (OCULTAR)'!$Q$3:$S$133,3,0),"")</f>
        <v/>
      </c>
      <c r="B121" s="5"/>
      <c r="C121" s="18"/>
      <c r="D121" s="19"/>
      <c r="E121" s="23"/>
      <c r="F121" s="20"/>
      <c r="G121" s="20"/>
      <c r="H121" s="21"/>
      <c r="I121" s="22"/>
    </row>
    <row r="122" spans="1:9" ht="20.25" customHeight="1" x14ac:dyDescent="0.25">
      <c r="A122" s="4" t="str">
        <f>IFERROR(VLOOKUP(B122,'[1]DADOS (OCULTAR)'!$Q$3:$S$133,3,0),"")</f>
        <v/>
      </c>
      <c r="B122" s="5"/>
      <c r="C122" s="18"/>
      <c r="D122" s="19"/>
      <c r="E122" s="23"/>
      <c r="F122" s="20"/>
      <c r="G122" s="20"/>
      <c r="H122" s="21"/>
      <c r="I122" s="22"/>
    </row>
    <row r="123" spans="1:9" ht="20.25" customHeight="1" x14ac:dyDescent="0.25">
      <c r="A123" s="4" t="str">
        <f>IFERROR(VLOOKUP(B123,'[1]DADOS (OCULTAR)'!$Q$3:$S$133,3,0),"")</f>
        <v/>
      </c>
      <c r="B123" s="5"/>
      <c r="C123" s="18"/>
      <c r="D123" s="19"/>
      <c r="E123" s="23"/>
      <c r="F123" s="20"/>
      <c r="G123" s="20"/>
      <c r="H123" s="21"/>
      <c r="I123" s="22"/>
    </row>
    <row r="124" spans="1:9" ht="20.25" customHeight="1" x14ac:dyDescent="0.25">
      <c r="A124" s="4" t="str">
        <f>IFERROR(VLOOKUP(B124,'[1]DADOS (OCULTAR)'!$Q$3:$S$133,3,0),"")</f>
        <v/>
      </c>
      <c r="B124" s="5"/>
      <c r="C124" s="18"/>
      <c r="D124" s="19"/>
      <c r="E124" s="23"/>
      <c r="F124" s="20"/>
      <c r="G124" s="20"/>
      <c r="H124" s="21"/>
      <c r="I124" s="22"/>
    </row>
    <row r="125" spans="1:9" ht="20.25" customHeight="1" x14ac:dyDescent="0.25">
      <c r="A125" s="4" t="str">
        <f>IFERROR(VLOOKUP(B125,'[1]DADOS (OCULTAR)'!$Q$3:$S$133,3,0),"")</f>
        <v/>
      </c>
      <c r="B125" s="5"/>
      <c r="C125" s="18"/>
      <c r="D125" s="19"/>
      <c r="E125" s="23"/>
      <c r="F125" s="20"/>
      <c r="G125" s="20"/>
      <c r="H125" s="21"/>
      <c r="I125" s="22"/>
    </row>
    <row r="126" spans="1:9" ht="20.25" customHeight="1" x14ac:dyDescent="0.25">
      <c r="A126" s="4" t="str">
        <f>IFERROR(VLOOKUP(B126,'[1]DADOS (OCULTAR)'!$Q$3:$S$133,3,0),"")</f>
        <v/>
      </c>
      <c r="B126" s="5"/>
      <c r="C126" s="18"/>
      <c r="D126" s="19"/>
      <c r="E126" s="23"/>
      <c r="F126" s="20"/>
      <c r="G126" s="20"/>
      <c r="H126" s="21"/>
      <c r="I126" s="22"/>
    </row>
    <row r="127" spans="1:9" ht="20.25" customHeight="1" x14ac:dyDescent="0.25">
      <c r="A127" s="4" t="str">
        <f>IFERROR(VLOOKUP(B127,'[1]DADOS (OCULTAR)'!$Q$3:$S$133,3,0),"")</f>
        <v/>
      </c>
      <c r="B127" s="5"/>
      <c r="C127" s="18"/>
      <c r="D127" s="19"/>
      <c r="E127" s="23"/>
      <c r="F127" s="20"/>
      <c r="G127" s="20"/>
      <c r="H127" s="21"/>
      <c r="I127" s="22"/>
    </row>
    <row r="128" spans="1:9" ht="20.25" customHeight="1" x14ac:dyDescent="0.25">
      <c r="A128" s="4" t="str">
        <f>IFERROR(VLOOKUP(B128,'[1]DADOS (OCULTAR)'!$Q$3:$S$133,3,0),"")</f>
        <v/>
      </c>
      <c r="B128" s="5"/>
      <c r="C128" s="18"/>
      <c r="D128" s="19"/>
      <c r="E128" s="23"/>
      <c r="F128" s="20"/>
      <c r="G128" s="20"/>
      <c r="H128" s="21"/>
      <c r="I128" s="22"/>
    </row>
    <row r="129" spans="1:9" ht="20.25" customHeight="1" x14ac:dyDescent="0.25">
      <c r="A129" s="4" t="str">
        <f>IFERROR(VLOOKUP(B129,'[1]DADOS (OCULTAR)'!$Q$3:$S$133,3,0),"")</f>
        <v/>
      </c>
      <c r="B129" s="5"/>
      <c r="C129" s="18"/>
      <c r="D129" s="19"/>
      <c r="E129" s="23"/>
      <c r="F129" s="20"/>
      <c r="G129" s="20"/>
      <c r="H129" s="21"/>
      <c r="I129" s="22"/>
    </row>
    <row r="130" spans="1:9" ht="20.25" customHeight="1" x14ac:dyDescent="0.25">
      <c r="A130" s="4" t="str">
        <f>IFERROR(VLOOKUP(B130,'[1]DADOS (OCULTAR)'!$Q$3:$S$133,3,0),"")</f>
        <v/>
      </c>
      <c r="B130" s="5"/>
      <c r="C130" s="18"/>
      <c r="D130" s="19"/>
      <c r="E130" s="23"/>
      <c r="F130" s="20"/>
      <c r="G130" s="20"/>
      <c r="H130" s="21"/>
      <c r="I130" s="22"/>
    </row>
    <row r="131" spans="1:9" ht="20.25" customHeight="1" x14ac:dyDescent="0.25">
      <c r="A131" s="4" t="str">
        <f>IFERROR(VLOOKUP(B131,'[1]DADOS (OCULTAR)'!$Q$3:$S$133,3,0),"")</f>
        <v/>
      </c>
      <c r="B131" s="5"/>
      <c r="C131" s="18"/>
      <c r="D131" s="19"/>
      <c r="E131" s="23"/>
      <c r="F131" s="20"/>
      <c r="G131" s="20"/>
      <c r="H131" s="21"/>
      <c r="I131" s="22"/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E09F398-E037-4380-863A-D8518DE257A4}">
      <formula1>UNIDADES_OSS</formula1>
    </dataValidation>
  </dataValidations>
  <hyperlinks>
    <hyperlink ref="I110" r:id="rId1" xr:uid="{1280C9D8-285F-4D74-B210-BBD65A90C878}"/>
    <hyperlink ref="I111" r:id="rId2" xr:uid="{C569CD21-1803-4D10-BE25-9B87D36005AC}"/>
    <hyperlink ref="I112" r:id="rId3" xr:uid="{42A14ACC-E68B-40E5-8B98-EC8D08DF8F45}"/>
    <hyperlink ref="I114" r:id="rId4" xr:uid="{EC85E7E5-008F-4369-AACB-91E01463DEC8}"/>
    <hyperlink ref="I115" r:id="rId5" xr:uid="{153C6761-8B79-4040-A954-E91D1840EBE5}"/>
    <hyperlink ref="I113" r:id="rId6" xr:uid="{5F5DE927-4C0E-4DD7-A136-5A2B7D10D083}"/>
    <hyperlink ref="I116" r:id="rId7" xr:uid="{893A3512-FB31-4361-93BF-2CE067610588}"/>
    <hyperlink ref="I117" r:id="rId8" xr:uid="{04844BC4-1A07-45A5-B942-690895E87CDD}"/>
    <hyperlink ref="I118" r:id="rId9" xr:uid="{441E04DD-5264-4F8A-B84C-F52185513E21}"/>
    <hyperlink ref="I26" r:id="rId10" xr:uid="{17BC7C0B-E9FB-4C6D-8C14-2E15FC9187F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2022-07-05T00:48:10Z</dcterms:created>
  <dcterms:modified xsi:type="dcterms:W3CDTF">2022-07-05T00:48:20Z</dcterms:modified>
</cp:coreProperties>
</file>