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2 Dezembro/TCE/Arquivos Excel DGMMAS/"/>
    </mc:Choice>
  </mc:AlternateContent>
  <xr:revisionPtr revIDLastSave="0" documentId="8_{D9656DB4-51D5-4968-A18D-6E3572C62BF7}" xr6:coauthVersionLast="47" xr6:coauthVersionMax="47" xr10:uidLastSave="{00000000-0000-0000-0000-000000000000}"/>
  <bookViews>
    <workbookView xWindow="-108" yWindow="-108" windowWidth="23256" windowHeight="12456" xr2:uid="{51405802-BEB2-4AD3-AE59-E874C1BD0C10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<sst xmlns="http://schemas.openxmlformats.org/spreadsheetml/2006/main" count="573" uniqueCount="404">
  <si>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</si>
  <si>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</si>
  <si>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</si>
  <si>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</si>
  <si>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</si>
  <si>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</si>
  <si>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</si>
  <si>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</si>
  <si>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</si>
  <si>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</si>
  <si>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</si>
  <si>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</si>
  <si>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</si>
  <si>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</si>
  <si>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</si>
  <si>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</si>
  <si>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</si>
  <si>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</si>
  <si>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</si>
  <si>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</si>
  <si>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</si>
  <si>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</si>
  <si>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</si>
  <si>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</si>
  <si>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</si>
  <si>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</si>
  <si>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</si>
  <si>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</si>
  <si>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3 - Contribuições</t>
  </si>
  <si>
    <t>https://ismep.org.br/wp-content/uploads/2021/04/CONTRATO-THOMSON-REUTERS-SOFTWARE-PERSONALIZADO-X-HRFB-teste.pdf</t>
  </si>
  <si>
    <t>4 - Taxa de Manutenção de Conta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</si>
  <si>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</si>
  <si>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</si>
  <si>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</si>
  <si>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5 - Tarifas</t>
  </si>
  <si>
    <t>PIXEON MEDICAL SYSTEMS S.A COMERCIO E DESENVOLVIMENTO DE SOFTWARE</t>
  </si>
  <si>
    <t>Termo de cessão</t>
  </si>
  <si>
    <t>https://ismep.org.br/wp-content/uploads/2021/04/TERMO-DE-CESSAO-DA-PIXEON-X-HRFB.pdf</t>
  </si>
  <si>
    <t>6 - Telefonia Móvel</t>
  </si>
  <si>
    <t>LUIZ L GUIMARAES FILHO EPP</t>
  </si>
  <si>
    <t>Fornecimento de gêneros alimentícios</t>
  </si>
  <si>
    <t>https://ismep.org.br/wp-content/uploads/2022/06/CONTRATO-LUIZ-L.-GUIMARAES-FILHO-EPP-X-HRFB-OURICURI.pdf</t>
  </si>
  <si>
    <t>7 - Telefonia Fixa/Internet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</si>
  <si>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</si>
  <si>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</si>
  <si>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</si>
  <si>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8 - Água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</si>
  <si>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</si>
  <si>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</si>
  <si>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</si>
  <si>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9 - Energia Elétrica</t>
  </si>
  <si>
    <t>TRECCHINA TECNOLOGIA E INOVAÇÃO LTDA</t>
  </si>
  <si>
    <t>Serviço de consultoria na área de TIC</t>
  </si>
  <si>
    <t>https://ismep.org.br/wp-content/uploads/2021/05/CONTRATO-TRECCHINA-X-HRFB-certo.pdf</t>
  </si>
  <si>
    <t>10 - Locação de Máquinas e Equipamentos (Pessoa Jurídica)</t>
  </si>
  <si>
    <t>EDFRANCI MACEDO CAVALCANTI ME</t>
  </si>
  <si>
    <t>Disponibilização do acesso a serviços de Internet</t>
  </si>
  <si>
    <t>https://ismep.org.br/wp-content/uploads/2021/05/CONTRATO-OURINET-X-HRFB-certo.pdf</t>
  </si>
  <si>
    <t>11 - Locação de Equipamentos Médico-Hospitalares(Pessoa Jurídica)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</si>
  <si>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</si>
  <si>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</si>
  <si>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</si>
  <si>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12 - Locação de Veículos Automotores (Pessoa Jurídica) (Exceto Ambulância)</t>
  </si>
  <si>
    <t>NYX SOLUÇÕES</t>
  </si>
  <si>
    <t>Serviço de consultoria em banco de dados Oracle</t>
  </si>
  <si>
    <t>https://ismep.org.br/wp-content/uploads/2021/05/CONTRATO-NYX-SOLUCOES-X-HRFB-certo3.pdf</t>
  </si>
  <si>
    <t>13 - Serviço Gráficos, de Encadernação e de Emolduração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</si>
  <si>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</si>
  <si>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</si>
  <si>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</si>
  <si>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14 - Serviços Judiciais e Cartoriais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</si>
  <si>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</si>
  <si>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</si>
  <si>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</si>
  <si>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15 - Outras Despesas Gerais (Pessoa Juridica)</t>
  </si>
  <si>
    <t>TEC RAD TECNOLOGIA EM RADIOPROTEÇÃO LTDA ME</t>
  </si>
  <si>
    <t>Fornecimento de 08 dosímetros</t>
  </si>
  <si>
    <t>https://ismep.org.br/wp-content/uploads/2021/05/CONTRATO-TEC-RAD-x-HRFB_compressed.pdf</t>
  </si>
  <si>
    <t>16 - Médicos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</si>
  <si>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</si>
  <si>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</si>
  <si>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</si>
  <si>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17 - Outros profissionais de saúde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</si>
  <si>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</si>
  <si>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</si>
  <si>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</si>
  <si>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18 - Laboratório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</si>
  <si>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</si>
  <si>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</si>
  <si>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</si>
  <si>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19 - Alimentação/Dietas</t>
  </si>
  <si>
    <t>APS APOIO ADMINISTRATIVO LTDA</t>
  </si>
  <si>
    <t>Serviço de apoio administrativo</t>
  </si>
  <si>
    <t>https://ismep.org.br/wp-content/uploads/2021/05/CONTRATO-APS-APOIO-ADM-x-HRFB.pdf</t>
  </si>
  <si>
    <t>20 - Locação de Ambulâncias</t>
  </si>
  <si>
    <t>J WALLAS RODRIGUES ARAUJO ME</t>
  </si>
  <si>
    <t>https://ismep.org.br/wp-content/uploads/2022/05/CONTRATO-J-WALLAS-RODRIGUES-ARAUJO-ME-X-HRFB-OURICURI.pdf</t>
  </si>
  <si>
    <t>21 - Outras Pessoas Jurídicas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</si>
  <si>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</si>
  <si>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</si>
  <si>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</si>
  <si>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22 - Médicos</t>
  </si>
  <si>
    <t>JOSÉ ROBERTO SILVA ORTOPÉDICOS E IMPLANTES ME</t>
  </si>
  <si>
    <t>Fornecimento de insumos ortopédicos</t>
  </si>
  <si>
    <t>https://ismep.org.br/wp-content/uploads/2021/04/CONTRATO-JOSE-ROBERTO-SILVA-ORTOPEDICOS-X-HRFB.pdf</t>
  </si>
  <si>
    <t>23 - Outros profissionais de saúde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</si>
  <si>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</si>
  <si>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</si>
  <si>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</si>
  <si>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24 - Pessoa Jurídica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</si>
  <si>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</si>
  <si>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</si>
  <si>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</si>
  <si>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25 - Cooperativas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</si>
  <si>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</si>
  <si>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</si>
  <si>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</si>
  <si>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26 - Lavanderia</t>
  </si>
  <si>
    <t>TELEFÔNICA BRASIL S/A</t>
  </si>
  <si>
    <t>Telefonia móvel</t>
  </si>
  <si>
    <t>https://ismep.org.br/wp-content/uploads/2021/06/CONTRATO-VIVO-x-HRFB_compressed_compressed.pdf</t>
  </si>
  <si>
    <t>27 - Serviços de Cozinha e Copeira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</si>
  <si>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</si>
  <si>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</si>
  <si>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</si>
  <si>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28 - Outros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</si>
  <si>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</si>
  <si>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</si>
  <si>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</si>
  <si>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29 - Coleta de Lixo Hospitalar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</si>
  <si>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</si>
  <si>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</si>
  <si>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</si>
  <si>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30 - Manutenção/Aluguel/Uso de Sistemas ou Softwares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</si>
  <si>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</si>
  <si>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</si>
  <si>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</si>
  <si>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31 - Vigilância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</si>
  <si>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</si>
  <si>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</si>
  <si>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</si>
  <si>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32 - Consultorias e Treinamentos</t>
  </si>
  <si>
    <t>N A V  DA SILVA ELETRO - ME</t>
  </si>
  <si>
    <t>Prestação de serviços de manutenção elétrica</t>
  </si>
  <si>
    <t>https://ismep.org.br/wp-content/uploads/2021/07/CONTRATO-N-A-V-DA-SILVA-ELETRO-x-HRFB.pdf</t>
  </si>
  <si>
    <t>33 - Serviços Técnicos Profissionais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</si>
  <si>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</si>
  <si>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</si>
  <si>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</si>
  <si>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34 - Dedetização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</si>
  <si>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</si>
  <si>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</si>
  <si>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</si>
  <si>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35 - Limpeza</t>
  </si>
  <si>
    <t xml:space="preserve">ROCHA JET DESENTUPIDORA E DEDETIZADORA </t>
  </si>
  <si>
    <t>Serviço de dedetização</t>
  </si>
  <si>
    <t>https://ismep.org.br/wp-content/uploads/2021/05/CONTRATO-ROCHA-JET-x-HRFB.pdf</t>
  </si>
  <si>
    <t>36 - Outras Pessoas Jurídicas</t>
  </si>
  <si>
    <t>JOSÉ PAULO C DA SILVA ME</t>
  </si>
  <si>
    <t>Garantir funcionamento dos serviços de AD, DHCP e DNS</t>
  </si>
  <si>
    <t>https://ismep.org.br/wp-content/uploads/2021/05/CONTRATO-CLAYMORE-x-HRFB_compressed.pdf</t>
  </si>
  <si>
    <t>37 - Equipamentos Médico-Hospitalar</t>
  </si>
  <si>
    <t>MEDIMAGEM MEDICINA ESPECIALIZADA E DIAGNÓSTICO POR IMAGEM</t>
  </si>
  <si>
    <t>Exames de Tomografia</t>
  </si>
  <si>
    <t>https://ismep.org.br/wp-content/uploads/2021/06/CONTRATO-MEDIMAGEM-x-HRFB_reduce.pdf</t>
  </si>
  <si>
    <t>38 - Equipamentos de Informática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</si>
  <si>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</si>
  <si>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</si>
  <si>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</si>
  <si>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39 - Engenharia Clínica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</si>
  <si>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</si>
  <si>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</si>
  <si>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</si>
  <si>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40 - Outros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</si>
  <si>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</si>
  <si>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</si>
  <si>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</si>
  <si>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41 - Reparo e Manutenção de Bens Imóveis</t>
  </si>
  <si>
    <t>GM SERVIÇOS MÉDICOS</t>
  </si>
  <si>
    <t>Plantões Médicos e Evolução Médica</t>
  </si>
  <si>
    <t>https://ismep.org.br/wp-content/uploads/2021/11/CONTRATO-G-M-SERVICOS-MEDICOS-X-HRFB-OURICURI.pdf</t>
  </si>
  <si>
    <t>42 - Reparo e Manutenção de Veículos</t>
  </si>
  <si>
    <t>GERCLIN SERVIÇOS MÉDICOS LTDA</t>
  </si>
  <si>
    <t>Plantões Médicos</t>
  </si>
  <si>
    <t>https://ismep.org.br/wp-content/uploads/2021/11/CONTRATO-GERCLIN-SERVICOS-MEDICOS-X-HRFB-OURICURI.pdf</t>
  </si>
  <si>
    <t>43 - Reparo e Manutenção de Bens Móveis de Outras Naturezas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</si>
  <si>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</si>
  <si>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</si>
  <si>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</si>
  <si>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</si>
  <si>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</si>
  <si>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</si>
  <si>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</si>
  <si>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</si>
  <si>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</si>
  <si>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</si>
  <si>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</si>
  <si>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</si>
  <si>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</si>
  <si>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</si>
  <si>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</si>
  <si>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</si>
  <si>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</si>
  <si>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</si>
  <si>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</si>
  <si>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</si>
  <si>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</si>
  <si>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</si>
  <si>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</si>
  <si>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</si>
  <si>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</si>
  <si>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</si>
  <si>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</si>
  <si>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</si>
  <si>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</si>
  <si>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</si>
  <si>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</si>
  <si>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</si>
  <si>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</si>
  <si>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</si>
  <si>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</si>
  <si>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</si>
  <si>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</si>
  <si>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</si>
  <si>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</si>
  <si>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</si>
  <si>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</si>
  <si>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</si>
  <si>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</si>
  <si>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</si>
  <si>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</si>
  <si>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</si>
  <si>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</si>
  <si>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FALCÃO LTDA</t>
  </si>
  <si>
    <t>https://ismep.org.br/wp-content/uploads/2021/12/CONTRATO-FALCAO-FALCAO-LTDA-ME-X-HRFB-OURICURI.pdf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</si>
  <si>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</si>
  <si>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</si>
  <si>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</si>
  <si>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</si>
  <si>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</si>
  <si>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</si>
  <si>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</si>
  <si>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</si>
  <si>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</si>
  <si>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</si>
  <si>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</si>
  <si>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</si>
  <si>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</si>
  <si>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Plantões em Ortopedia e evoluções médicas em Ortopedia e Cirurgias Eletivas em Ortopedia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</si>
  <si>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</si>
  <si>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</si>
  <si>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</si>
  <si>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</si>
  <si>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</si>
  <si>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</si>
  <si>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</si>
  <si>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</si>
  <si>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</si>
  <si>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</si>
  <si>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</si>
  <si>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</si>
  <si>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</si>
  <si>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</si>
  <si>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</si>
  <si>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</si>
  <si>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</si>
  <si>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</si>
  <si>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</si>
  <si>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</si>
  <si>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</si>
  <si>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</si>
  <si>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</si>
  <si>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</si>
  <si>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</si>
  <si>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</si>
  <si>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</si>
  <si>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Serviços Médicos</t>
  </si>
  <si>
    <t>https://ismep.org.br/wp-content/uploads/2022/02/CONTRATO-MED-ARARIPE-SERVICOS-MEDICOS-LTDA-ME-X-HRFB-OURICURI.pdf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</si>
  <si>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</si>
  <si>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</si>
  <si>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</si>
  <si>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PH GOMES SUDARIO LINS</t>
  </si>
  <si>
    <t>Serviços de plantões médicos</t>
  </si>
  <si>
    <t>https://ismep.org.br/wp-content/uploads/2022/02/CONTRATO-PH-GOMES-SUDARIO-LINS-X-HRFB-OURICURI.pdf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</si>
  <si>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</si>
  <si>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</si>
  <si>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</si>
  <si>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</si>
  <si>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</si>
  <si>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</si>
  <si>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Locação de Aparelhos de Ar Condiconado</t>
  </si>
  <si>
    <t>https://ismep.org.br/wp-content/uploads/2021/10/CONTRATO-ALESSON-ALCIDES-DE-OLIVEIRA-X-HRFB-OURICURI-Locacao-de-10-ar-condicionados.pdf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</si>
  <si>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</si>
  <si>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</si>
  <si>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</si>
  <si>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</si>
  <si>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</si>
  <si>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</si>
  <si>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</si>
  <si>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</si>
  <si>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</si>
  <si>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</si>
  <si>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</si>
  <si>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</si>
  <si>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</si>
  <si>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</si>
  <si>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</si>
  <si>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</si>
  <si>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</si>
  <si>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</si>
  <si>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ORTO CARIRIR SERVIÇOS MÉDICOS LTDA</t>
  </si>
  <si>
    <t>https://ismep.org.br/wp-content/uploads/2022/04/CONTRATO-ORTO-CARIRI-SERVICOS-MEDICOS-LTDA-X-HRFB-OURICURI_compressed-1.pdf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</si>
  <si>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</si>
  <si>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</si>
  <si>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</si>
  <si>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A. V. COMERCIO DE MATERIAIS MÉDICOS CIRÚRGICOS LTDA</t>
  </si>
  <si>
    <t>https://ismep.org.br/wp-content/uploads/2022/04/CONTRATO-A.-V-COMERCIO-DE-MATEIRAIS-MEDICOS-CIRURGICOS-LTDA-X-HRFB-OURICURI_compressed.pdf</t>
  </si>
  <si>
    <t>SP SÍNTESE LTDA</t>
  </si>
  <si>
    <t>https://ismep.org.br/wp-content/uploads/2022/04/CONTRATO-SP-SINTESE-LTDA-X-HRFB-OURICURI.pdf</t>
  </si>
  <si>
    <t>LUCKY STORES LTDA</t>
  </si>
  <si>
    <t>Locação de impressora zebra</t>
  </si>
  <si>
    <t>https://ismep.org.br/wp-content/uploads/2022/04/CONTRATO-LUCKY-STORE-2.pdf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</si>
  <si>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</si>
  <si>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</si>
  <si>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</si>
  <si>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>JOSIAS MEDEIROS PEREIRA ME</t>
  </si>
  <si>
    <t>https://ismep.org.br/wp-content/uploads/2022/04/CONTRATO-JOSIAS-MEDEIROS-PEREIRA-ME-X-HRFB-OURICURI.pdf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</si>
  <si>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</si>
  <si>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</si>
  <si>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</si>
  <si>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Manutenção de preventiva, corretiva  e calibração periódica de ventiladores pulmonares</t>
  </si>
  <si>
    <t>https://ismep.org.br/wp-content/uploads/2022/06/CONTRATO-KESA-MANUTENCAO-n%C2%B003-2022.pdf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</si>
  <si>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</si>
  <si>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</si>
  <si>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</si>
  <si>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GUILHERME PARENTE LINS</t>
  </si>
  <si>
    <t>Serviços médicos de plantões em cirurgia geral, evoluções médicas e cirurgias gerais eletivas</t>
  </si>
  <si>
    <t>https://ismep.org.br/wp-content/uploads/2022/04/CONTRATO-GUILHERME-PARENTE-LINS-X-HRFB-OURICURI-1.pdf</t>
  </si>
  <si>
    <t>B S SAÚDE LTDA ME</t>
  </si>
  <si>
    <t>Serviços de plantões em anestesiologia</t>
  </si>
  <si>
    <t>https://ismep.org.br/wp-content/uploads/2022/05/CONTRATO-B-S-SAUDE-LTDA-ME-X-HRFB-OURICURI.pdf</t>
  </si>
  <si>
    <t>JOÃO L DE ALENCAR SAMPAIO ME</t>
  </si>
  <si>
    <t>Serviços de plantões médicos em ortopedia, evoluções médicas e cirurgias eletrivas em ortopedia</t>
  </si>
  <si>
    <t>https://ismep.org.br/wp-content/uploads/2022/06/CONTRATO-JOAO-L-DE-ALENCAR-SAMPAIO-X-HRFB-OURICURI.pdf</t>
  </si>
  <si>
    <t>ASSIST SERVIÇOS MÉDICOS HOSPITALARES LTDA</t>
  </si>
  <si>
    <t>https://ismep.org.br/wp-content/uploads/2022/04/CONTRATO-ASSIST-SERVICOS-MEDICOS-HOSPITALARES-LTDA-X-HRFB-OURICURI-1.pdf</t>
  </si>
  <si>
    <t>TORRES E ROCHA SERVIÇOS MÉDICOS LTDA</t>
  </si>
  <si>
    <t>Serviços de Plantões em anestesiologia e procedimentos em eletivas</t>
  </si>
  <si>
    <t>https://ismep.org.br/wp-content/uploads/2022/04/CONTRATO-TORRES-E-ROCHA-SERVICOS-MEDICOS-LTDA-X-HRFB-OURICURI.pdf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</si>
  <si>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</si>
  <si>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</si>
  <si>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</si>
  <si>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</si>
  <si>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</si>
  <si>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</si>
  <si>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MEDCARIRI SERVIÇOS MÉDICOS S/S LTDA</t>
  </si>
  <si>
    <t>Serviços de Plantões Médicos</t>
  </si>
  <si>
    <t>https://ismep.org.br/wp-content/uploads/2021/11/CONTRATO-MEDCARIRI-SERVICOS-MEDICOS-X-HRFB-OURICURI.pdf</t>
  </si>
  <si>
    <t>CONSULTORIOS INTEGRADOS ALENCAR &amp; ONOFRE</t>
  </si>
  <si>
    <t>https://ismep.org.br/wp-content/uploads/2022/09/CONTRATO-CONSULTORIOS-INTEGRADOS-ALENCAR-ONOFRE-LTDA-X-HRFB-OURICURI.pdf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</si>
  <si>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</si>
  <si>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</si>
  <si>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</si>
  <si>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</si>
  <si>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</si>
  <si>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</si>
  <si>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</si>
  <si>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</si>
  <si>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</si>
  <si>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CLÍNICA DE URGÊNCIA DE PICOS EPP</t>
  </si>
  <si>
    <t>https://ismep.org.br/wp-content/uploads/2022/07/CONTRATO-CLINICA-DE-URGENCIA-DE-PICOS-EPP-X-HRFB-OURICURI.pdf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</si>
  <si>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</si>
  <si>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</si>
  <si>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</si>
  <si>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</si>
  <si>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</si>
  <si>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</si>
  <si>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WG SAÚDE INTERATIVA DA MULHER LTDA</t>
  </si>
  <si>
    <t>https://ismep.org.br/wp-content/uploads/2022/09/CONTRATO-WG-SAUDE-INTEGRATIVA-DA-MULHER-LTDA-X-HRFB-OURICURI.pdf</t>
  </si>
  <si>
    <t>ODONTOGROUP SISTEMA DE SAÚDE LTDA</t>
  </si>
  <si>
    <t>Plano Odontológico</t>
  </si>
  <si>
    <t>https://ismep.org.br/wp-content/uploads/2022/08/CONTRATO-ODONTO-GROUP-X-HRFB-OURICURI.pdf</t>
  </si>
  <si>
    <t>HSM2 MEDICINA E SAÚDE LTDA EPP</t>
  </si>
  <si>
    <t>https://ismep.org.br/wp-content/uploads/2022/09/CONTRATO-HSM2-MEDICINA-E-SAUDE-LTDA-EPP-X-HRFB-OURICURI.pdf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</si>
  <si>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</si>
  <si>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</si>
  <si>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</si>
  <si>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O &amp; L SERVIÇOS MÉDICOS LTDA ME</t>
  </si>
  <si>
    <t>https://ismep.org.br/wp-content/uploads/2022/09/CONTRATO-O-L-SERVICOS-MEDICOS-LTDA-ME-X-HRFB-OURICURI.pdf</t>
  </si>
  <si>
    <t>MEDP SERVIÇOS MÉDICOS LTDA</t>
  </si>
  <si>
    <t>https://ismep.org.br/wp-content/uploads/2022/09/CONTRATO-MEDP-SERVICOS-MEDICOS-LTDA-X-HRFB-OURICURI.pdf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</si>
  <si>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</si>
  <si>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</si>
  <si>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</si>
  <si>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Y L SERVIÇOS MÉDICOS LTDA ME</t>
  </si>
  <si>
    <t>Serviços de Plantões em Anestesiologia</t>
  </si>
  <si>
    <t>https://ismep.org.br/wp-content/uploads/2022/09/CONTRATO-Y-L-SERVICOS-MEDICOS-LTDA-ME-X-HRFB-OURICURI.pdf</t>
  </si>
  <si>
    <t>ABIB &amp; PARDO SERVIÇOS MÉDICOS LTDA ME</t>
  </si>
  <si>
    <t>https://ismep.org.br/wp-content/uploads/2022/10/CONTRATO-ABIB-PARDO-SERVICOS-MEDICOS-LTDA-ME-X-HRFB-OURICURI.pdf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</si>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</sst>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0" fillId="0" borderId="5" xfId="0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2%20Dezembro/13.2%20PCF%20em%20Excel.xlsx" TargetMode="External"/><Relationship Id="rId1" Type="http://schemas.openxmlformats.org/officeDocument/2006/relationships/externalLinkPath" Target="/83a0417870fc54b3/apds-bckp/Trabalho/APS%20Apoio%20Adm/ISMEP/Gest&#227;o/HRFB/12%20Dez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09/CONTRATO-O-L-SERVICOS-MEDICOS-LTDA-ME-X-HRFB-OURICURI.pdf" TargetMode="External"/><Relationship Id="rId13" Type="http://schemas.openxmlformats.org/officeDocument/2006/relationships/hyperlink" Target="https://ismep.org.br/wp-content/uploads/2022/09/CONTRATO-D-MARCULA-DE-C-LIMA-ME-X-HRFB-OURICURI.pdf" TargetMode="External"/><Relationship Id="rId3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2/10/CONTRATO-FABIO-WALLACE-GOMES-MACHADO-ENGENHARIA-LTDA-ME-X-HRFB-OURICURI.pdf" TargetMode="External"/><Relationship Id="rId12" Type="http://schemas.openxmlformats.org/officeDocument/2006/relationships/hyperlink" Target="https://ismep.org.br/wp-content/uploads/2022/10/CONTRATO-DE-ALENCAR-LTDA-ME-X-HRFB-OURICURI.pdf" TargetMode="External"/><Relationship Id="rId2" Type="http://schemas.openxmlformats.org/officeDocument/2006/relationships/hyperlink" Target="https://ismep.org.br/wp-content/uploads/2022/08/CONTRATO-PACIFICOS-SERVICOS-MEDICOS-LTDA-ME-X-HRFB-OURICURI.pdf" TargetMode="External"/><Relationship Id="rId1" Type="http://schemas.openxmlformats.org/officeDocument/2006/relationships/hyperlink" Target="https://ismep.org.br/wp-content/uploads/2022/07/CONTRATO-CLINICA-DE-URGENCIA-DE-PICOS-EPP-X-HRFB-OURICURI.pdf" TargetMode="External"/><Relationship Id="rId6" Type="http://schemas.openxmlformats.org/officeDocument/2006/relationships/hyperlink" Target="https://ismep.org.br/wp-content/uploads/2022/09/CONTRATO-HSM2-MEDICINA-E-SAUDE-LTDA-EPP-X-HRFB-OURICURI.pdf" TargetMode="External"/><Relationship Id="rId11" Type="http://schemas.openxmlformats.org/officeDocument/2006/relationships/hyperlink" Target="https://ismep.org.br/wp-content/uploads/2022/10/CONTRATO-ABIB-PARDO-SERVICOS-MEDICOS-LTDA-ME-X-HRFB-OURICURI.pdf" TargetMode="External"/><Relationship Id="rId5" Type="http://schemas.openxmlformats.org/officeDocument/2006/relationships/hyperlink" Target="https://ismep.org.br/wp-content/uploads/2022/08/CONTRATO-ODONTO-GROUP-X-HRFB-OURICURI.pdf" TargetMode="External"/><Relationship Id="rId10" Type="http://schemas.openxmlformats.org/officeDocument/2006/relationships/hyperlink" Target="https://ismep.org.br/wp-content/uploads/2022/09/CONTRATO-LS-PERNAMBUCO-ASSISTENCIA-MEDICA-LTDA-X-HRFB-OURICURI.pdf" TargetMode="External"/><Relationship Id="rId4" Type="http://schemas.openxmlformats.org/officeDocument/2006/relationships/hyperlink" Target="https://ismep.org.br/wp-content/uploads/2022/09/CONTRATO-WG-SAUDE-INTEGRATIVA-DA-MULHER-LTDA-X-HRFB-OURICURI.pdf" TargetMode="External"/><Relationship Id="rId9" Type="http://schemas.openxmlformats.org/officeDocument/2006/relationships/hyperlink" Target="https://ismep.org.br/wp-content/uploads/2022/09/CONTRATO-MEDP-SERVICOS-MEDICOS-LTDA-X-HRFB-OURICURI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74B99-E161-4E94-956C-64A9A453CCD7}">
  <sheetPr>
    <tabColor indexed="13"/>
  </sheetPr>
  <dimension ref="A1:V992"/>
  <sheetViews>
    <sheetView showGridLines="0" tabSelected="1" topLeftCell="A74" zoomScale="90" zoomScaleNormal="90" workbookViewId="0">
      <selection activeCell="C84" sqref="C84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10739225001866</v>
      </c>
      <c r="B6" s="5" t="s">
        <v>9</v>
      </c>
      <c r="C6" s="6">
        <v>910509001305</v>
      </c>
      <c r="D6" s="7" t="s">
        <v>25</v>
      </c>
      <c r="E6" s="8" t="s">
        <v>26</v>
      </c>
      <c r="F6" s="9">
        <v>44287</v>
      </c>
      <c r="G6" s="9">
        <v>44651</v>
      </c>
      <c r="H6" s="12">
        <v>358.8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10739225001866</v>
      </c>
      <c r="B7" s="5" t="s">
        <v>9</v>
      </c>
      <c r="C7" s="6">
        <v>910509001305</v>
      </c>
      <c r="D7" s="7" t="s">
        <v>25</v>
      </c>
      <c r="E7" s="8" t="s">
        <v>26</v>
      </c>
      <c r="F7" s="9">
        <v>44287</v>
      </c>
      <c r="G7" s="9">
        <v>44651</v>
      </c>
      <c r="H7" s="12">
        <v>9100.7999999999993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(OCULTAR)'!$Q$3:$S$133,3,0),"")</f>
        <v>10739225001866</v>
      </c>
      <c r="B8" s="5" t="s">
        <v>9</v>
      </c>
      <c r="C8" s="6">
        <v>11267250000109</v>
      </c>
      <c r="D8" s="7" t="s">
        <v>31</v>
      </c>
      <c r="E8" s="8" t="s">
        <v>32</v>
      </c>
      <c r="F8" s="9">
        <v>44285</v>
      </c>
      <c r="G8" s="9">
        <v>44345</v>
      </c>
      <c r="H8" s="12">
        <v>2516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(OCULTAR)'!$Q$3:$S$133,3,0),"")</f>
        <v>10739225001866</v>
      </c>
      <c r="B9" s="5" t="s">
        <v>9</v>
      </c>
      <c r="C9" s="6">
        <v>5662773000157</v>
      </c>
      <c r="D9" s="7" t="s">
        <v>35</v>
      </c>
      <c r="E9" s="8" t="s">
        <v>36</v>
      </c>
      <c r="F9" s="9">
        <v>44279</v>
      </c>
      <c r="G9" s="9">
        <v>44643</v>
      </c>
      <c r="H9" s="12">
        <v>9910.52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(OCULTAR)'!$Q$3:$S$133,3,0),"")</f>
        <v>10739225001866</v>
      </c>
      <c r="B10" s="5" t="s">
        <v>9</v>
      </c>
      <c r="C10" s="6">
        <v>69899011000151</v>
      </c>
      <c r="D10" s="7" t="s">
        <v>39</v>
      </c>
      <c r="E10" s="8" t="s">
        <v>40</v>
      </c>
      <c r="F10" s="9">
        <v>44683</v>
      </c>
      <c r="G10" s="9">
        <v>44866</v>
      </c>
      <c r="H10" s="12">
        <v>318000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10739225001866</v>
      </c>
      <c r="B11" s="5" t="s">
        <v>9</v>
      </c>
      <c r="C11" s="6">
        <v>13294370000120</v>
      </c>
      <c r="D11" s="7" t="s">
        <v>43</v>
      </c>
      <c r="E11" s="8" t="s">
        <v>44</v>
      </c>
      <c r="F11" s="9">
        <v>44674</v>
      </c>
      <c r="G11" s="9">
        <v>45037</v>
      </c>
      <c r="H11" s="12">
        <v>13800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(OCULTAR)'!$Q$3:$S$133,3,0),"")</f>
        <v>10739225001866</v>
      </c>
      <c r="B12" s="5" t="s">
        <v>9</v>
      </c>
      <c r="C12" s="6">
        <v>41102847000164</v>
      </c>
      <c r="D12" s="7" t="s">
        <v>47</v>
      </c>
      <c r="E12" s="8" t="s">
        <v>48</v>
      </c>
      <c r="F12" s="9">
        <v>44314</v>
      </c>
      <c r="G12" s="9">
        <v>44678</v>
      </c>
      <c r="H12" s="12">
        <v>197442.29</v>
      </c>
      <c r="I12" s="11" t="s">
        <v>49</v>
      </c>
      <c r="V12" s="15" t="s">
        <v>50</v>
      </c>
    </row>
    <row r="13" spans="1:22" s="13" customFormat="1" ht="20.25" customHeight="1" x14ac:dyDescent="0.2">
      <c r="A13" s="4">
        <f>IFERROR(VLOOKUP(B13,'[1]DADOS (OCULTAR)'!$Q$3:$S$133,3,0),"")</f>
        <v>10739225001866</v>
      </c>
      <c r="B13" s="5" t="s">
        <v>9</v>
      </c>
      <c r="C13" s="6">
        <v>38404090000159</v>
      </c>
      <c r="D13" s="7" t="s">
        <v>51</v>
      </c>
      <c r="E13" s="8" t="s">
        <v>52</v>
      </c>
      <c r="F13" s="9">
        <v>44287</v>
      </c>
      <c r="G13" s="9">
        <v>44651</v>
      </c>
      <c r="H13" s="12">
        <v>74400</v>
      </c>
      <c r="I13" s="11" t="s">
        <v>53</v>
      </c>
      <c r="V13" s="15" t="s">
        <v>54</v>
      </c>
    </row>
    <row r="14" spans="1:22" s="13" customFormat="1" ht="20.25" customHeight="1" x14ac:dyDescent="0.2">
      <c r="A14" s="4">
        <f>IFERROR(VLOOKUP(B14,'[1]DADOS (OCULTAR)'!$Q$3:$S$133,3,0),"")</f>
        <v>10739225001866</v>
      </c>
      <c r="B14" s="5" t="s">
        <v>9</v>
      </c>
      <c r="C14" s="6">
        <v>6934306000100</v>
      </c>
      <c r="D14" s="7" t="s">
        <v>55</v>
      </c>
      <c r="E14" s="8" t="s">
        <v>56</v>
      </c>
      <c r="F14" s="9">
        <v>44293</v>
      </c>
      <c r="G14" s="9">
        <v>44657</v>
      </c>
      <c r="H14" s="12">
        <v>12000</v>
      </c>
      <c r="I14" s="11" t="s">
        <v>57</v>
      </c>
      <c r="V14" s="15" t="s">
        <v>58</v>
      </c>
    </row>
    <row r="15" spans="1:22" s="13" customFormat="1" ht="20.25" customHeight="1" x14ac:dyDescent="0.2">
      <c r="A15" s="4">
        <f>IFERROR(VLOOKUP(B15,'[1]DADOS (OCULTAR)'!$Q$3:$S$133,3,0),"")</f>
        <v>10739225001866</v>
      </c>
      <c r="B15" s="5" t="s">
        <v>9</v>
      </c>
      <c r="C15" s="6">
        <v>12853727000109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126520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(OCULTAR)'!$Q$3:$S$133,3,0),"")</f>
        <v>10739225001866</v>
      </c>
      <c r="B16" s="5" t="s">
        <v>9</v>
      </c>
      <c r="C16" s="6">
        <v>9393611000111</v>
      </c>
      <c r="D16" s="7" t="s">
        <v>63</v>
      </c>
      <c r="E16" s="8" t="s">
        <v>64</v>
      </c>
      <c r="F16" s="9">
        <v>44287</v>
      </c>
      <c r="G16" s="9">
        <v>44651</v>
      </c>
      <c r="H16" s="12">
        <v>8160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(OCULTAR)'!$Q$3:$S$133,3,0),"")</f>
        <v>10739225001866</v>
      </c>
      <c r="B17" s="5" t="s">
        <v>9</v>
      </c>
      <c r="C17" s="6">
        <v>8190737000126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92400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(OCULTAR)'!$Q$3:$S$133,3,0),"")</f>
        <v>10739225001866</v>
      </c>
      <c r="B18" s="5" t="s">
        <v>9</v>
      </c>
      <c r="C18" s="6">
        <v>10279299000119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32160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(OCULTAR)'!$Q$3:$S$133,3,0),"")</f>
        <v>10739225001866</v>
      </c>
      <c r="B19" s="5" t="s">
        <v>9</v>
      </c>
      <c r="C19" s="6">
        <v>65716995000137</v>
      </c>
      <c r="D19" s="7" t="s">
        <v>75</v>
      </c>
      <c r="E19" s="8" t="s">
        <v>76</v>
      </c>
      <c r="F19" s="9">
        <v>44334</v>
      </c>
      <c r="G19" s="9">
        <v>44698</v>
      </c>
      <c r="H19" s="12">
        <v>1399.92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(OCULTAR)'!$Q$3:$S$133,3,0),"")</f>
        <v>10739225001866</v>
      </c>
      <c r="B20" s="5" t="s">
        <v>9</v>
      </c>
      <c r="C20" s="6">
        <v>15453839000152</v>
      </c>
      <c r="D20" s="7" t="s">
        <v>79</v>
      </c>
      <c r="E20" s="8" t="s">
        <v>80</v>
      </c>
      <c r="F20" s="9">
        <v>44652</v>
      </c>
      <c r="G20" s="9">
        <v>45016</v>
      </c>
      <c r="H20" s="12">
        <v>120000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(OCULTAR)'!$Q$3:$S$133,3,0),"")</f>
        <v>10739225001866</v>
      </c>
      <c r="B21" s="5" t="s">
        <v>9</v>
      </c>
      <c r="C21" s="6">
        <v>15193955000180</v>
      </c>
      <c r="D21" s="7" t="s">
        <v>83</v>
      </c>
      <c r="E21" s="8" t="s">
        <v>84</v>
      </c>
      <c r="F21" s="9">
        <v>44287</v>
      </c>
      <c r="G21" s="9">
        <v>44651</v>
      </c>
      <c r="H21" s="12">
        <v>82800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(OCULTAR)'!$Q$3:$S$133,3,0),"")</f>
        <v>10739225001866</v>
      </c>
      <c r="B22" s="5" t="s">
        <v>9</v>
      </c>
      <c r="C22" s="6">
        <v>15713532000143</v>
      </c>
      <c r="D22" s="7" t="s">
        <v>87</v>
      </c>
      <c r="E22" s="8" t="s">
        <v>88</v>
      </c>
      <c r="F22" s="9">
        <v>44287</v>
      </c>
      <c r="G22" s="9">
        <v>44651</v>
      </c>
      <c r="H22" s="12">
        <v>420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(OCULTAR)'!$Q$3:$S$133,3,0),"")</f>
        <v>10739225001866</v>
      </c>
      <c r="B23" s="5" t="s">
        <v>9</v>
      </c>
      <c r="C23" s="6">
        <v>36710076000158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72000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(OCULTAR)'!$Q$3:$S$133,3,0),"")</f>
        <v>10739225001866</v>
      </c>
      <c r="B24" s="5" t="s">
        <v>9</v>
      </c>
      <c r="C24" s="6">
        <v>9587342000124</v>
      </c>
      <c r="D24" s="7" t="s">
        <v>95</v>
      </c>
      <c r="E24" s="8" t="s">
        <v>40</v>
      </c>
      <c r="F24" s="9">
        <v>44653</v>
      </c>
      <c r="G24" s="9">
        <v>45017</v>
      </c>
      <c r="H24" s="12">
        <v>240000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(OCULTAR)'!$Q$3:$S$133,3,0),"")</f>
        <v>10739225001866</v>
      </c>
      <c r="B25" s="5" t="s">
        <v>9</v>
      </c>
      <c r="C25" s="6">
        <v>23973036000157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72000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(OCULTAR)'!$Q$3:$S$133,3,0),"")</f>
        <v>10739225001866</v>
      </c>
      <c r="B26" s="5" t="s">
        <v>9</v>
      </c>
      <c r="C26" s="6">
        <v>35936027000175</v>
      </c>
      <c r="D26" s="7" t="s">
        <v>102</v>
      </c>
      <c r="E26" s="8" t="s">
        <v>103</v>
      </c>
      <c r="F26" s="9">
        <v>44298</v>
      </c>
      <c r="G26" s="9">
        <v>44662</v>
      </c>
      <c r="H26" s="12">
        <v>72000</v>
      </c>
      <c r="I26" s="16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10739225001866</v>
      </c>
      <c r="B27" s="5" t="s">
        <v>9</v>
      </c>
      <c r="C27" s="6">
        <v>1857439000360</v>
      </c>
      <c r="D27" s="7" t="s">
        <v>106</v>
      </c>
      <c r="E27" s="8" t="s">
        <v>107</v>
      </c>
      <c r="F27" s="9">
        <v>44653</v>
      </c>
      <c r="G27" s="9">
        <v>45017</v>
      </c>
      <c r="H27" s="12">
        <v>57120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(OCULTAR)'!$Q$3:$S$133,3,0),"")</f>
        <v>10739225001866</v>
      </c>
      <c r="B28" s="5" t="s">
        <v>9</v>
      </c>
      <c r="C28" s="6">
        <v>1840275000104</v>
      </c>
      <c r="D28" s="7" t="s">
        <v>110</v>
      </c>
      <c r="E28" s="8" t="s">
        <v>111</v>
      </c>
      <c r="F28" s="9">
        <v>44287</v>
      </c>
      <c r="G28" s="9">
        <v>44651</v>
      </c>
      <c r="H28" s="12">
        <v>20000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(OCULTAR)'!$Q$3:$S$133,3,0),"")</f>
        <v>10739225001866</v>
      </c>
      <c r="B29" s="5" t="s">
        <v>9</v>
      </c>
      <c r="C29" s="6">
        <v>24380578003285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2440000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(OCULTAR)'!$Q$3:$S$133,3,0),"")</f>
        <v>10739225001866</v>
      </c>
      <c r="B30" s="5" t="s">
        <v>9</v>
      </c>
      <c r="C30" s="6">
        <v>2558157000162</v>
      </c>
      <c r="D30" s="7" t="s">
        <v>118</v>
      </c>
      <c r="E30" s="8" t="s">
        <v>119</v>
      </c>
      <c r="F30" s="9">
        <v>44278</v>
      </c>
      <c r="G30" s="9">
        <v>44642</v>
      </c>
      <c r="H30" s="12">
        <v>6598.8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(OCULTAR)'!$Q$3:$S$133,3,0),"")</f>
        <v>10739225001866</v>
      </c>
      <c r="B31" s="5" t="s">
        <v>9</v>
      </c>
      <c r="C31" s="6">
        <v>24127434000115</v>
      </c>
      <c r="D31" s="17" t="s">
        <v>122</v>
      </c>
      <c r="E31" s="8" t="s">
        <v>123</v>
      </c>
      <c r="F31" s="9">
        <v>44287</v>
      </c>
      <c r="G31" s="9">
        <v>44651</v>
      </c>
      <c r="H31" s="12">
        <v>118000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(OCULTAR)'!$Q$3:$S$133,3,0),"")</f>
        <v>10739225001866</v>
      </c>
      <c r="B32" s="5" t="s">
        <v>9</v>
      </c>
      <c r="C32" s="6">
        <v>29932922000119</v>
      </c>
      <c r="D32" s="7" t="s">
        <v>126</v>
      </c>
      <c r="E32" s="8" t="s">
        <v>127</v>
      </c>
      <c r="F32" s="9">
        <v>44368</v>
      </c>
      <c r="G32" s="9">
        <v>44732</v>
      </c>
      <c r="H32" s="12">
        <v>192000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(OCULTAR)'!$Q$3:$S$133,3,0),"")</f>
        <v>10739225001866</v>
      </c>
      <c r="B33" s="5" t="s">
        <v>9</v>
      </c>
      <c r="C33" s="6">
        <v>58426628000133</v>
      </c>
      <c r="D33" s="7" t="s">
        <v>130</v>
      </c>
      <c r="E33" s="8" t="s">
        <v>131</v>
      </c>
      <c r="F33" s="9">
        <v>44309</v>
      </c>
      <c r="G33" s="9">
        <v>44673</v>
      </c>
      <c r="H33" s="12">
        <v>240000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(OCULTAR)'!$Q$3:$S$133,3,0),"")</f>
        <v>10739225001866</v>
      </c>
      <c r="B34" s="5" t="s">
        <v>9</v>
      </c>
      <c r="C34" s="6">
        <v>23770094000183</v>
      </c>
      <c r="D34" s="7" t="s">
        <v>134</v>
      </c>
      <c r="E34" s="8" t="s">
        <v>135</v>
      </c>
      <c r="F34" s="9">
        <v>44343</v>
      </c>
      <c r="G34" s="9">
        <v>45072</v>
      </c>
      <c r="H34" s="12">
        <v>71112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(OCULTAR)'!$Q$3:$S$133,3,0),"")</f>
        <v>10739225001866</v>
      </c>
      <c r="B35" s="5" t="s">
        <v>9</v>
      </c>
      <c r="C35" s="6">
        <v>20344575000139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73200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(OCULTAR)'!$Q$3:$S$133,3,0),"")</f>
        <v>10739225001866</v>
      </c>
      <c r="B36" s="5" t="s">
        <v>9</v>
      </c>
      <c r="C36" s="6">
        <v>17539502000198</v>
      </c>
      <c r="D36" s="7" t="s">
        <v>142</v>
      </c>
      <c r="E36" s="8" t="s">
        <v>143</v>
      </c>
      <c r="F36" s="9">
        <v>44378</v>
      </c>
      <c r="G36" s="9">
        <v>44743</v>
      </c>
      <c r="H36" s="12">
        <v>16800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(OCULTAR)'!$Q$3:$S$133,3,0),"")</f>
        <v>10739225001866</v>
      </c>
      <c r="B37" s="5" t="s">
        <v>9</v>
      </c>
      <c r="C37" s="6">
        <v>31974984000135</v>
      </c>
      <c r="D37" s="7" t="s">
        <v>146</v>
      </c>
      <c r="E37" s="8" t="s">
        <v>147</v>
      </c>
      <c r="F37" s="9">
        <v>44378</v>
      </c>
      <c r="G37" s="9">
        <v>44743</v>
      </c>
      <c r="H37" s="12">
        <v>71148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(OCULTAR)'!$Q$3:$S$133,3,0),"")</f>
        <v>10739225001866</v>
      </c>
      <c r="B38" s="5" t="s">
        <v>9</v>
      </c>
      <c r="C38" s="6">
        <v>2535864000133</v>
      </c>
      <c r="D38" s="7" t="s">
        <v>150</v>
      </c>
      <c r="E38" s="8" t="s">
        <v>151</v>
      </c>
      <c r="F38" s="9">
        <v>44327</v>
      </c>
      <c r="G38" s="9">
        <v>44691</v>
      </c>
      <c r="H38" s="12">
        <v>28800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(OCULTAR)'!$Q$3:$S$133,3,0),"")</f>
        <v>10739225001866</v>
      </c>
      <c r="B39" s="5" t="s">
        <v>9</v>
      </c>
      <c r="C39" s="6">
        <v>10201726000146</v>
      </c>
      <c r="D39" s="7" t="s">
        <v>154</v>
      </c>
      <c r="E39" s="8" t="s">
        <v>155</v>
      </c>
      <c r="F39" s="9">
        <v>44294</v>
      </c>
      <c r="G39" s="9">
        <v>44658</v>
      </c>
      <c r="H39" s="12">
        <v>132000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(OCULTAR)'!$Q$3:$S$133,3,0),"")</f>
        <v>10739225001866</v>
      </c>
      <c r="B40" s="5" t="s">
        <v>9</v>
      </c>
      <c r="C40" s="6">
        <v>20278964000103</v>
      </c>
      <c r="D40" s="7" t="s">
        <v>158</v>
      </c>
      <c r="E40" s="8" t="s">
        <v>159</v>
      </c>
      <c r="F40" s="9">
        <v>44286</v>
      </c>
      <c r="G40" s="9">
        <v>44650</v>
      </c>
      <c r="H40" s="12">
        <v>15000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(OCULTAR)'!$Q$3:$S$133,3,0),"")</f>
        <v>10739225001866</v>
      </c>
      <c r="B41" s="5" t="s">
        <v>9</v>
      </c>
      <c r="C41" s="6">
        <v>16581235000154</v>
      </c>
      <c r="D41" s="7" t="s">
        <v>162</v>
      </c>
      <c r="E41" s="8" t="s">
        <v>163</v>
      </c>
      <c r="F41" s="9">
        <v>44287</v>
      </c>
      <c r="G41" s="9">
        <v>44651</v>
      </c>
      <c r="H41" s="12">
        <v>199200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(OCULTAR)'!$Q$3:$S$133,3,0),"")</f>
        <v>10739225001866</v>
      </c>
      <c r="B42" s="5" t="s">
        <v>9</v>
      </c>
      <c r="C42" s="6">
        <v>21970050000171</v>
      </c>
      <c r="D42" s="7" t="s">
        <v>166</v>
      </c>
      <c r="E42" s="8" t="s">
        <v>167</v>
      </c>
      <c r="F42" s="9">
        <v>44466</v>
      </c>
      <c r="G42" s="9">
        <v>44466</v>
      </c>
      <c r="H42" s="12">
        <v>8972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(OCULTAR)'!$Q$3:$S$133,3,0),"")</f>
        <v>10739225001866</v>
      </c>
      <c r="B43" s="5" t="s">
        <v>9</v>
      </c>
      <c r="C43" s="6">
        <v>24801362000140</v>
      </c>
      <c r="D43" s="7" t="s">
        <v>170</v>
      </c>
      <c r="E43" s="8" t="s">
        <v>171</v>
      </c>
      <c r="F43" s="9">
        <v>44348</v>
      </c>
      <c r="G43" s="9">
        <v>44712</v>
      </c>
      <c r="H43" s="12">
        <v>47760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(OCULTAR)'!$Q$3:$S$133,3,0),"")</f>
        <v>10739225001866</v>
      </c>
      <c r="B44" s="5" t="s">
        <v>9</v>
      </c>
      <c r="C44" s="6">
        <v>26425569000192</v>
      </c>
      <c r="D44" s="7" t="s">
        <v>174</v>
      </c>
      <c r="E44" s="8" t="s">
        <v>175</v>
      </c>
      <c r="F44" s="9">
        <v>44287</v>
      </c>
      <c r="G44" s="9">
        <v>44651</v>
      </c>
      <c r="H44" s="12">
        <v>36000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(OCULTAR)'!$Q$3:$S$133,3,0),"")</f>
        <v>10739225001866</v>
      </c>
      <c r="B45" s="5" t="s">
        <v>9</v>
      </c>
      <c r="C45" s="6">
        <v>21932148000134</v>
      </c>
      <c r="D45" s="7" t="s">
        <v>178</v>
      </c>
      <c r="E45" s="8" t="s">
        <v>179</v>
      </c>
      <c r="F45" s="9">
        <v>44287</v>
      </c>
      <c r="G45" s="9">
        <v>44651</v>
      </c>
      <c r="H45" s="12">
        <v>150000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(OCULTAR)'!$Q$3:$S$133,3,0),"")</f>
        <v>10739225001866</v>
      </c>
      <c r="B46" s="5" t="s">
        <v>9</v>
      </c>
      <c r="C46" s="6">
        <v>39277075000150</v>
      </c>
      <c r="D46" s="7" t="s">
        <v>182</v>
      </c>
      <c r="E46" s="8" t="s">
        <v>183</v>
      </c>
      <c r="F46" s="9">
        <v>44287</v>
      </c>
      <c r="G46" s="9">
        <v>44651</v>
      </c>
      <c r="H46" s="12">
        <v>180000</v>
      </c>
      <c r="I46" s="11" t="s">
        <v>184</v>
      </c>
      <c r="V46" s="15" t="s">
        <v>185</v>
      </c>
    </row>
    <row r="47" spans="1:22" ht="20.25" customHeight="1" x14ac:dyDescent="0.25">
      <c r="A47" s="4">
        <f>IFERROR(VLOOKUP(B47,'[1]DADOS (OCULTAR)'!$Q$3:$S$133,3,0),"")</f>
        <v>10739225001866</v>
      </c>
      <c r="B47" s="5" t="s">
        <v>9</v>
      </c>
      <c r="C47" s="6">
        <v>19297087000139</v>
      </c>
      <c r="D47" s="7" t="s">
        <v>186</v>
      </c>
      <c r="E47" s="8" t="s">
        <v>179</v>
      </c>
      <c r="F47" s="9">
        <v>44287</v>
      </c>
      <c r="G47" s="9">
        <v>44651</v>
      </c>
      <c r="H47" s="12">
        <v>270000</v>
      </c>
      <c r="I47" s="11" t="s">
        <v>187</v>
      </c>
    </row>
    <row r="48" spans="1:22" ht="20.25" customHeight="1" x14ac:dyDescent="0.25">
      <c r="A48" s="4">
        <f>IFERROR(VLOOKUP(B48,'[1]DADOS (OCULTAR)'!$Q$3:$S$133,3,0),"")</f>
        <v>10739225001866</v>
      </c>
      <c r="B48" s="5" t="s">
        <v>9</v>
      </c>
      <c r="C48" s="6">
        <v>30191295000191</v>
      </c>
      <c r="D48" s="7" t="s">
        <v>188</v>
      </c>
      <c r="E48" s="8" t="s">
        <v>183</v>
      </c>
      <c r="F48" s="9">
        <v>44287</v>
      </c>
      <c r="G48" s="9">
        <v>44651</v>
      </c>
      <c r="H48" s="12">
        <v>449400</v>
      </c>
      <c r="I48" s="11" t="s">
        <v>189</v>
      </c>
    </row>
    <row r="49" spans="1:9" ht="20.25" customHeight="1" x14ac:dyDescent="0.25">
      <c r="A49" s="4">
        <f>IFERROR(VLOOKUP(B49,'[1]DADOS (OCULTAR)'!$Q$3:$S$133,3,0),"")</f>
        <v>10739225001866</v>
      </c>
      <c r="B49" s="5" t="s">
        <v>9</v>
      </c>
      <c r="C49" s="6">
        <v>15489924000170</v>
      </c>
      <c r="D49" s="7" t="s">
        <v>190</v>
      </c>
      <c r="E49" s="8" t="s">
        <v>183</v>
      </c>
      <c r="F49" s="9">
        <v>44484</v>
      </c>
      <c r="G49" s="9">
        <v>44848</v>
      </c>
      <c r="H49" s="12">
        <v>90000</v>
      </c>
      <c r="I49" s="11" t="s">
        <v>191</v>
      </c>
    </row>
    <row r="50" spans="1:9" ht="20.25" customHeight="1" x14ac:dyDescent="0.25">
      <c r="A50" s="4">
        <f>IFERROR(VLOOKUP(B50,'[1]DADOS (OCULTAR)'!$Q$3:$S$133,3,0),"")</f>
        <v>10739225001866</v>
      </c>
      <c r="B50" s="5" t="s">
        <v>9</v>
      </c>
      <c r="C50" s="6">
        <v>22465344000109</v>
      </c>
      <c r="D50" s="7" t="s">
        <v>192</v>
      </c>
      <c r="E50" s="8" t="s">
        <v>183</v>
      </c>
      <c r="F50" s="9">
        <v>44287</v>
      </c>
      <c r="G50" s="9">
        <v>44651</v>
      </c>
      <c r="H50" s="12">
        <v>300000</v>
      </c>
      <c r="I50" s="11" t="s">
        <v>193</v>
      </c>
    </row>
    <row r="51" spans="1:9" ht="20.25" customHeight="1" x14ac:dyDescent="0.25">
      <c r="A51" s="4">
        <f>IFERROR(VLOOKUP(B51,'[1]DADOS (OCULTAR)'!$Q$3:$S$133,3,0),"")</f>
        <v>10739225001866</v>
      </c>
      <c r="B51" s="5" t="s">
        <v>9</v>
      </c>
      <c r="C51" s="6">
        <v>11728128000192</v>
      </c>
      <c r="D51" s="7" t="s">
        <v>194</v>
      </c>
      <c r="E51" s="8" t="s">
        <v>195</v>
      </c>
      <c r="F51" s="9">
        <v>44409</v>
      </c>
      <c r="G51" s="9">
        <v>44773</v>
      </c>
      <c r="H51" s="12">
        <v>120000</v>
      </c>
      <c r="I51" s="11" t="s">
        <v>196</v>
      </c>
    </row>
    <row r="52" spans="1:9" ht="20.25" customHeight="1" x14ac:dyDescent="0.25">
      <c r="A52" s="4">
        <f>IFERROR(VLOOKUP(B52,'[1]DADOS (OCULTAR)'!$Q$3:$S$133,3,0),"")</f>
        <v>10739225001866</v>
      </c>
      <c r="B52" s="5" t="s">
        <v>9</v>
      </c>
      <c r="C52" s="6">
        <v>25154142000134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120000</v>
      </c>
      <c r="I52" s="11" t="s">
        <v>199</v>
      </c>
    </row>
    <row r="53" spans="1:9" ht="20.25" customHeight="1" x14ac:dyDescent="0.25">
      <c r="A53" s="4">
        <f>IFERROR(VLOOKUP(B53,'[1]DADOS (OCULTAR)'!$Q$3:$S$133,3,0),"")</f>
        <v>10739225001866</v>
      </c>
      <c r="B53" s="5" t="s">
        <v>9</v>
      </c>
      <c r="C53" s="6">
        <v>26425569000192</v>
      </c>
      <c r="D53" s="7" t="s">
        <v>174</v>
      </c>
      <c r="E53" s="8" t="s">
        <v>200</v>
      </c>
      <c r="F53" s="9">
        <v>44287</v>
      </c>
      <c r="G53" s="9">
        <v>44651</v>
      </c>
      <c r="H53" s="12">
        <v>210000</v>
      </c>
      <c r="I53" s="11" t="s">
        <v>201</v>
      </c>
    </row>
    <row r="54" spans="1:9" ht="20.25" customHeight="1" x14ac:dyDescent="0.25">
      <c r="A54" s="4">
        <f>IFERROR(VLOOKUP(B54,'[1]DADOS (OCULTAR)'!$Q$3:$S$133,3,0),"")</f>
        <v>10739225001866</v>
      </c>
      <c r="B54" s="5" t="s">
        <v>9</v>
      </c>
      <c r="C54" s="6">
        <v>25208022000172</v>
      </c>
      <c r="D54" s="7" t="s">
        <v>202</v>
      </c>
      <c r="E54" s="8" t="s">
        <v>203</v>
      </c>
      <c r="F54" s="9">
        <v>44287</v>
      </c>
      <c r="G54" s="9">
        <v>44651</v>
      </c>
      <c r="H54" s="12">
        <v>373200</v>
      </c>
      <c r="I54" s="11" t="s">
        <v>204</v>
      </c>
    </row>
    <row r="55" spans="1:9" ht="20.25" customHeight="1" x14ac:dyDescent="0.25">
      <c r="A55" s="4">
        <f>IFERROR(VLOOKUP(B55,'[1]DADOS (OCULTAR)'!$Q$3:$S$133,3,0),"")</f>
        <v>10739225001866</v>
      </c>
      <c r="B55" s="5" t="s">
        <v>9</v>
      </c>
      <c r="C55" s="6">
        <v>22422979000129</v>
      </c>
      <c r="D55" s="7" t="s">
        <v>205</v>
      </c>
      <c r="E55" s="8" t="s">
        <v>206</v>
      </c>
      <c r="F55" s="9">
        <v>44287</v>
      </c>
      <c r="G55" s="9">
        <v>44651</v>
      </c>
      <c r="H55" s="12">
        <v>60000</v>
      </c>
      <c r="I55" s="11" t="s">
        <v>207</v>
      </c>
    </row>
    <row r="56" spans="1:9" ht="20.25" customHeight="1" x14ac:dyDescent="0.25">
      <c r="A56" s="4">
        <f>IFERROR(VLOOKUP(B56,'[1]DADOS (OCULTAR)'!$Q$3:$S$133,3,0),"")</f>
        <v>10739225001866</v>
      </c>
      <c r="B56" s="5" t="s">
        <v>9</v>
      </c>
      <c r="C56" s="6">
        <v>24185596000100</v>
      </c>
      <c r="D56" s="7" t="s">
        <v>208</v>
      </c>
      <c r="E56" s="8" t="s">
        <v>203</v>
      </c>
      <c r="F56" s="9">
        <v>44287</v>
      </c>
      <c r="G56" s="9">
        <v>44651</v>
      </c>
      <c r="H56" s="12">
        <v>337200</v>
      </c>
      <c r="I56" s="11" t="s">
        <v>209</v>
      </c>
    </row>
    <row r="57" spans="1:9" ht="20.25" customHeight="1" x14ac:dyDescent="0.25">
      <c r="A57" s="4">
        <f>IFERROR(VLOOKUP(B57,'[1]DADOS (OCULTAR)'!$Q$3:$S$133,3,0),"")</f>
        <v>10739225001866</v>
      </c>
      <c r="B57" s="5" t="s">
        <v>9</v>
      </c>
      <c r="C57" s="6">
        <v>33799856000128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265800</v>
      </c>
      <c r="I57" s="11" t="s">
        <v>212</v>
      </c>
    </row>
    <row r="58" spans="1:9" ht="20.25" customHeight="1" x14ac:dyDescent="0.25">
      <c r="A58" s="4">
        <f>IFERROR(VLOOKUP(B58,'[1]DADOS (OCULTAR)'!$Q$3:$S$133,3,0),"")</f>
        <v>10739225001866</v>
      </c>
      <c r="B58" s="5" t="s">
        <v>9</v>
      </c>
      <c r="C58" s="6">
        <v>24395557000137</v>
      </c>
      <c r="D58" s="7" t="s">
        <v>213</v>
      </c>
      <c r="E58" s="8" t="s">
        <v>214</v>
      </c>
      <c r="F58" s="9">
        <v>44287</v>
      </c>
      <c r="G58" s="9">
        <v>44651</v>
      </c>
      <c r="H58" s="12">
        <v>60000</v>
      </c>
      <c r="I58" s="11" t="s">
        <v>215</v>
      </c>
    </row>
    <row r="59" spans="1:9" ht="20.25" customHeight="1" x14ac:dyDescent="0.25">
      <c r="A59" s="4">
        <f>IFERROR(VLOOKUP(B59,'[1]DADOS (OCULTAR)'!$Q$3:$S$133,3,0),"")</f>
        <v>10739225001866</v>
      </c>
      <c r="B59" s="5" t="s">
        <v>9</v>
      </c>
      <c r="C59" s="6">
        <v>42038319000156</v>
      </c>
      <c r="D59" s="7" t="s">
        <v>216</v>
      </c>
      <c r="E59" s="8" t="s">
        <v>217</v>
      </c>
      <c r="F59" s="9">
        <v>44287</v>
      </c>
      <c r="G59" s="9">
        <v>44651</v>
      </c>
      <c r="H59" s="12">
        <v>220000</v>
      </c>
      <c r="I59" s="11" t="s">
        <v>218</v>
      </c>
    </row>
    <row r="60" spans="1:9" ht="20.25" customHeight="1" x14ac:dyDescent="0.25">
      <c r="A60" s="4">
        <f>IFERROR(VLOOKUP(B60,'[1]DADOS (OCULTAR)'!$Q$3:$S$133,3,0),"")</f>
        <v>10739225001866</v>
      </c>
      <c r="B60" s="5" t="s">
        <v>9</v>
      </c>
      <c r="C60" s="6">
        <v>37266900000195</v>
      </c>
      <c r="D60" s="7" t="s">
        <v>219</v>
      </c>
      <c r="E60" s="8" t="s">
        <v>220</v>
      </c>
      <c r="F60" s="9">
        <v>44287</v>
      </c>
      <c r="G60" s="9">
        <v>44651</v>
      </c>
      <c r="H60" s="12">
        <v>187200</v>
      </c>
      <c r="I60" s="11" t="s">
        <v>221</v>
      </c>
    </row>
    <row r="61" spans="1:9" ht="20.25" customHeight="1" x14ac:dyDescent="0.25">
      <c r="A61" s="4">
        <f>IFERROR(VLOOKUP(B61,'[1]DADOS (OCULTAR)'!$Q$3:$S$133,3,0),"")</f>
        <v>10739225001866</v>
      </c>
      <c r="B61" s="5" t="s">
        <v>9</v>
      </c>
      <c r="C61" s="6">
        <v>27525226000162</v>
      </c>
      <c r="D61" s="7" t="s">
        <v>222</v>
      </c>
      <c r="E61" s="8" t="s">
        <v>203</v>
      </c>
      <c r="F61" s="9">
        <v>44287</v>
      </c>
      <c r="G61" s="9">
        <v>44651</v>
      </c>
      <c r="H61" s="12">
        <v>255300</v>
      </c>
      <c r="I61" s="11" t="s">
        <v>223</v>
      </c>
    </row>
    <row r="62" spans="1:9" ht="20.25" customHeight="1" x14ac:dyDescent="0.25">
      <c r="A62" s="4">
        <f>IFERROR(VLOOKUP(B62,'[1]DADOS (OCULTAR)'!$Q$3:$S$133,3,0),"")</f>
        <v>10739225001866</v>
      </c>
      <c r="B62" s="5" t="s">
        <v>9</v>
      </c>
      <c r="C62" s="6">
        <v>40131924000141</v>
      </c>
      <c r="D62" s="7" t="s">
        <v>224</v>
      </c>
      <c r="E62" s="8" t="s">
        <v>183</v>
      </c>
      <c r="F62" s="9">
        <v>44287</v>
      </c>
      <c r="G62" s="9">
        <v>44651</v>
      </c>
      <c r="H62" s="12">
        <v>30000</v>
      </c>
      <c r="I62" s="11" t="s">
        <v>225</v>
      </c>
    </row>
    <row r="63" spans="1:9" ht="20.25" customHeight="1" x14ac:dyDescent="0.25">
      <c r="A63" s="4">
        <f>IFERROR(VLOOKUP(B63,'[1]DADOS (OCULTAR)'!$Q$3:$S$133,3,0),"")</f>
        <v>10739225001866</v>
      </c>
      <c r="B63" s="5" t="s">
        <v>9</v>
      </c>
      <c r="C63" s="6">
        <v>26278833000102</v>
      </c>
      <c r="D63" s="7" t="s">
        <v>226</v>
      </c>
      <c r="E63" s="8" t="s">
        <v>217</v>
      </c>
      <c r="F63" s="9">
        <v>44287</v>
      </c>
      <c r="G63" s="9">
        <v>44651</v>
      </c>
      <c r="H63" s="12">
        <v>257400</v>
      </c>
      <c r="I63" s="11" t="s">
        <v>227</v>
      </c>
    </row>
    <row r="64" spans="1:9" ht="20.25" customHeight="1" x14ac:dyDescent="0.25">
      <c r="A64" s="4">
        <f>IFERROR(VLOOKUP(B64,'[1]DADOS (OCULTAR)'!$Q$3:$S$133,3,0),"")</f>
        <v>10739225001866</v>
      </c>
      <c r="B64" s="5" t="s">
        <v>9</v>
      </c>
      <c r="C64" s="6">
        <v>10099168000150</v>
      </c>
      <c r="D64" s="7" t="s">
        <v>228</v>
      </c>
      <c r="E64" s="8" t="s">
        <v>229</v>
      </c>
      <c r="F64" s="9">
        <v>44287</v>
      </c>
      <c r="G64" s="9">
        <v>44651</v>
      </c>
      <c r="H64" s="12">
        <v>225000</v>
      </c>
      <c r="I64" s="11" t="s">
        <v>230</v>
      </c>
    </row>
    <row r="65" spans="1:9" ht="20.25" customHeight="1" x14ac:dyDescent="0.25">
      <c r="A65" s="4">
        <f>IFERROR(VLOOKUP(B65,'[1]DADOS (OCULTAR)'!$Q$3:$S$133,3,0),"")</f>
        <v>10739225001866</v>
      </c>
      <c r="B65" s="5" t="s">
        <v>9</v>
      </c>
      <c r="C65" s="6">
        <v>17310774000111</v>
      </c>
      <c r="D65" s="7" t="s">
        <v>231</v>
      </c>
      <c r="E65" s="8" t="s">
        <v>220</v>
      </c>
      <c r="F65" s="9">
        <v>44287</v>
      </c>
      <c r="G65" s="9">
        <v>44651</v>
      </c>
      <c r="H65" s="12">
        <v>120000</v>
      </c>
      <c r="I65" s="11" t="s">
        <v>232</v>
      </c>
    </row>
    <row r="66" spans="1:9" ht="20.25" customHeight="1" x14ac:dyDescent="0.25">
      <c r="A66" s="4">
        <f>IFERROR(VLOOKUP(B66,'[1]DADOS (OCULTAR)'!$Q$3:$S$133,3,0),"")</f>
        <v>10739225001866</v>
      </c>
      <c r="B66" s="5" t="s">
        <v>9</v>
      </c>
      <c r="C66" s="6">
        <v>24690234000176</v>
      </c>
      <c r="D66" s="7" t="s">
        <v>233</v>
      </c>
      <c r="E66" s="8" t="s">
        <v>220</v>
      </c>
      <c r="F66" s="9">
        <v>44287</v>
      </c>
      <c r="G66" s="9">
        <v>44651</v>
      </c>
      <c r="H66" s="12">
        <v>99000</v>
      </c>
      <c r="I66" s="11" t="s">
        <v>234</v>
      </c>
    </row>
    <row r="67" spans="1:9" ht="20.25" customHeight="1" x14ac:dyDescent="0.25">
      <c r="A67" s="4">
        <f>IFERROR(VLOOKUP(B67,'[1]DADOS (OCULTAR)'!$Q$3:$S$133,3,0),"")</f>
        <v>10739225001866</v>
      </c>
      <c r="B67" s="5" t="s">
        <v>9</v>
      </c>
      <c r="C67" s="6">
        <v>24475298000154</v>
      </c>
      <c r="D67" s="7" t="s">
        <v>235</v>
      </c>
      <c r="E67" s="8" t="s">
        <v>203</v>
      </c>
      <c r="F67" s="9">
        <v>44287</v>
      </c>
      <c r="G67" s="9">
        <v>44651</v>
      </c>
      <c r="H67" s="12">
        <v>30000</v>
      </c>
      <c r="I67" s="11" t="s">
        <v>236</v>
      </c>
    </row>
    <row r="68" spans="1:9" ht="20.25" customHeight="1" x14ac:dyDescent="0.25">
      <c r="A68" s="4">
        <f>IFERROR(VLOOKUP(B68,'[1]DADOS (OCULTAR)'!$Q$3:$S$133,3,0),"")</f>
        <v>10739225001866</v>
      </c>
      <c r="B68" s="5" t="s">
        <v>9</v>
      </c>
      <c r="C68" s="6">
        <v>24067940000166</v>
      </c>
      <c r="D68" s="7" t="s">
        <v>237</v>
      </c>
      <c r="E68" s="8" t="s">
        <v>206</v>
      </c>
      <c r="F68" s="9">
        <v>44287</v>
      </c>
      <c r="G68" s="9">
        <v>44651</v>
      </c>
      <c r="H68" s="12">
        <v>188940</v>
      </c>
      <c r="I68" s="11" t="s">
        <v>238</v>
      </c>
    </row>
    <row r="69" spans="1:9" ht="20.25" customHeight="1" x14ac:dyDescent="0.25">
      <c r="A69" s="4">
        <f>IFERROR(VLOOKUP(B69,'[1]DADOS (OCULTAR)'!$Q$3:$S$133,3,0),"")</f>
        <v>10739225001866</v>
      </c>
      <c r="B69" s="5" t="s">
        <v>9</v>
      </c>
      <c r="C69" s="6">
        <v>23351144000198</v>
      </c>
      <c r="D69" s="7" t="s">
        <v>239</v>
      </c>
      <c r="E69" s="8" t="s">
        <v>240</v>
      </c>
      <c r="F69" s="9">
        <v>44287</v>
      </c>
      <c r="G69" s="9">
        <v>44651</v>
      </c>
      <c r="H69" s="12">
        <v>138000</v>
      </c>
      <c r="I69" s="11" t="s">
        <v>241</v>
      </c>
    </row>
    <row r="70" spans="1:9" ht="20.25" customHeight="1" x14ac:dyDescent="0.25">
      <c r="A70" s="4">
        <f>IFERROR(VLOOKUP(B70,'[1]DADOS (OCULTAR)'!$Q$3:$S$133,3,0),"")</f>
        <v>10739225001866</v>
      </c>
      <c r="B70" s="5" t="s">
        <v>9</v>
      </c>
      <c r="C70" s="6">
        <v>40889758000147</v>
      </c>
      <c r="D70" s="7" t="s">
        <v>242</v>
      </c>
      <c r="E70" s="8" t="s">
        <v>243</v>
      </c>
      <c r="F70" s="9">
        <v>44287</v>
      </c>
      <c r="G70" s="9">
        <v>44651</v>
      </c>
      <c r="H70" s="12">
        <v>36000</v>
      </c>
      <c r="I70" s="11" t="s">
        <v>244</v>
      </c>
    </row>
    <row r="71" spans="1:9" ht="20.25" customHeight="1" x14ac:dyDescent="0.25">
      <c r="A71" s="4">
        <f>IFERROR(VLOOKUP(B71,'[1]DADOS (OCULTAR)'!$Q$3:$S$133,3,0),"")</f>
        <v>10739225001866</v>
      </c>
      <c r="B71" s="5" t="s">
        <v>9</v>
      </c>
      <c r="C71" s="6">
        <v>34800019000134</v>
      </c>
      <c r="D71" s="7" t="s">
        <v>245</v>
      </c>
      <c r="E71" s="8" t="s">
        <v>243</v>
      </c>
      <c r="F71" s="9">
        <v>44287</v>
      </c>
      <c r="G71" s="9">
        <v>44651</v>
      </c>
      <c r="H71" s="12">
        <v>432000</v>
      </c>
      <c r="I71" s="11" t="s">
        <v>246</v>
      </c>
    </row>
    <row r="72" spans="1:9" ht="20.25" customHeight="1" x14ac:dyDescent="0.25">
      <c r="A72" s="4">
        <f>IFERROR(VLOOKUP(B72,'[1]DADOS (OCULTAR)'!$Q$3:$S$133,3,0),"")</f>
        <v>10739225001866</v>
      </c>
      <c r="B72" s="5" t="s">
        <v>9</v>
      </c>
      <c r="C72" s="6">
        <v>23395365000168</v>
      </c>
      <c r="D72" s="7" t="s">
        <v>247</v>
      </c>
      <c r="E72" s="8" t="s">
        <v>248</v>
      </c>
      <c r="F72" s="9">
        <v>44287</v>
      </c>
      <c r="G72" s="9">
        <v>44651</v>
      </c>
      <c r="H72" s="12">
        <v>18000</v>
      </c>
      <c r="I72" s="11" t="s">
        <v>249</v>
      </c>
    </row>
    <row r="73" spans="1:9" ht="20.25" customHeight="1" x14ac:dyDescent="0.25">
      <c r="A73" s="4">
        <f>IFERROR(VLOOKUP(B73,'[1]DADOS (OCULTAR)'!$Q$3:$S$133,3,0),"")</f>
        <v>10739225001866</v>
      </c>
      <c r="B73" s="5" t="s">
        <v>9</v>
      </c>
      <c r="C73" s="6">
        <v>33942452000141</v>
      </c>
      <c r="D73" s="7" t="s">
        <v>250</v>
      </c>
      <c r="E73" s="8" t="s">
        <v>240</v>
      </c>
      <c r="F73" s="9">
        <v>44461</v>
      </c>
      <c r="G73" s="9">
        <v>44825</v>
      </c>
      <c r="H73" s="12">
        <v>127200</v>
      </c>
      <c r="I73" s="11" t="s">
        <v>251</v>
      </c>
    </row>
    <row r="74" spans="1:9" ht="20.25" customHeight="1" x14ac:dyDescent="0.25">
      <c r="A74" s="4">
        <f>IFERROR(VLOOKUP(B74,'[1]DADOS (OCULTAR)'!$Q$3:$S$133,3,0),"")</f>
        <v>10739225001866</v>
      </c>
      <c r="B74" s="5" t="s">
        <v>9</v>
      </c>
      <c r="C74" s="6">
        <v>30092591000135</v>
      </c>
      <c r="D74" s="7" t="s">
        <v>252</v>
      </c>
      <c r="E74" s="8" t="s">
        <v>243</v>
      </c>
      <c r="F74" s="9">
        <v>44287</v>
      </c>
      <c r="G74" s="9">
        <v>44651</v>
      </c>
      <c r="H74" s="12">
        <v>192000</v>
      </c>
      <c r="I74" s="11" t="s">
        <v>253</v>
      </c>
    </row>
    <row r="75" spans="1:9" ht="20.25" customHeight="1" x14ac:dyDescent="0.25">
      <c r="A75" s="4">
        <f>IFERROR(VLOOKUP(B75,'[1]DADOS (OCULTAR)'!$Q$3:$S$133,3,0),"")</f>
        <v>10739225001866</v>
      </c>
      <c r="B75" s="5" t="s">
        <v>9</v>
      </c>
      <c r="C75" s="6">
        <v>34238859000155</v>
      </c>
      <c r="D75" s="7" t="s">
        <v>254</v>
      </c>
      <c r="E75" s="8" t="s">
        <v>243</v>
      </c>
      <c r="F75" s="9">
        <v>44287</v>
      </c>
      <c r="G75" s="9">
        <v>44651</v>
      </c>
      <c r="H75" s="12">
        <v>36000</v>
      </c>
      <c r="I75" s="11" t="s">
        <v>255</v>
      </c>
    </row>
    <row r="76" spans="1:9" ht="20.25" customHeight="1" x14ac:dyDescent="0.25">
      <c r="A76" s="4">
        <f>IFERROR(VLOOKUP(B76,'[1]DADOS (OCULTAR)'!$Q$3:$S$133,3,0),"")</f>
        <v>10739225001866</v>
      </c>
      <c r="B76" s="5" t="s">
        <v>9</v>
      </c>
      <c r="C76" s="6">
        <v>24684015000184</v>
      </c>
      <c r="D76" s="7" t="s">
        <v>256</v>
      </c>
      <c r="E76" s="8" t="s">
        <v>248</v>
      </c>
      <c r="F76" s="9">
        <v>44287</v>
      </c>
      <c r="G76" s="9">
        <v>44651</v>
      </c>
      <c r="H76" s="12">
        <v>240000</v>
      </c>
      <c r="I76" s="11" t="s">
        <v>257</v>
      </c>
    </row>
    <row r="77" spans="1:9" ht="20.25" customHeight="1" x14ac:dyDescent="0.25">
      <c r="A77" s="4">
        <f>IFERROR(VLOOKUP(B77,'[1]DADOS (OCULTAR)'!$Q$3:$S$133,3,0),"")</f>
        <v>10739225001866</v>
      </c>
      <c r="B77" s="5" t="s">
        <v>9</v>
      </c>
      <c r="C77" s="6">
        <v>40634902000102</v>
      </c>
      <c r="D77" s="7" t="s">
        <v>258</v>
      </c>
      <c r="E77" s="8" t="s">
        <v>243</v>
      </c>
      <c r="F77" s="9">
        <v>44287</v>
      </c>
      <c r="G77" s="9">
        <v>44651</v>
      </c>
      <c r="H77" s="12">
        <v>648000</v>
      </c>
      <c r="I77" s="11" t="s">
        <v>259</v>
      </c>
    </row>
    <row r="78" spans="1:9" ht="20.25" customHeight="1" x14ac:dyDescent="0.25">
      <c r="A78" s="4">
        <f>IFERROR(VLOOKUP(B78,'[1]DADOS (OCULTAR)'!$Q$3:$S$133,3,0),"")</f>
        <v>10739225001866</v>
      </c>
      <c r="B78" s="5" t="s">
        <v>9</v>
      </c>
      <c r="C78" s="6">
        <v>14405213000108</v>
      </c>
      <c r="D78" s="7" t="s">
        <v>260</v>
      </c>
      <c r="E78" s="8" t="s">
        <v>261</v>
      </c>
      <c r="F78" s="9">
        <v>44317</v>
      </c>
      <c r="G78" s="9">
        <v>44681</v>
      </c>
      <c r="H78" s="12">
        <v>180000</v>
      </c>
      <c r="I78" s="11" t="s">
        <v>262</v>
      </c>
    </row>
    <row r="79" spans="1:9" ht="20.25" customHeight="1" x14ac:dyDescent="0.25">
      <c r="A79" s="4">
        <f>IFERROR(VLOOKUP(B79,'[1]DADOS (OCULTAR)'!$Q$3:$S$133,3,0),"")</f>
        <v>10739225001866</v>
      </c>
      <c r="B79" s="5" t="s">
        <v>9</v>
      </c>
      <c r="C79" s="6">
        <v>24340037000127</v>
      </c>
      <c r="D79" s="7" t="s">
        <v>263</v>
      </c>
      <c r="E79" s="8" t="s">
        <v>243</v>
      </c>
      <c r="F79" s="9">
        <v>44287</v>
      </c>
      <c r="G79" s="9">
        <v>44651</v>
      </c>
      <c r="H79" s="12">
        <v>180000</v>
      </c>
      <c r="I79" s="11" t="s">
        <v>264</v>
      </c>
    </row>
    <row r="80" spans="1:9" ht="20.25" customHeight="1" x14ac:dyDescent="0.25">
      <c r="A80" s="4">
        <f>IFERROR(VLOOKUP(B80,'[1]DADOS (OCULTAR)'!$Q$3:$S$133,3,0),"")</f>
        <v>10739225001866</v>
      </c>
      <c r="B80" s="5" t="s">
        <v>9</v>
      </c>
      <c r="C80" s="6">
        <v>28122221000151</v>
      </c>
      <c r="D80" s="7" t="s">
        <v>265</v>
      </c>
      <c r="E80" s="8" t="s">
        <v>266</v>
      </c>
      <c r="F80" s="9">
        <v>44287</v>
      </c>
      <c r="G80" s="9">
        <v>44651</v>
      </c>
      <c r="H80" s="12">
        <v>396000</v>
      </c>
      <c r="I80" s="11" t="s">
        <v>267</v>
      </c>
    </row>
    <row r="81" spans="1:9" ht="20.25" customHeight="1" x14ac:dyDescent="0.25">
      <c r="A81" s="4">
        <f>IFERROR(VLOOKUP(B81,'[1]DADOS (OCULTAR)'!$Q$3:$S$133,3,0),"")</f>
        <v>10739225001866</v>
      </c>
      <c r="B81" s="5" t="s">
        <v>9</v>
      </c>
      <c r="C81" s="6">
        <v>28320494000100</v>
      </c>
      <c r="D81" s="7" t="s">
        <v>268</v>
      </c>
      <c r="E81" s="8" t="s">
        <v>248</v>
      </c>
      <c r="F81" s="9">
        <v>44287</v>
      </c>
      <c r="G81" s="9">
        <v>44651</v>
      </c>
      <c r="H81" s="12">
        <v>108000</v>
      </c>
      <c r="I81" s="11" t="s">
        <v>269</v>
      </c>
    </row>
    <row r="82" spans="1:9" ht="20.25" customHeight="1" x14ac:dyDescent="0.25">
      <c r="A82" s="4">
        <f>IFERROR(VLOOKUP(B82,'[1]DADOS (OCULTAR)'!$Q$3:$S$133,3,0),"")</f>
        <v>10739225001866</v>
      </c>
      <c r="B82" s="5" t="s">
        <v>9</v>
      </c>
      <c r="C82" s="6">
        <v>29779011000101</v>
      </c>
      <c r="D82" s="7" t="s">
        <v>270</v>
      </c>
      <c r="E82" s="8" t="s">
        <v>271</v>
      </c>
      <c r="F82" s="9">
        <v>44287</v>
      </c>
      <c r="G82" s="9">
        <v>44651</v>
      </c>
      <c r="H82" s="12">
        <v>147300</v>
      </c>
      <c r="I82" s="11" t="s">
        <v>272</v>
      </c>
    </row>
    <row r="83" spans="1:9" ht="20.25" customHeight="1" x14ac:dyDescent="0.25">
      <c r="A83" s="4">
        <f>IFERROR(VLOOKUP(B83,'[1]DADOS (OCULTAR)'!$Q$3:$S$133,3,0),"")</f>
        <v>10739225001866</v>
      </c>
      <c r="B83" s="5" t="s">
        <v>9</v>
      </c>
      <c r="C83" s="6">
        <v>42816813000102</v>
      </c>
      <c r="D83" s="7" t="s">
        <v>273</v>
      </c>
      <c r="E83" s="8" t="s">
        <v>274</v>
      </c>
      <c r="F83" s="9">
        <v>44287</v>
      </c>
      <c r="G83" s="9">
        <v>44651</v>
      </c>
      <c r="H83" s="12">
        <v>70908</v>
      </c>
      <c r="I83" s="11" t="s">
        <v>275</v>
      </c>
    </row>
    <row r="84" spans="1:9" ht="20.25" customHeight="1" x14ac:dyDescent="0.25">
      <c r="A84" s="4">
        <f>IFERROR(VLOOKUP(B84,'[1]DADOS (OCULTAR)'!$Q$3:$S$133,3,0),"")</f>
        <v>10739225001866</v>
      </c>
      <c r="B84" s="5" t="s">
        <v>9</v>
      </c>
      <c r="C84" s="6">
        <v>20344575000139</v>
      </c>
      <c r="D84" s="7" t="s">
        <v>138</v>
      </c>
      <c r="E84" s="8" t="s">
        <v>276</v>
      </c>
      <c r="F84" s="9">
        <v>44287</v>
      </c>
      <c r="G84" s="9">
        <v>44651</v>
      </c>
      <c r="H84" s="12">
        <v>35400</v>
      </c>
      <c r="I84" s="11" t="s">
        <v>277</v>
      </c>
    </row>
    <row r="85" spans="1:9" ht="20.25" customHeight="1" x14ac:dyDescent="0.25">
      <c r="A85" s="4">
        <f>IFERROR(VLOOKUP(B85,'[1]DADOS (OCULTAR)'!$Q$3:$S$133,3,0),"")</f>
        <v>10739225001866</v>
      </c>
      <c r="B85" s="5" t="s">
        <v>9</v>
      </c>
      <c r="C85" s="6">
        <v>26217434000131</v>
      </c>
      <c r="D85" s="7" t="s">
        <v>278</v>
      </c>
      <c r="E85" s="8" t="s">
        <v>279</v>
      </c>
      <c r="F85" s="9">
        <v>44287</v>
      </c>
      <c r="G85" s="9">
        <v>44651</v>
      </c>
      <c r="H85" s="12">
        <v>105000</v>
      </c>
      <c r="I85" s="11" t="s">
        <v>280</v>
      </c>
    </row>
    <row r="86" spans="1:9" ht="20.25" customHeight="1" x14ac:dyDescent="0.25">
      <c r="A86" s="4">
        <f>IFERROR(VLOOKUP(B86,'[1]DADOS (OCULTAR)'!$Q$3:$S$133,3,0),"")</f>
        <v>10739225001866</v>
      </c>
      <c r="B86" s="5" t="s">
        <v>9</v>
      </c>
      <c r="C86" s="6">
        <v>37220273000151</v>
      </c>
      <c r="D86" s="7" t="s">
        <v>281</v>
      </c>
      <c r="E86" s="8" t="s">
        <v>282</v>
      </c>
      <c r="F86" s="9">
        <v>44287</v>
      </c>
      <c r="G86" s="9">
        <v>44651</v>
      </c>
      <c r="H86" s="12">
        <v>180000</v>
      </c>
      <c r="I86" s="11" t="s">
        <v>283</v>
      </c>
    </row>
    <row r="87" spans="1:9" ht="20.25" customHeight="1" x14ac:dyDescent="0.25">
      <c r="A87" s="4">
        <f>IFERROR(VLOOKUP(B87,'[1]DADOS (OCULTAR)'!$Q$3:$S$133,3,0),"")</f>
        <v>10739225001866</v>
      </c>
      <c r="B87" s="5" t="s">
        <v>9</v>
      </c>
      <c r="C87" s="6">
        <v>25054926000190</v>
      </c>
      <c r="D87" s="7" t="s">
        <v>284</v>
      </c>
      <c r="E87" s="8" t="s">
        <v>285</v>
      </c>
      <c r="F87" s="9">
        <v>44287</v>
      </c>
      <c r="G87" s="9">
        <v>44651</v>
      </c>
      <c r="H87" s="12">
        <v>255600</v>
      </c>
      <c r="I87" s="11" t="s">
        <v>286</v>
      </c>
    </row>
    <row r="88" spans="1:9" ht="20.25" customHeight="1" x14ac:dyDescent="0.25">
      <c r="A88" s="4">
        <f>IFERROR(VLOOKUP(B88,'[1]DADOS (OCULTAR)'!$Q$3:$S$133,3,0),"")</f>
        <v>10739225001866</v>
      </c>
      <c r="B88" s="5" t="s">
        <v>9</v>
      </c>
      <c r="C88" s="6">
        <v>11113387000109</v>
      </c>
      <c r="D88" s="7" t="s">
        <v>287</v>
      </c>
      <c r="E88" s="8" t="s">
        <v>288</v>
      </c>
      <c r="F88" s="9">
        <v>44409</v>
      </c>
      <c r="G88" s="9">
        <v>44772</v>
      </c>
      <c r="H88" s="12">
        <v>60000</v>
      </c>
      <c r="I88" s="11" t="s">
        <v>289</v>
      </c>
    </row>
    <row r="89" spans="1:9" ht="20.25" customHeight="1" x14ac:dyDescent="0.25">
      <c r="A89" s="4">
        <f>IFERROR(VLOOKUP(B89,'[1]DADOS (OCULTAR)'!$Q$3:$S$133,3,0),"")</f>
        <v>10739225001866</v>
      </c>
      <c r="B89" s="5" t="s">
        <v>9</v>
      </c>
      <c r="C89" s="6">
        <v>31974984000135</v>
      </c>
      <c r="D89" s="7" t="s">
        <v>146</v>
      </c>
      <c r="E89" s="8" t="s">
        <v>290</v>
      </c>
      <c r="F89" s="9">
        <v>44470</v>
      </c>
      <c r="G89" s="9">
        <v>44834</v>
      </c>
      <c r="H89" s="12">
        <v>11640</v>
      </c>
      <c r="I89" s="11" t="s">
        <v>291</v>
      </c>
    </row>
    <row r="90" spans="1:9" ht="20.25" customHeight="1" x14ac:dyDescent="0.25">
      <c r="A90" s="4">
        <f>IFERROR(VLOOKUP(B90,'[1]DADOS (OCULTAR)'!$Q$3:$S$133,3,0),"")</f>
        <v>10739225001866</v>
      </c>
      <c r="B90" s="5" t="s">
        <v>9</v>
      </c>
      <c r="C90" s="6">
        <v>6016419000118</v>
      </c>
      <c r="D90" s="7" t="s">
        <v>292</v>
      </c>
      <c r="E90" s="8" t="s">
        <v>293</v>
      </c>
      <c r="F90" s="9">
        <v>44481</v>
      </c>
      <c r="G90" s="9">
        <v>44845</v>
      </c>
      <c r="H90" s="12">
        <v>1200</v>
      </c>
      <c r="I90" s="11" t="s">
        <v>294</v>
      </c>
    </row>
    <row r="91" spans="1:9" ht="20.25" customHeight="1" x14ac:dyDescent="0.25">
      <c r="A91" s="4">
        <f>IFERROR(VLOOKUP(B91,'[1]DADOS (OCULTAR)'!$Q$3:$S$133,3,0),"")</f>
        <v>10739225001866</v>
      </c>
      <c r="B91" s="5" t="s">
        <v>9</v>
      </c>
      <c r="C91" s="6">
        <v>34293158000119</v>
      </c>
      <c r="D91" s="7" t="s">
        <v>295</v>
      </c>
      <c r="E91" s="8" t="s">
        <v>296</v>
      </c>
      <c r="F91" s="9">
        <v>44287</v>
      </c>
      <c r="G91" s="9">
        <v>44651</v>
      </c>
      <c r="H91" s="12">
        <v>30000</v>
      </c>
      <c r="I91" s="11" t="s">
        <v>297</v>
      </c>
    </row>
    <row r="92" spans="1:9" ht="20.25" customHeight="1" x14ac:dyDescent="0.25">
      <c r="A92" s="4">
        <f>IFERROR(VLOOKUP(B92,'[1]DADOS (OCULTAR)'!$Q$3:$S$133,3,0),"")</f>
        <v>10739225001866</v>
      </c>
      <c r="B92" s="5" t="s">
        <v>9</v>
      </c>
      <c r="C92" s="6">
        <v>4679427000119</v>
      </c>
      <c r="D92" s="7" t="s">
        <v>298</v>
      </c>
      <c r="E92" s="8" t="s">
        <v>299</v>
      </c>
      <c r="F92" s="9">
        <v>44567</v>
      </c>
      <c r="G92" s="9">
        <v>44747</v>
      </c>
      <c r="H92" s="12">
        <v>27000</v>
      </c>
      <c r="I92" s="11" t="s">
        <v>300</v>
      </c>
    </row>
    <row r="93" spans="1:9" ht="20.25" customHeight="1" x14ac:dyDescent="0.25">
      <c r="A93" s="4">
        <f>IFERROR(VLOOKUP(B93,'[1]DADOS (OCULTAR)'!$Q$3:$S$133,3,0),"")</f>
        <v>10739225001866</v>
      </c>
      <c r="B93" s="5" t="s">
        <v>9</v>
      </c>
      <c r="C93" s="6">
        <v>41129365000106</v>
      </c>
      <c r="D93" s="7" t="s">
        <v>301</v>
      </c>
      <c r="E93" s="8" t="s">
        <v>302</v>
      </c>
      <c r="F93" s="9">
        <v>44287</v>
      </c>
      <c r="G93" s="9">
        <v>44651</v>
      </c>
      <c r="H93" s="12">
        <v>30000</v>
      </c>
      <c r="I93" s="11" t="s">
        <v>303</v>
      </c>
    </row>
    <row r="94" spans="1:9" ht="20.25" customHeight="1" x14ac:dyDescent="0.25">
      <c r="A94" s="4">
        <f>IFERROR(VLOOKUP(B94,'[1]DADOS (OCULTAR)'!$Q$3:$S$133,3,0),"")</f>
        <v>10739225001866</v>
      </c>
      <c r="B94" s="5" t="s">
        <v>9</v>
      </c>
      <c r="C94" s="6">
        <v>42314114000156</v>
      </c>
      <c r="D94" s="7" t="s">
        <v>304</v>
      </c>
      <c r="E94" s="8" t="s">
        <v>305</v>
      </c>
      <c r="F94" s="9">
        <v>44621</v>
      </c>
      <c r="G94" s="9">
        <v>44985</v>
      </c>
      <c r="H94" s="12">
        <v>79.900000000000006</v>
      </c>
      <c r="I94" s="11" t="s">
        <v>306</v>
      </c>
    </row>
    <row r="95" spans="1:9" ht="20.25" customHeight="1" x14ac:dyDescent="0.25">
      <c r="A95" s="4">
        <f>IFERROR(VLOOKUP(B95,'[1]DADOS (OCULTAR)'!$Q$3:$S$133,3,0),"")</f>
        <v>10739225001866</v>
      </c>
      <c r="B95" s="5" t="s">
        <v>9</v>
      </c>
      <c r="C95" s="6">
        <v>42277104000198</v>
      </c>
      <c r="D95" s="7" t="s">
        <v>307</v>
      </c>
      <c r="E95" s="8" t="s">
        <v>308</v>
      </c>
      <c r="F95" s="9">
        <v>44348</v>
      </c>
      <c r="G95" s="9">
        <v>44712</v>
      </c>
      <c r="H95" s="12">
        <v>60000</v>
      </c>
      <c r="I95" s="11" t="s">
        <v>309</v>
      </c>
    </row>
    <row r="96" spans="1:9" ht="20.25" customHeight="1" x14ac:dyDescent="0.25">
      <c r="A96" s="4">
        <f>IFERROR(VLOOKUP(B96,'[1]DADOS (OCULTAR)'!$Q$3:$S$133,3,0),"")</f>
        <v>10739225001866</v>
      </c>
      <c r="B96" s="5" t="s">
        <v>9</v>
      </c>
      <c r="C96" s="6">
        <v>15650505000179</v>
      </c>
      <c r="D96" s="7" t="s">
        <v>310</v>
      </c>
      <c r="E96" s="8" t="s">
        <v>276</v>
      </c>
      <c r="F96" s="9">
        <v>44562</v>
      </c>
      <c r="G96" s="9">
        <v>44926</v>
      </c>
      <c r="H96" s="12">
        <v>60000</v>
      </c>
      <c r="I96" s="11" t="s">
        <v>311</v>
      </c>
    </row>
    <row r="97" spans="1:9" ht="20.25" customHeight="1" x14ac:dyDescent="0.25">
      <c r="A97" s="4">
        <f>IFERROR(VLOOKUP(B97,'[1]DADOS (OCULTAR)'!$Q$3:$S$133,3,0),"")</f>
        <v>10739225001866</v>
      </c>
      <c r="B97" s="5" t="s">
        <v>9</v>
      </c>
      <c r="C97" s="6">
        <v>12342816000182</v>
      </c>
      <c r="D97" s="7" t="s">
        <v>312</v>
      </c>
      <c r="E97" s="8" t="s">
        <v>313</v>
      </c>
      <c r="F97" s="9">
        <v>44621</v>
      </c>
      <c r="G97" s="9">
        <v>44985</v>
      </c>
      <c r="H97" s="12">
        <v>60000</v>
      </c>
      <c r="I97" s="11" t="s">
        <v>314</v>
      </c>
    </row>
    <row r="98" spans="1:9" ht="20.25" customHeight="1" x14ac:dyDescent="0.25">
      <c r="A98" s="4">
        <f>IFERROR(VLOOKUP(B98,'[1]DADOS (OCULTAR)'!$Q$3:$S$133,3,0),"")</f>
        <v>10739225001866</v>
      </c>
      <c r="B98" s="5" t="s">
        <v>9</v>
      </c>
      <c r="C98" s="6">
        <v>18880225000145</v>
      </c>
      <c r="D98" s="7" t="s">
        <v>315</v>
      </c>
      <c r="E98" s="8" t="s">
        <v>103</v>
      </c>
      <c r="F98" s="9">
        <v>44665</v>
      </c>
      <c r="G98" s="9">
        <v>45029</v>
      </c>
      <c r="H98" s="12">
        <v>110000</v>
      </c>
      <c r="I98" s="11" t="s">
        <v>316</v>
      </c>
    </row>
    <row r="99" spans="1:9" ht="20.25" customHeight="1" x14ac:dyDescent="0.25">
      <c r="A99" s="4">
        <f>IFERROR(VLOOKUP(B99,'[1]DADOS (OCULTAR)'!$Q$3:$S$133,3,0),"")</f>
        <v>10739225001866</v>
      </c>
      <c r="B99" s="5" t="s">
        <v>9</v>
      </c>
      <c r="C99" s="6">
        <v>4252756000189</v>
      </c>
      <c r="D99" s="7" t="s">
        <v>317</v>
      </c>
      <c r="E99" s="8" t="s">
        <v>103</v>
      </c>
      <c r="F99" s="9">
        <v>44680</v>
      </c>
      <c r="G99" s="9">
        <v>45044</v>
      </c>
      <c r="H99" s="12">
        <v>4680</v>
      </c>
      <c r="I99" s="11" t="s">
        <v>318</v>
      </c>
    </row>
    <row r="100" spans="1:9" ht="20.25" customHeight="1" x14ac:dyDescent="0.25">
      <c r="A100" s="4">
        <f>IFERROR(VLOOKUP(B100,'[1]DADOS (OCULTAR)'!$Q$3:$S$133,3,0),"")</f>
        <v>10739225001866</v>
      </c>
      <c r="B100" s="5" t="s">
        <v>9</v>
      </c>
      <c r="C100" s="6">
        <v>11849935000163</v>
      </c>
      <c r="D100" s="7" t="s">
        <v>319</v>
      </c>
      <c r="E100" s="8" t="s">
        <v>320</v>
      </c>
      <c r="F100" s="9">
        <v>44287</v>
      </c>
      <c r="G100" s="9">
        <v>44651</v>
      </c>
      <c r="H100" s="12">
        <v>2340</v>
      </c>
      <c r="I100" s="11" t="s">
        <v>321</v>
      </c>
    </row>
    <row r="101" spans="1:9" ht="20.25" customHeight="1" x14ac:dyDescent="0.25">
      <c r="A101" s="4">
        <f>IFERROR(VLOOKUP(B101,'[1]DADOS (OCULTAR)'!$Q$3:$S$133,3,0),"")</f>
        <v>10739225001866</v>
      </c>
      <c r="B101" s="5" t="s">
        <v>9</v>
      </c>
      <c r="C101" s="6">
        <v>21534004000120</v>
      </c>
      <c r="D101" s="7" t="s">
        <v>322</v>
      </c>
      <c r="E101" s="8" t="s">
        <v>323</v>
      </c>
      <c r="F101" s="9">
        <v>44593</v>
      </c>
      <c r="G101" s="9">
        <v>44957</v>
      </c>
      <c r="H101" s="12">
        <v>36000</v>
      </c>
      <c r="I101" s="11" t="s">
        <v>324</v>
      </c>
    </row>
    <row r="102" spans="1:9" ht="20.25" customHeight="1" x14ac:dyDescent="0.25">
      <c r="A102" s="4">
        <f>IFERROR(VLOOKUP(B102,'[1]DADOS (OCULTAR)'!$Q$3:$S$133,3,0),"")</f>
        <v>10739225001866</v>
      </c>
      <c r="B102" s="5" t="s">
        <v>9</v>
      </c>
      <c r="C102" s="6">
        <v>8325619000188</v>
      </c>
      <c r="D102" s="7" t="s">
        <v>325</v>
      </c>
      <c r="E102" s="8" t="s">
        <v>40</v>
      </c>
      <c r="F102" s="9">
        <v>44653</v>
      </c>
      <c r="G102" s="9">
        <v>45046</v>
      </c>
      <c r="H102" s="12">
        <v>336000</v>
      </c>
      <c r="I102" s="11" t="s">
        <v>326</v>
      </c>
    </row>
    <row r="103" spans="1:9" ht="20.25" customHeight="1" x14ac:dyDescent="0.25">
      <c r="A103" s="4">
        <f>IFERROR(VLOOKUP(B103,'[1]DADOS (OCULTAR)'!$Q$3:$S$133,3,0),"")</f>
        <v>10739225001866</v>
      </c>
      <c r="B103" s="5" t="s">
        <v>9</v>
      </c>
      <c r="C103" s="6">
        <v>24883359000112</v>
      </c>
      <c r="D103" s="7" t="s">
        <v>327</v>
      </c>
      <c r="E103" s="8" t="s">
        <v>328</v>
      </c>
      <c r="F103" s="9">
        <v>44562</v>
      </c>
      <c r="G103" s="9">
        <v>44926</v>
      </c>
      <c r="H103" s="12">
        <v>60000</v>
      </c>
      <c r="I103" s="11" t="s">
        <v>329</v>
      </c>
    </row>
    <row r="104" spans="1:9" ht="20.25" customHeight="1" x14ac:dyDescent="0.25">
      <c r="A104" s="4">
        <f>IFERROR(VLOOKUP(B104,'[1]DADOS (OCULTAR)'!$Q$3:$S$133,3,0),"")</f>
        <v>10739225001866</v>
      </c>
      <c r="B104" s="5" t="s">
        <v>9</v>
      </c>
      <c r="C104" s="6">
        <v>12853727000109</v>
      </c>
      <c r="D104" s="7" t="s">
        <v>59</v>
      </c>
      <c r="E104" s="8" t="s">
        <v>330</v>
      </c>
      <c r="F104" s="9">
        <v>44629</v>
      </c>
      <c r="G104" s="9">
        <v>44993</v>
      </c>
      <c r="H104" s="12">
        <v>192000</v>
      </c>
      <c r="I104" s="11" t="s">
        <v>331</v>
      </c>
    </row>
    <row r="105" spans="1:9" ht="20.25" customHeight="1" x14ac:dyDescent="0.25">
      <c r="A105" s="4">
        <f>IFERROR(VLOOKUP(B105,'[1]DADOS (OCULTAR)'!$Q$3:$S$133,3,0),"")</f>
        <v>10739225001866</v>
      </c>
      <c r="B105" s="5" t="s">
        <v>9</v>
      </c>
      <c r="C105" s="6">
        <v>36481170000182</v>
      </c>
      <c r="D105" s="7" t="s">
        <v>332</v>
      </c>
      <c r="E105" s="8" t="s">
        <v>333</v>
      </c>
      <c r="F105" s="9">
        <v>44682</v>
      </c>
      <c r="G105" s="9">
        <v>45046</v>
      </c>
      <c r="H105" s="12">
        <v>120000</v>
      </c>
      <c r="I105" s="11" t="s">
        <v>334</v>
      </c>
    </row>
    <row r="106" spans="1:9" ht="20.25" customHeight="1" x14ac:dyDescent="0.25">
      <c r="A106" s="4">
        <f>IFERROR(VLOOKUP(B106,'[1]DADOS (OCULTAR)'!$Q$3:$S$133,3,0),"")</f>
        <v>10739225001866</v>
      </c>
      <c r="B106" s="5" t="s">
        <v>9</v>
      </c>
      <c r="C106" s="6">
        <v>24751629000131</v>
      </c>
      <c r="D106" s="7" t="s">
        <v>335</v>
      </c>
      <c r="E106" s="8" t="s">
        <v>336</v>
      </c>
      <c r="F106" s="9">
        <v>44531</v>
      </c>
      <c r="G106" s="9">
        <v>44895</v>
      </c>
      <c r="H106" s="12">
        <v>186600</v>
      </c>
      <c r="I106" s="11" t="s">
        <v>337</v>
      </c>
    </row>
    <row r="107" spans="1:9" ht="20.25" customHeight="1" x14ac:dyDescent="0.25">
      <c r="A107" s="4">
        <f>IFERROR(VLOOKUP(B107,'[1]DADOS (OCULTAR)'!$Q$3:$S$133,3,0),"")</f>
        <v>10739225001866</v>
      </c>
      <c r="B107" s="5" t="s">
        <v>9</v>
      </c>
      <c r="C107" s="6">
        <v>13471987000174</v>
      </c>
      <c r="D107" s="7" t="s">
        <v>338</v>
      </c>
      <c r="E107" s="8" t="s">
        <v>339</v>
      </c>
      <c r="F107" s="9">
        <v>44687</v>
      </c>
      <c r="G107" s="9">
        <v>45051</v>
      </c>
      <c r="H107" s="12">
        <v>288000</v>
      </c>
      <c r="I107" s="11" t="s">
        <v>340</v>
      </c>
    </row>
    <row r="108" spans="1:9" ht="20.25" customHeight="1" x14ac:dyDescent="0.25">
      <c r="A108" s="4">
        <f>IFERROR(VLOOKUP(B108,'[1]DADOS (OCULTAR)'!$Q$3:$S$133,3,0),"")</f>
        <v>10739225001866</v>
      </c>
      <c r="B108" s="5" t="s">
        <v>9</v>
      </c>
      <c r="C108" s="6">
        <v>41523881000102</v>
      </c>
      <c r="D108" s="7" t="s">
        <v>341</v>
      </c>
      <c r="E108" s="8" t="s">
        <v>342</v>
      </c>
      <c r="F108" s="9">
        <v>44652</v>
      </c>
      <c r="G108" s="9">
        <v>44651</v>
      </c>
      <c r="H108" s="12">
        <v>255000</v>
      </c>
      <c r="I108" s="11" t="s">
        <v>343</v>
      </c>
    </row>
    <row r="109" spans="1:9" ht="20.25" customHeight="1" x14ac:dyDescent="0.25">
      <c r="A109" s="4">
        <f>IFERROR(VLOOKUP(B109,'[1]DADOS (OCULTAR)'!$Q$3:$S$133,3,0),"")</f>
        <v>10739225001866</v>
      </c>
      <c r="B109" s="5" t="s">
        <v>9</v>
      </c>
      <c r="C109" s="6">
        <v>39335594000127</v>
      </c>
      <c r="D109" s="7" t="s">
        <v>344</v>
      </c>
      <c r="E109" s="8" t="s">
        <v>336</v>
      </c>
      <c r="F109" s="9">
        <v>44621</v>
      </c>
      <c r="G109" s="9">
        <v>44985</v>
      </c>
      <c r="H109" s="12">
        <v>102000</v>
      </c>
      <c r="I109" s="11" t="s">
        <v>345</v>
      </c>
    </row>
    <row r="110" spans="1:9" ht="20.25" customHeight="1" x14ac:dyDescent="0.25">
      <c r="A110" s="4">
        <f>IFERROR(VLOOKUP(B110,'[1]DADOS (OCULTAR)'!$Q$3:$S$133,3,0),"")</f>
        <v>10739225001866</v>
      </c>
      <c r="B110" s="5" t="s">
        <v>9</v>
      </c>
      <c r="C110" s="18">
        <v>45408196000196</v>
      </c>
      <c r="D110" s="19" t="s">
        <v>346</v>
      </c>
      <c r="E110" s="8" t="s">
        <v>347</v>
      </c>
      <c r="F110" s="20">
        <v>44621</v>
      </c>
      <c r="G110" s="20">
        <v>44985</v>
      </c>
      <c r="H110" s="21">
        <v>315000</v>
      </c>
      <c r="I110" s="22" t="s">
        <v>348</v>
      </c>
    </row>
    <row r="111" spans="1:9" ht="20.25" customHeight="1" x14ac:dyDescent="0.25">
      <c r="A111" s="4">
        <f>IFERROR(VLOOKUP(B111,'[1]DADOS (OCULTAR)'!$Q$3:$S$133,3,0),"")</f>
        <v>10739225001866</v>
      </c>
      <c r="B111" s="5" t="s">
        <v>9</v>
      </c>
      <c r="C111" s="6">
        <v>34455676000191</v>
      </c>
      <c r="D111" s="7" t="s">
        <v>349</v>
      </c>
      <c r="E111" s="23" t="s">
        <v>350</v>
      </c>
      <c r="F111" s="20">
        <v>44621</v>
      </c>
      <c r="G111" s="20">
        <v>44985</v>
      </c>
      <c r="H111" s="21">
        <v>138600</v>
      </c>
      <c r="I111" s="22" t="s">
        <v>351</v>
      </c>
    </row>
    <row r="112" spans="1:9" ht="20.25" customHeight="1" x14ac:dyDescent="0.25">
      <c r="A112" s="4">
        <f>IFERROR(VLOOKUP(B112,'[1]DADOS (OCULTAR)'!$Q$3:$S$133,3,0),"")</f>
        <v>10739225001866</v>
      </c>
      <c r="B112" s="5" t="s">
        <v>9</v>
      </c>
      <c r="C112" s="18">
        <v>34354561000100</v>
      </c>
      <c r="D112" s="19" t="s">
        <v>352</v>
      </c>
      <c r="E112" s="23" t="s">
        <v>353</v>
      </c>
      <c r="F112" s="20">
        <v>44470</v>
      </c>
      <c r="G112" s="20">
        <v>44834</v>
      </c>
      <c r="H112" s="21">
        <v>1680</v>
      </c>
      <c r="I112" s="22" t="s">
        <v>354</v>
      </c>
    </row>
    <row r="113" spans="1:9" ht="20.25" customHeight="1" x14ac:dyDescent="0.25">
      <c r="A113" s="4">
        <f>IFERROR(VLOOKUP(B113,'[1]DADOS (OCULTAR)'!$Q$3:$S$133,3,0),"")</f>
        <v>10739225001866</v>
      </c>
      <c r="B113" s="5" t="s">
        <v>9</v>
      </c>
      <c r="C113" s="18">
        <v>15026815000117</v>
      </c>
      <c r="D113" s="19" t="s">
        <v>355</v>
      </c>
      <c r="E113" s="23" t="s">
        <v>356</v>
      </c>
      <c r="F113" s="20">
        <v>44287</v>
      </c>
      <c r="G113" s="20">
        <v>44652</v>
      </c>
      <c r="H113" s="21">
        <v>300000</v>
      </c>
      <c r="I113" s="22" t="s">
        <v>357</v>
      </c>
    </row>
    <row r="114" spans="1:9" ht="20.25" customHeight="1" x14ac:dyDescent="0.25">
      <c r="A114" s="4">
        <f>IFERROR(VLOOKUP(B114,'[1]DADOS (OCULTAR)'!$Q$3:$S$133,3,0),"")</f>
        <v>10739225001866</v>
      </c>
      <c r="B114" s="5" t="s">
        <v>9</v>
      </c>
      <c r="C114" s="18">
        <v>18976638000128</v>
      </c>
      <c r="D114" s="19" t="s">
        <v>358</v>
      </c>
      <c r="E114" s="23" t="s">
        <v>356</v>
      </c>
      <c r="F114" s="20">
        <v>44287</v>
      </c>
      <c r="G114" s="20">
        <v>44652</v>
      </c>
      <c r="H114" s="21">
        <v>405000</v>
      </c>
      <c r="I114" s="22" t="s">
        <v>359</v>
      </c>
    </row>
    <row r="115" spans="1:9" ht="20.25" customHeight="1" x14ac:dyDescent="0.25">
      <c r="A115" s="4">
        <f>IFERROR(VLOOKUP(B115,'[1]DADOS (OCULTAR)'!$Q$3:$S$133,3,0),"")</f>
        <v>10739225001866</v>
      </c>
      <c r="B115" s="5" t="s">
        <v>9</v>
      </c>
      <c r="C115" s="18">
        <v>27818910000132</v>
      </c>
      <c r="D115" s="19" t="s">
        <v>360</v>
      </c>
      <c r="E115" s="23" t="s">
        <v>361</v>
      </c>
      <c r="F115" s="9">
        <v>44287</v>
      </c>
      <c r="G115" s="9">
        <v>44652</v>
      </c>
      <c r="H115" s="21">
        <v>120000</v>
      </c>
      <c r="I115" s="22" t="s">
        <v>362</v>
      </c>
    </row>
    <row r="116" spans="1:9" ht="20.25" customHeight="1" x14ac:dyDescent="0.25">
      <c r="A116" s="4">
        <f>IFERROR(VLOOKUP(B116,'[1]DADOS (OCULTAR)'!$Q$3:$S$133,3,0),"")</f>
        <v>10739225001866</v>
      </c>
      <c r="B116" s="5" t="s">
        <v>9</v>
      </c>
      <c r="C116" s="18">
        <v>40892072000105</v>
      </c>
      <c r="D116" s="19" t="s">
        <v>363</v>
      </c>
      <c r="E116" s="23" t="s">
        <v>364</v>
      </c>
      <c r="F116" s="20">
        <v>44460</v>
      </c>
      <c r="G116" s="20">
        <v>45190</v>
      </c>
      <c r="H116" s="21">
        <v>10000</v>
      </c>
      <c r="I116" s="22" t="s">
        <v>365</v>
      </c>
    </row>
    <row r="117" spans="1:9" ht="20.25" customHeight="1" x14ac:dyDescent="0.25">
      <c r="A117" s="4">
        <f>IFERROR(VLOOKUP(B117,'[1]DADOS (OCULTAR)'!$Q$3:$S$133,3,0),"")</f>
        <v>10739225001866</v>
      </c>
      <c r="B117" s="5" t="s">
        <v>9</v>
      </c>
      <c r="C117" s="18">
        <v>70090907000174</v>
      </c>
      <c r="D117" s="19" t="s">
        <v>366</v>
      </c>
      <c r="E117" s="23" t="s">
        <v>367</v>
      </c>
      <c r="F117" s="20">
        <v>44287</v>
      </c>
      <c r="G117" s="20">
        <v>44652</v>
      </c>
      <c r="H117" s="21">
        <v>102000</v>
      </c>
      <c r="I117" s="22" t="s">
        <v>368</v>
      </c>
    </row>
    <row r="118" spans="1:9" ht="20.25" customHeight="1" x14ac:dyDescent="0.25">
      <c r="A118" s="4">
        <f>IFERROR(VLOOKUP(B118,'[1]DADOS (OCULTAR)'!$Q$3:$S$133,3,0),"")</f>
        <v>10739225001866</v>
      </c>
      <c r="B118" s="5" t="s">
        <v>9</v>
      </c>
      <c r="C118" s="18">
        <v>3095976000183</v>
      </c>
      <c r="D118" s="19" t="s">
        <v>369</v>
      </c>
      <c r="E118" s="23" t="s">
        <v>342</v>
      </c>
      <c r="F118" s="20">
        <v>44652</v>
      </c>
      <c r="G118" s="20">
        <v>45016</v>
      </c>
      <c r="H118" s="21">
        <v>102000</v>
      </c>
      <c r="I118" s="22" t="s">
        <v>370</v>
      </c>
    </row>
    <row r="119" spans="1:9" ht="20.25" customHeight="1" x14ac:dyDescent="0.25">
      <c r="A119" s="4">
        <f>IFERROR(VLOOKUP(B119,'[1]DADOS (OCULTAR)'!$Q$3:$S$133,3,0),"")</f>
        <v>10739225001866</v>
      </c>
      <c r="B119" s="5" t="s">
        <v>9</v>
      </c>
      <c r="C119" s="18">
        <v>46797026000103</v>
      </c>
      <c r="D119" s="19" t="s">
        <v>371</v>
      </c>
      <c r="E119" s="23" t="s">
        <v>372</v>
      </c>
      <c r="F119" s="20">
        <v>44713</v>
      </c>
      <c r="G119" s="20">
        <v>45077</v>
      </c>
      <c r="H119" s="21">
        <v>120000</v>
      </c>
      <c r="I119" s="22" t="s">
        <v>373</v>
      </c>
    </row>
    <row r="120" spans="1:9" ht="20.25" customHeight="1" x14ac:dyDescent="0.25">
      <c r="A120" s="4">
        <f>IFERROR(VLOOKUP(B120,'[1]DADOS (OCULTAR)'!$Q$3:$S$133,3,0),"")</f>
        <v>10739225001866</v>
      </c>
      <c r="B120" s="5" t="s">
        <v>9</v>
      </c>
      <c r="C120" s="18">
        <v>46511209000110</v>
      </c>
      <c r="D120" s="19" t="s">
        <v>374</v>
      </c>
      <c r="E120" s="23" t="s">
        <v>375</v>
      </c>
      <c r="F120" s="20">
        <v>44713</v>
      </c>
      <c r="G120" s="20">
        <v>45077</v>
      </c>
      <c r="H120" s="21">
        <v>120000</v>
      </c>
      <c r="I120" s="22" t="s">
        <v>376</v>
      </c>
    </row>
    <row r="121" spans="1:9" ht="20.25" customHeight="1" x14ac:dyDescent="0.25">
      <c r="A121" s="4">
        <f>IFERROR(VLOOKUP(B121,'[1]DADOS (OCULTAR)'!$Q$3:$S$133,3,0),"")</f>
        <v>10739225001866</v>
      </c>
      <c r="B121" s="5" t="s">
        <v>9</v>
      </c>
      <c r="C121" s="18">
        <v>44475302000191</v>
      </c>
      <c r="D121" s="19" t="s">
        <v>377</v>
      </c>
      <c r="E121" s="23" t="s">
        <v>375</v>
      </c>
      <c r="F121" s="20">
        <v>44743</v>
      </c>
      <c r="G121" s="20">
        <v>45107</v>
      </c>
      <c r="H121" s="21">
        <v>120000</v>
      </c>
      <c r="I121" s="22" t="s">
        <v>378</v>
      </c>
    </row>
    <row r="122" spans="1:9" ht="20.25" customHeight="1" x14ac:dyDescent="0.25">
      <c r="A122" s="4">
        <f>IFERROR(VLOOKUP(B122,'[1]DADOS (OCULTAR)'!$Q$3:$S$133,3,0),"")</f>
        <v>10739225001866</v>
      </c>
      <c r="B122" s="5" t="s">
        <v>9</v>
      </c>
      <c r="C122" s="18">
        <v>2751464000165</v>
      </c>
      <c r="D122" s="19" t="s">
        <v>379</v>
      </c>
      <c r="E122" s="23" t="s">
        <v>380</v>
      </c>
      <c r="F122" s="20">
        <v>44774</v>
      </c>
      <c r="G122" s="20">
        <v>45138</v>
      </c>
      <c r="H122" s="21">
        <v>5000</v>
      </c>
      <c r="I122" s="22" t="s">
        <v>381</v>
      </c>
    </row>
    <row r="123" spans="1:9" ht="20.25" customHeight="1" x14ac:dyDescent="0.25">
      <c r="A123" s="4">
        <f>IFERROR(VLOOKUP(B123,'[1]DADOS (OCULTAR)'!$Q$3:$S$133,3,0),"")</f>
        <v>10739225001866</v>
      </c>
      <c r="B123" s="5" t="s">
        <v>9</v>
      </c>
      <c r="C123" s="18">
        <v>31635476000122</v>
      </c>
      <c r="D123" s="19" t="s">
        <v>382</v>
      </c>
      <c r="E123" s="23" t="s">
        <v>347</v>
      </c>
      <c r="F123" s="20">
        <v>44743</v>
      </c>
      <c r="G123" s="20">
        <v>45107</v>
      </c>
      <c r="H123" s="21">
        <v>120000</v>
      </c>
      <c r="I123" s="22" t="s">
        <v>383</v>
      </c>
    </row>
    <row r="124" spans="1:9" ht="20.25" customHeight="1" x14ac:dyDescent="0.25">
      <c r="A124" s="4">
        <f>IFERROR(VLOOKUP(B124,'[1]DADOS (OCULTAR)'!$Q$3:$S$133,3,0),"")</f>
        <v>10739225001866</v>
      </c>
      <c r="B124" s="5" t="s">
        <v>9</v>
      </c>
      <c r="C124" s="18">
        <v>36515380000144</v>
      </c>
      <c r="D124" s="19" t="s">
        <v>384</v>
      </c>
      <c r="E124" s="23" t="s">
        <v>385</v>
      </c>
      <c r="F124" s="20">
        <v>44753</v>
      </c>
      <c r="G124" s="20">
        <v>44880</v>
      </c>
      <c r="H124" s="21">
        <v>240000</v>
      </c>
      <c r="I124" s="22" t="s">
        <v>386</v>
      </c>
    </row>
    <row r="125" spans="1:9" ht="20.25" customHeight="1" x14ac:dyDescent="0.25">
      <c r="A125" s="4">
        <f>IFERROR(VLOOKUP(B125,'[1]DADOS (OCULTAR)'!$Q$3:$S$133,3,0),"")</f>
        <v>10739225001866</v>
      </c>
      <c r="B125" s="5" t="s">
        <v>9</v>
      </c>
      <c r="C125" s="18">
        <v>47169035000112</v>
      </c>
      <c r="D125" s="19" t="s">
        <v>387</v>
      </c>
      <c r="E125" s="23" t="s">
        <v>350</v>
      </c>
      <c r="F125" s="20">
        <v>44743</v>
      </c>
      <c r="G125" s="20">
        <v>45107</v>
      </c>
      <c r="H125" s="21">
        <v>120000</v>
      </c>
      <c r="I125" s="22" t="s">
        <v>388</v>
      </c>
    </row>
    <row r="126" spans="1:9" ht="20.25" customHeight="1" x14ac:dyDescent="0.25">
      <c r="A126" s="4">
        <f>IFERROR(VLOOKUP(B126,'[1]DADOS (OCULTAR)'!$Q$3:$S$133,3,0),"")</f>
        <v>10739225001866</v>
      </c>
      <c r="B126" s="5" t="s">
        <v>9</v>
      </c>
      <c r="C126" s="18">
        <v>8724547000141</v>
      </c>
      <c r="D126" s="19" t="s">
        <v>389</v>
      </c>
      <c r="E126" s="23" t="s">
        <v>350</v>
      </c>
      <c r="F126" s="20">
        <v>44835</v>
      </c>
      <c r="G126" s="20">
        <v>45199</v>
      </c>
      <c r="H126" s="21">
        <v>120000</v>
      </c>
      <c r="I126" s="22" t="s">
        <v>390</v>
      </c>
    </row>
    <row r="127" spans="1:9" ht="20.25" customHeight="1" x14ac:dyDescent="0.25">
      <c r="A127" s="4">
        <f>IFERROR(VLOOKUP(B127,'[1]DADOS (OCULTAR)'!$Q$3:$S$133,3,0),"")</f>
        <v>10739225001866</v>
      </c>
      <c r="B127" s="5" t="s">
        <v>9</v>
      </c>
      <c r="C127" s="18">
        <v>26245293000160</v>
      </c>
      <c r="D127" s="19" t="s">
        <v>391</v>
      </c>
      <c r="E127" s="23" t="s">
        <v>392</v>
      </c>
      <c r="F127" s="20">
        <v>44287</v>
      </c>
      <c r="G127" s="20">
        <v>44651</v>
      </c>
      <c r="H127" s="21">
        <v>78600</v>
      </c>
      <c r="I127" s="22" t="s">
        <v>393</v>
      </c>
    </row>
    <row r="128" spans="1:9" ht="20.25" customHeight="1" x14ac:dyDescent="0.25">
      <c r="A128" s="4">
        <f>IFERROR(VLOOKUP(B128,'[1]DADOS (OCULTAR)'!$Q$3:$S$133,3,0),"")</f>
        <v>10739225001866</v>
      </c>
      <c r="B128" s="5" t="s">
        <v>9</v>
      </c>
      <c r="C128" s="18">
        <v>33706710000190</v>
      </c>
      <c r="D128" s="19" t="s">
        <v>394</v>
      </c>
      <c r="E128" s="23" t="s">
        <v>395</v>
      </c>
      <c r="F128" s="20">
        <v>44743</v>
      </c>
      <c r="G128" s="20">
        <v>45107</v>
      </c>
      <c r="H128" s="21">
        <v>45000</v>
      </c>
      <c r="I128" s="22" t="s">
        <v>396</v>
      </c>
    </row>
    <row r="129" spans="1:9" ht="20.25" customHeight="1" x14ac:dyDescent="0.25">
      <c r="A129" s="4">
        <f>IFERROR(VLOOKUP(B129,'[1]DADOS (OCULTAR)'!$Q$3:$S$133,3,0),"")</f>
        <v>10739225001866</v>
      </c>
      <c r="B129" s="5" t="s">
        <v>9</v>
      </c>
      <c r="C129" s="18">
        <v>47847281000186</v>
      </c>
      <c r="D129" s="19" t="s">
        <v>397</v>
      </c>
      <c r="E129" s="23" t="s">
        <v>395</v>
      </c>
      <c r="F129" s="20">
        <v>44774</v>
      </c>
      <c r="G129" s="20">
        <v>45137</v>
      </c>
      <c r="H129" s="21">
        <v>237000</v>
      </c>
      <c r="I129" s="22" t="s">
        <v>398</v>
      </c>
    </row>
    <row r="130" spans="1:9" ht="20.25" customHeight="1" x14ac:dyDescent="0.25">
      <c r="A130" s="4">
        <f>IFERROR(VLOOKUP(B130,'[1]DADOS (OCULTAR)'!$Q$3:$S$133,3,0),"")</f>
        <v>10739225001866</v>
      </c>
      <c r="B130" s="5" t="s">
        <v>9</v>
      </c>
      <c r="C130" s="18">
        <v>13802735000180</v>
      </c>
      <c r="D130" s="19" t="s">
        <v>399</v>
      </c>
      <c r="E130" s="23" t="s">
        <v>400</v>
      </c>
      <c r="F130" s="20">
        <v>44670</v>
      </c>
      <c r="G130" s="20">
        <v>45034</v>
      </c>
      <c r="H130" s="21">
        <v>720000</v>
      </c>
      <c r="I130" s="22" t="s">
        <v>401</v>
      </c>
    </row>
    <row r="131" spans="1:9" ht="20.25" customHeight="1" x14ac:dyDescent="0.25">
      <c r="A131" s="4">
        <f>IFERROR(VLOOKUP(B131,'[1]DADOS (OCULTAR)'!$Q$3:$S$133,3,0),"")</f>
        <v>10739225001866</v>
      </c>
      <c r="B131" s="5" t="s">
        <v>9</v>
      </c>
      <c r="C131" s="18">
        <v>46928302000125</v>
      </c>
      <c r="D131" s="19" t="s">
        <v>402</v>
      </c>
      <c r="E131" s="23" t="s">
        <v>395</v>
      </c>
      <c r="F131" s="20">
        <v>44713</v>
      </c>
      <c r="G131" s="20">
        <v>44712</v>
      </c>
      <c r="H131" s="21">
        <v>237000</v>
      </c>
      <c r="I131" s="22" t="s">
        <v>403</v>
      </c>
    </row>
    <row r="132" spans="1:9" ht="20.25" customHeight="1" x14ac:dyDescent="0.25">
      <c r="A132" s="4" t="str">
        <f>IFERROR(VLOOKUP(B132,'[1]DADOS (OCULTAR)'!$Q$3:$S$133,3,0),"")</f>
        <v/>
      </c>
      <c r="B132" s="5"/>
      <c r="C132" s="18"/>
      <c r="D132" s="19"/>
      <c r="E132" s="23"/>
      <c r="F132" s="20"/>
      <c r="G132" s="20"/>
      <c r="H132" s="21"/>
      <c r="I132" s="22"/>
    </row>
    <row r="133" spans="1:9" ht="20.25" customHeight="1" x14ac:dyDescent="0.25">
      <c r="A133" s="4" t="str">
        <f>IFERROR(VLOOKUP(B133,'[1]DADOS (OCULTAR)'!$Q$3:$S$133,3,0),"")</f>
        <v/>
      </c>
      <c r="B133" s="5"/>
      <c r="C133" s="18"/>
      <c r="D133" s="19"/>
      <c r="E133" s="23"/>
      <c r="F133" s="20"/>
      <c r="G133" s="20"/>
      <c r="H133" s="21"/>
      <c r="I133" s="22"/>
    </row>
    <row r="134" spans="1:9" ht="20.25" customHeight="1" x14ac:dyDescent="0.25">
      <c r="A134" s="4" t="str">
        <f>IFERROR(VLOOKUP(B134,'[1]DADOS (OCULTAR)'!$Q$3:$S$133,3,0),"")</f>
        <v/>
      </c>
      <c r="B134" s="5"/>
      <c r="C134" s="18"/>
      <c r="D134" s="19"/>
      <c r="E134" s="23"/>
      <c r="F134" s="20"/>
      <c r="G134" s="20"/>
      <c r="H134" s="21"/>
      <c r="I134" s="22"/>
    </row>
    <row r="135" spans="1:9" ht="20.25" customHeight="1" x14ac:dyDescent="0.25">
      <c r="A135" s="4" t="str">
        <f>IFERROR(VLOOKUP(B135,'[1]DADOS (OCULTAR)'!$Q$3:$S$133,3,0),"")</f>
        <v/>
      </c>
      <c r="B135" s="5"/>
      <c r="C135" s="18"/>
      <c r="D135" s="19"/>
      <c r="E135" s="23"/>
      <c r="F135" s="20"/>
      <c r="G135" s="20"/>
      <c r="H135" s="21"/>
      <c r="I135" s="22"/>
    </row>
    <row r="136" spans="1:9" ht="20.25" customHeight="1" x14ac:dyDescent="0.25">
      <c r="A136" s="4" t="str">
        <f>IFERROR(VLOOKUP(B136,'[1]DADOS (OCULTAR)'!$Q$3:$S$133,3,0),"")</f>
        <v/>
      </c>
      <c r="B136" s="5"/>
      <c r="C136" s="18"/>
      <c r="D136" s="19"/>
      <c r="E136" s="23"/>
      <c r="F136" s="20"/>
      <c r="G136" s="20"/>
      <c r="H136" s="21"/>
      <c r="I136" s="22"/>
    </row>
    <row r="137" spans="1:9" ht="20.25" customHeight="1" x14ac:dyDescent="0.25">
      <c r="A137" s="4" t="str">
        <f>IFERROR(VLOOKUP(B137,'[1]DADOS (OCULTAR)'!$Q$3:$S$133,3,0),"")</f>
        <v/>
      </c>
      <c r="B137" s="5"/>
      <c r="C137" s="18"/>
      <c r="D137" s="19"/>
      <c r="E137" s="23"/>
      <c r="F137" s="20"/>
      <c r="G137" s="20"/>
      <c r="H137" s="21"/>
      <c r="I137" s="22"/>
    </row>
    <row r="138" spans="1:9" ht="20.25" customHeight="1" x14ac:dyDescent="0.25">
      <c r="A138" s="4" t="str">
        <f>IFERROR(VLOOKUP(B138,'[1]DADOS (OCULTAR)'!$Q$3:$S$133,3,0),"")</f>
        <v/>
      </c>
      <c r="B138" s="5"/>
      <c r="C138" s="18"/>
      <c r="D138" s="19"/>
      <c r="E138" s="23"/>
      <c r="F138" s="20"/>
      <c r="G138" s="20"/>
      <c r="H138" s="21"/>
      <c r="I138" s="22"/>
    </row>
    <row r="139" spans="1:9" ht="20.25" customHeight="1" x14ac:dyDescent="0.25">
      <c r="A139" s="4" t="str">
        <f>IFERROR(VLOOKUP(B139,'[1]DADOS (OCULTAR)'!$Q$3:$S$133,3,0),"")</f>
        <v/>
      </c>
      <c r="B139" s="5"/>
      <c r="C139" s="18"/>
      <c r="D139" s="19"/>
      <c r="E139" s="23"/>
      <c r="F139" s="20"/>
      <c r="G139" s="20"/>
      <c r="H139" s="21"/>
      <c r="I139" s="22"/>
    </row>
    <row r="140" spans="1:9" ht="20.25" customHeight="1" x14ac:dyDescent="0.25">
      <c r="A140" s="4" t="str">
        <f>IFERROR(VLOOKUP(B140,'[1]DADOS (OCULTAR)'!$Q$3:$S$133,3,0),"")</f>
        <v/>
      </c>
      <c r="B140" s="5"/>
      <c r="C140" s="18"/>
      <c r="D140" s="19"/>
      <c r="E140" s="23"/>
      <c r="F140" s="20"/>
      <c r="G140" s="20"/>
      <c r="H140" s="21"/>
      <c r="I140" s="22"/>
    </row>
    <row r="141" spans="1:9" ht="20.25" customHeight="1" x14ac:dyDescent="0.25">
      <c r="A141" s="4" t="str">
        <f>IFERROR(VLOOKUP(B141,'[1]DADOS (OCULTAR)'!$Q$3:$S$133,3,0),"")</f>
        <v/>
      </c>
      <c r="B141" s="5"/>
      <c r="C141" s="18"/>
      <c r="D141" s="19"/>
      <c r="E141" s="23"/>
      <c r="F141" s="20"/>
      <c r="G141" s="20"/>
      <c r="H141" s="21"/>
      <c r="I141" s="22"/>
    </row>
    <row r="142" spans="1:9" ht="20.25" customHeight="1" x14ac:dyDescent="0.25">
      <c r="A142" s="4" t="str">
        <f>IFERROR(VLOOKUP(B142,'[1]DADOS (OCULTAR)'!$Q$3:$S$133,3,0),"")</f>
        <v/>
      </c>
      <c r="B142" s="5"/>
      <c r="C142" s="18"/>
      <c r="D142" s="19"/>
      <c r="E142" s="23"/>
      <c r="F142" s="20"/>
      <c r="G142" s="20"/>
      <c r="H142" s="21"/>
      <c r="I142" s="22"/>
    </row>
    <row r="143" spans="1:9" ht="20.25" customHeight="1" x14ac:dyDescent="0.25">
      <c r="A143" s="4" t="str">
        <f>IFERROR(VLOOKUP(B143,'[1]DADOS (OCULTAR)'!$Q$3:$S$133,3,0),"")</f>
        <v/>
      </c>
      <c r="B143" s="5"/>
      <c r="C143" s="18"/>
      <c r="D143" s="19"/>
      <c r="E143" s="23"/>
      <c r="F143" s="20"/>
      <c r="G143" s="20"/>
      <c r="H143" s="21"/>
      <c r="I143" s="22"/>
    </row>
    <row r="144" spans="1:9" ht="20.25" customHeight="1" x14ac:dyDescent="0.25">
      <c r="A144" s="4" t="str">
        <f>IFERROR(VLOOKUP(B144,'[1]DADOS (OCULTAR)'!$Q$3:$S$133,3,0),"")</f>
        <v/>
      </c>
      <c r="B144" s="5"/>
      <c r="C144" s="18"/>
      <c r="D144" s="19"/>
      <c r="E144" s="23"/>
      <c r="F144" s="20"/>
      <c r="G144" s="20"/>
      <c r="H144" s="21"/>
      <c r="I144" s="22"/>
    </row>
    <row r="145" spans="1:9" ht="20.25" customHeight="1" x14ac:dyDescent="0.25">
      <c r="A145" s="4" t="str">
        <f>IFERROR(VLOOKUP(B145,'[1]DADOS (OCULTAR)'!$Q$3:$S$133,3,0),"")</f>
        <v/>
      </c>
      <c r="B145" s="5"/>
      <c r="C145" s="18"/>
      <c r="D145" s="19"/>
      <c r="E145" s="23"/>
      <c r="F145" s="20"/>
      <c r="G145" s="20"/>
      <c r="H145" s="21"/>
      <c r="I145" s="22"/>
    </row>
    <row r="146" spans="1:9" ht="20.25" customHeight="1" x14ac:dyDescent="0.25">
      <c r="A146" s="4" t="str">
        <f>IFERROR(VLOOKUP(B146,'[1]DADOS (OCULTAR)'!$Q$3:$S$133,3,0),"")</f>
        <v/>
      </c>
      <c r="B146" s="5"/>
      <c r="C146" s="18"/>
      <c r="D146" s="19"/>
      <c r="E146" s="23"/>
      <c r="F146" s="20"/>
      <c r="G146" s="20"/>
      <c r="H146" s="21"/>
      <c r="I146" s="22"/>
    </row>
    <row r="147" spans="1:9" ht="20.25" customHeight="1" x14ac:dyDescent="0.25">
      <c r="A147" s="4" t="str">
        <f>IFERROR(VLOOKUP(B147,'[1]DADOS (OCULTAR)'!$Q$3:$S$133,3,0),"")</f>
        <v/>
      </c>
      <c r="B147" s="5"/>
      <c r="C147" s="18"/>
      <c r="D147" s="19"/>
      <c r="E147" s="23"/>
      <c r="F147" s="20"/>
      <c r="G147" s="20"/>
      <c r="H147" s="21"/>
      <c r="I147" s="22"/>
    </row>
    <row r="148" spans="1:9" ht="20.25" customHeight="1" x14ac:dyDescent="0.25">
      <c r="A148" s="4" t="str">
        <f>IFERROR(VLOOKUP(B148,'[1]DADOS (OCULTAR)'!$Q$3:$S$133,3,0),"")</f>
        <v/>
      </c>
      <c r="B148" s="5"/>
      <c r="C148" s="18"/>
      <c r="D148" s="19"/>
      <c r="E148" s="23"/>
      <c r="F148" s="20"/>
      <c r="G148" s="20"/>
      <c r="H148" s="21"/>
      <c r="I148" s="22"/>
    </row>
    <row r="149" spans="1:9" ht="20.25" customHeight="1" x14ac:dyDescent="0.25">
      <c r="A149" s="4" t="str">
        <f>IFERROR(VLOOKUP(B149,'[1]DADOS (OCULTAR)'!$Q$3:$S$133,3,0),"")</f>
        <v/>
      </c>
      <c r="B149" s="5"/>
      <c r="C149" s="18"/>
      <c r="D149" s="19"/>
      <c r="E149" s="23"/>
      <c r="F149" s="20"/>
      <c r="G149" s="20"/>
      <c r="H149" s="21"/>
      <c r="I149" s="22"/>
    </row>
    <row r="150" spans="1:9" ht="20.25" customHeight="1" x14ac:dyDescent="0.25">
      <c r="A150" s="4" t="str">
        <f>IFERROR(VLOOKUP(B150,'[1]DADOS (OCULTAR)'!$Q$3:$S$133,3,0),"")</f>
        <v/>
      </c>
      <c r="B150" s="5"/>
      <c r="C150" s="18"/>
      <c r="D150" s="19"/>
      <c r="E150" s="23"/>
      <c r="F150" s="20"/>
      <c r="G150" s="20"/>
      <c r="H150" s="21"/>
      <c r="I150" s="22"/>
    </row>
    <row r="151" spans="1:9" ht="20.25" customHeight="1" x14ac:dyDescent="0.25">
      <c r="A151" s="4" t="str">
        <f>IFERROR(VLOOKUP(B151,'[1]DADOS (OCULTAR)'!$Q$3:$S$133,3,0),"")</f>
        <v/>
      </c>
      <c r="B151" s="5"/>
      <c r="C151" s="18"/>
      <c r="D151" s="19"/>
      <c r="E151" s="23"/>
      <c r="F151" s="20"/>
      <c r="G151" s="20"/>
      <c r="H151" s="21"/>
      <c r="I151" s="22"/>
    </row>
    <row r="152" spans="1:9" ht="20.25" customHeight="1" x14ac:dyDescent="0.25">
      <c r="A152" s="4" t="str">
        <f>IFERROR(VLOOKUP(B152,'[1]DADOS (OCULTAR)'!$Q$3:$S$133,3,0),"")</f>
        <v/>
      </c>
      <c r="B152" s="5"/>
      <c r="C152" s="18"/>
      <c r="D152" s="19"/>
      <c r="E152" s="23"/>
      <c r="F152" s="20"/>
      <c r="G152" s="20"/>
      <c r="H152" s="21"/>
      <c r="I152" s="22"/>
    </row>
    <row r="153" spans="1:9" ht="20.25" customHeight="1" x14ac:dyDescent="0.25">
      <c r="A153" s="4" t="str">
        <f>IFERROR(VLOOKUP(B153,'[1]DADOS (OCULTAR)'!$Q$3:$S$133,3,0),"")</f>
        <v/>
      </c>
      <c r="B153" s="5"/>
      <c r="C153" s="18"/>
      <c r="D153" s="19"/>
      <c r="E153" s="23"/>
      <c r="F153" s="20"/>
      <c r="G153" s="20"/>
      <c r="H153" s="21"/>
      <c r="I153" s="22"/>
    </row>
    <row r="154" spans="1:9" ht="20.25" customHeight="1" x14ac:dyDescent="0.25">
      <c r="A154" s="4" t="str">
        <f>IFERROR(VLOOKUP(B154,'[1]DADOS (OCULTAR)'!$Q$3:$S$133,3,0),"")</f>
        <v/>
      </c>
      <c r="B154" s="5"/>
      <c r="C154" s="18"/>
      <c r="D154" s="19"/>
      <c r="E154" s="23"/>
      <c r="F154" s="20"/>
      <c r="G154" s="20"/>
      <c r="H154" s="21"/>
      <c r="I154" s="22"/>
    </row>
    <row r="155" spans="1:9" ht="20.25" customHeight="1" x14ac:dyDescent="0.25">
      <c r="A155" s="4" t="str">
        <f>IFERROR(VLOOKUP(B155,'[1]DADOS (OCULTAR)'!$Q$3:$S$133,3,0),"")</f>
        <v/>
      </c>
      <c r="B155" s="5"/>
      <c r="C155" s="18"/>
      <c r="D155" s="19"/>
      <c r="E155" s="23"/>
      <c r="F155" s="20"/>
      <c r="G155" s="20"/>
      <c r="H155" s="21"/>
      <c r="I155" s="22"/>
    </row>
    <row r="156" spans="1:9" ht="20.25" customHeight="1" x14ac:dyDescent="0.25">
      <c r="A156" s="4" t="str">
        <f>IFERROR(VLOOKUP(B156,'[1]DADOS (OCULTAR)'!$Q$3:$S$133,3,0),"")</f>
        <v/>
      </c>
      <c r="B156" s="5"/>
      <c r="C156" s="18"/>
      <c r="D156" s="19"/>
      <c r="E156" s="23"/>
      <c r="F156" s="20"/>
      <c r="G156" s="20"/>
      <c r="H156" s="21"/>
      <c r="I156" s="22"/>
    </row>
    <row r="157" spans="1:9" ht="20.25" customHeight="1" x14ac:dyDescent="0.25">
      <c r="A157" s="4" t="str">
        <f>IFERROR(VLOOKUP(B157,'[1]DADOS (OCULTAR)'!$Q$3:$S$133,3,0),"")</f>
        <v/>
      </c>
      <c r="B157" s="5"/>
      <c r="C157" s="18"/>
      <c r="D157" s="19"/>
      <c r="E157" s="23"/>
      <c r="F157" s="20"/>
      <c r="G157" s="20"/>
      <c r="H157" s="21"/>
      <c r="I157" s="22"/>
    </row>
    <row r="158" spans="1:9" ht="20.25" customHeight="1" x14ac:dyDescent="0.25">
      <c r="A158" s="4" t="str">
        <f>IFERROR(VLOOKUP(B158,'[1]DADOS (OCULTAR)'!$Q$3:$S$133,3,0),"")</f>
        <v/>
      </c>
      <c r="B158" s="5"/>
      <c r="C158" s="18"/>
      <c r="D158" s="19"/>
      <c r="E158" s="23"/>
      <c r="F158" s="20"/>
      <c r="G158" s="20"/>
      <c r="H158" s="21"/>
      <c r="I158" s="22"/>
    </row>
    <row r="159" spans="1:9" ht="20.25" customHeight="1" x14ac:dyDescent="0.25">
      <c r="A159" s="4" t="str">
        <f>IFERROR(VLOOKUP(B159,'[1]DADOS (OCULTAR)'!$Q$3:$S$133,3,0),"")</f>
        <v/>
      </c>
      <c r="B159" s="5"/>
      <c r="C159" s="18"/>
      <c r="D159" s="19"/>
      <c r="E159" s="23"/>
      <c r="F159" s="20"/>
      <c r="G159" s="20"/>
      <c r="H159" s="21"/>
      <c r="I159" s="22"/>
    </row>
    <row r="160" spans="1:9" ht="20.25" customHeight="1" x14ac:dyDescent="0.25">
      <c r="A160" s="4" t="str">
        <f>IFERROR(VLOOKUP(B160,'[1]DADOS (OCULTAR)'!$Q$3:$S$133,3,0),"")</f>
        <v/>
      </c>
      <c r="B160" s="5"/>
      <c r="C160" s="18"/>
      <c r="D160" s="19"/>
      <c r="E160" s="23"/>
      <c r="F160" s="20"/>
      <c r="G160" s="20"/>
      <c r="H160" s="21"/>
      <c r="I160" s="22"/>
    </row>
    <row r="161" spans="1:9" ht="20.25" customHeight="1" x14ac:dyDescent="0.25">
      <c r="A161" s="4" t="str">
        <f>IFERROR(VLOOKUP(B161,'[1]DADOS (OCULTAR)'!$Q$3:$S$133,3,0),"")</f>
        <v/>
      </c>
      <c r="B161" s="5"/>
      <c r="C161" s="18"/>
      <c r="D161" s="19"/>
      <c r="E161" s="23"/>
      <c r="F161" s="20"/>
      <c r="G161" s="20"/>
      <c r="H161" s="21"/>
      <c r="I161" s="22"/>
    </row>
    <row r="162" spans="1:9" ht="20.25" customHeight="1" x14ac:dyDescent="0.25">
      <c r="A162" s="4" t="str">
        <f>IFERROR(VLOOKUP(B162,'[1]DADOS (OCULTAR)'!$Q$3:$S$133,3,0),"")</f>
        <v/>
      </c>
      <c r="B162" s="5"/>
      <c r="C162" s="18"/>
      <c r="D162" s="19"/>
      <c r="E162" s="23"/>
      <c r="F162" s="20"/>
      <c r="G162" s="20"/>
      <c r="H162" s="21"/>
      <c r="I162" s="22"/>
    </row>
    <row r="163" spans="1:9" ht="20.25" customHeight="1" x14ac:dyDescent="0.25">
      <c r="A163" s="4" t="str">
        <f>IFERROR(VLOOKUP(B163,'[1]DADOS (OCULTAR)'!$Q$3:$S$133,3,0),"")</f>
        <v/>
      </c>
      <c r="B163" s="5"/>
      <c r="C163" s="18"/>
      <c r="D163" s="19"/>
      <c r="E163" s="23"/>
      <c r="F163" s="20"/>
      <c r="G163" s="20"/>
      <c r="H163" s="21"/>
      <c r="I163" s="22"/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3"/>
      <c r="F164" s="20"/>
      <c r="G164" s="20"/>
      <c r="H164" s="21"/>
      <c r="I164" s="22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3"/>
      <c r="F165" s="20"/>
      <c r="G165" s="20"/>
      <c r="H165" s="21"/>
      <c r="I165" s="22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3"/>
      <c r="F166" s="20"/>
      <c r="G166" s="20"/>
      <c r="H166" s="21"/>
      <c r="I166" s="22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3"/>
      <c r="F167" s="20"/>
      <c r="G167" s="20"/>
      <c r="H167" s="21"/>
      <c r="I167" s="22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3"/>
      <c r="F168" s="20"/>
      <c r="G168" s="20"/>
      <c r="H168" s="21"/>
      <c r="I168" s="22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3"/>
      <c r="F169" s="20"/>
      <c r="G169" s="20"/>
      <c r="H169" s="21"/>
      <c r="I169" s="22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3"/>
      <c r="F170" s="20"/>
      <c r="G170" s="20"/>
      <c r="H170" s="21"/>
      <c r="I170" s="22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3"/>
      <c r="F171" s="20"/>
      <c r="G171" s="20"/>
      <c r="H171" s="21"/>
      <c r="I171" s="22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3"/>
      <c r="F172" s="20"/>
      <c r="G172" s="20"/>
      <c r="H172" s="21"/>
      <c r="I172" s="22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3"/>
      <c r="F173" s="20"/>
      <c r="G173" s="20"/>
      <c r="H173" s="21"/>
      <c r="I173" s="22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3"/>
      <c r="F174" s="20"/>
      <c r="G174" s="20"/>
      <c r="H174" s="21"/>
      <c r="I174" s="22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3"/>
      <c r="F175" s="20"/>
      <c r="G175" s="20"/>
      <c r="H175" s="21"/>
      <c r="I175" s="22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3"/>
      <c r="F176" s="20"/>
      <c r="G176" s="20"/>
      <c r="H176" s="21"/>
      <c r="I176" s="22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3"/>
      <c r="F177" s="20"/>
      <c r="G177" s="20"/>
      <c r="H177" s="21"/>
      <c r="I177" s="22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3"/>
      <c r="F178" s="20"/>
      <c r="G178" s="20"/>
      <c r="H178" s="21"/>
      <c r="I178" s="22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3"/>
      <c r="F179" s="20"/>
      <c r="G179" s="20"/>
      <c r="H179" s="21"/>
      <c r="I179" s="22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3"/>
      <c r="F180" s="20"/>
      <c r="G180" s="20"/>
      <c r="H180" s="21"/>
      <c r="I180" s="22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3"/>
      <c r="F181" s="20"/>
      <c r="G181" s="20"/>
      <c r="H181" s="21"/>
      <c r="I181" s="22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3"/>
      <c r="F182" s="20"/>
      <c r="G182" s="20"/>
      <c r="H182" s="21"/>
      <c r="I182" s="22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3"/>
      <c r="F183" s="20"/>
      <c r="G183" s="20"/>
      <c r="H183" s="21"/>
      <c r="I183" s="22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3"/>
      <c r="F184" s="20"/>
      <c r="G184" s="20"/>
      <c r="H184" s="21"/>
      <c r="I184" s="22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3"/>
      <c r="F185" s="20"/>
      <c r="G185" s="20"/>
      <c r="H185" s="21"/>
      <c r="I185" s="22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3"/>
      <c r="F186" s="20"/>
      <c r="G186" s="20"/>
      <c r="H186" s="21"/>
      <c r="I186" s="22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3"/>
      <c r="F187" s="20"/>
      <c r="G187" s="20"/>
      <c r="H187" s="21"/>
      <c r="I187" s="22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3"/>
      <c r="F188" s="20"/>
      <c r="G188" s="20"/>
      <c r="H188" s="21"/>
      <c r="I188" s="22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3"/>
      <c r="F189" s="20"/>
      <c r="G189" s="20"/>
      <c r="H189" s="21"/>
      <c r="I189" s="22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3"/>
      <c r="F190" s="20"/>
      <c r="G190" s="20"/>
      <c r="H190" s="21"/>
      <c r="I190" s="22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3"/>
      <c r="F191" s="20"/>
      <c r="G191" s="20"/>
      <c r="H191" s="21"/>
      <c r="I191" s="22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3"/>
      <c r="F192" s="20"/>
      <c r="G192" s="20"/>
      <c r="H192" s="21"/>
      <c r="I192" s="22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3"/>
      <c r="F193" s="20"/>
      <c r="G193" s="20"/>
      <c r="H193" s="21"/>
      <c r="I193" s="22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3"/>
      <c r="F194" s="20"/>
      <c r="G194" s="20"/>
      <c r="H194" s="21"/>
      <c r="I194" s="22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3"/>
      <c r="F195" s="20"/>
      <c r="G195" s="20"/>
      <c r="H195" s="21"/>
      <c r="I195" s="22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3"/>
      <c r="F196" s="20"/>
      <c r="G196" s="20"/>
      <c r="H196" s="21"/>
      <c r="I196" s="22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3"/>
      <c r="F197" s="20"/>
      <c r="G197" s="20"/>
      <c r="H197" s="21"/>
      <c r="I197" s="22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3"/>
      <c r="F198" s="20"/>
      <c r="G198" s="20"/>
      <c r="H198" s="21"/>
      <c r="I198" s="22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3"/>
      <c r="F199" s="20"/>
      <c r="G199" s="20"/>
      <c r="H199" s="21"/>
      <c r="I199" s="22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3"/>
      <c r="F200" s="20"/>
      <c r="G200" s="20"/>
      <c r="H200" s="21"/>
      <c r="I200" s="22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3"/>
      <c r="F201" s="20"/>
      <c r="G201" s="20"/>
      <c r="H201" s="21"/>
      <c r="I201" s="22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3"/>
      <c r="F202" s="20"/>
      <c r="G202" s="20"/>
      <c r="H202" s="21"/>
      <c r="I202" s="22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3"/>
      <c r="F203" s="20"/>
      <c r="G203" s="20"/>
      <c r="H203" s="21"/>
      <c r="I203" s="22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3"/>
      <c r="F204" s="20"/>
      <c r="G204" s="20"/>
      <c r="H204" s="21"/>
      <c r="I204" s="22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3"/>
      <c r="F205" s="20"/>
      <c r="G205" s="20"/>
      <c r="H205" s="21"/>
      <c r="I205" s="22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3"/>
      <c r="F206" s="20"/>
      <c r="G206" s="20"/>
      <c r="H206" s="21"/>
      <c r="I206" s="22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3"/>
      <c r="F207" s="20"/>
      <c r="G207" s="20"/>
      <c r="H207" s="21"/>
      <c r="I207" s="22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3"/>
      <c r="F208" s="20"/>
      <c r="G208" s="20"/>
      <c r="H208" s="21"/>
      <c r="I208" s="22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3"/>
      <c r="F209" s="20"/>
      <c r="G209" s="20"/>
      <c r="H209" s="21"/>
      <c r="I209" s="22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3"/>
      <c r="F210" s="20"/>
      <c r="G210" s="20"/>
      <c r="H210" s="21"/>
      <c r="I210" s="22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3"/>
      <c r="F211" s="20"/>
      <c r="G211" s="20"/>
      <c r="H211" s="21"/>
      <c r="I211" s="22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3"/>
      <c r="F212" s="20"/>
      <c r="G212" s="20"/>
      <c r="H212" s="21"/>
      <c r="I212" s="22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3"/>
      <c r="F213" s="20"/>
      <c r="G213" s="20"/>
      <c r="H213" s="21"/>
      <c r="I213" s="22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3"/>
      <c r="F214" s="20"/>
      <c r="G214" s="20"/>
      <c r="H214" s="21"/>
      <c r="I214" s="22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3"/>
      <c r="F215" s="20"/>
      <c r="G215" s="20"/>
      <c r="H215" s="21"/>
      <c r="I215" s="22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3"/>
      <c r="F216" s="20"/>
      <c r="G216" s="20"/>
      <c r="H216" s="21"/>
      <c r="I216" s="22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3"/>
      <c r="F217" s="20"/>
      <c r="G217" s="20"/>
      <c r="H217" s="21"/>
      <c r="I217" s="22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3"/>
      <c r="F218" s="20"/>
      <c r="G218" s="20"/>
      <c r="H218" s="21"/>
      <c r="I218" s="22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3"/>
      <c r="F219" s="20"/>
      <c r="G219" s="20"/>
      <c r="H219" s="21"/>
      <c r="I219" s="22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3"/>
      <c r="F220" s="20"/>
      <c r="G220" s="20"/>
      <c r="H220" s="21"/>
      <c r="I220" s="22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3"/>
      <c r="F221" s="20"/>
      <c r="G221" s="20"/>
      <c r="H221" s="21"/>
      <c r="I221" s="22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3"/>
      <c r="F222" s="20"/>
      <c r="G222" s="20"/>
      <c r="H222" s="21"/>
      <c r="I222" s="22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3"/>
      <c r="F223" s="20"/>
      <c r="G223" s="20"/>
      <c r="H223" s="21"/>
      <c r="I223" s="22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3"/>
      <c r="F224" s="20"/>
      <c r="G224" s="20"/>
      <c r="H224" s="21"/>
      <c r="I224" s="22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3"/>
      <c r="F225" s="20"/>
      <c r="G225" s="20"/>
      <c r="H225" s="21"/>
      <c r="I225" s="22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3"/>
      <c r="F226" s="20"/>
      <c r="G226" s="20"/>
      <c r="H226" s="21"/>
      <c r="I226" s="22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3"/>
      <c r="F227" s="20"/>
      <c r="G227" s="20"/>
      <c r="H227" s="21"/>
      <c r="I227" s="22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3"/>
      <c r="F228" s="20"/>
      <c r="G228" s="20"/>
      <c r="H228" s="21"/>
      <c r="I228" s="22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3"/>
      <c r="F229" s="20"/>
      <c r="G229" s="20"/>
      <c r="H229" s="21"/>
      <c r="I229" s="22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3"/>
      <c r="F230" s="20"/>
      <c r="G230" s="20"/>
      <c r="H230" s="21"/>
      <c r="I230" s="22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3"/>
      <c r="F231" s="20"/>
      <c r="G231" s="20"/>
      <c r="H231" s="21"/>
      <c r="I231" s="22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3"/>
      <c r="F232" s="20"/>
      <c r="G232" s="20"/>
      <c r="H232" s="21"/>
      <c r="I232" s="22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3"/>
      <c r="F233" s="20"/>
      <c r="G233" s="20"/>
      <c r="H233" s="21"/>
      <c r="I233" s="22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3"/>
      <c r="F234" s="20"/>
      <c r="G234" s="20"/>
      <c r="H234" s="21"/>
      <c r="I234" s="22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3"/>
      <c r="F235" s="20"/>
      <c r="G235" s="20"/>
      <c r="H235" s="21"/>
      <c r="I235" s="22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3"/>
      <c r="F236" s="20"/>
      <c r="G236" s="20"/>
      <c r="H236" s="21"/>
      <c r="I236" s="22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3"/>
      <c r="F237" s="20"/>
      <c r="G237" s="20"/>
      <c r="H237" s="21"/>
      <c r="I237" s="22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3"/>
      <c r="F238" s="20"/>
      <c r="G238" s="20"/>
      <c r="H238" s="21"/>
      <c r="I238" s="22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3"/>
      <c r="F239" s="20"/>
      <c r="G239" s="20"/>
      <c r="H239" s="21"/>
      <c r="I239" s="22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3"/>
      <c r="F240" s="20"/>
      <c r="G240" s="20"/>
      <c r="H240" s="21"/>
      <c r="I240" s="22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3"/>
      <c r="F241" s="20"/>
      <c r="G241" s="20"/>
      <c r="H241" s="21"/>
      <c r="I241" s="22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3"/>
      <c r="F242" s="20"/>
      <c r="G242" s="20"/>
      <c r="H242" s="21"/>
      <c r="I242" s="22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3"/>
      <c r="F243" s="20"/>
      <c r="G243" s="20"/>
      <c r="H243" s="21"/>
      <c r="I243" s="22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3"/>
      <c r="F244" s="20"/>
      <c r="G244" s="20"/>
      <c r="H244" s="21"/>
      <c r="I244" s="22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3"/>
      <c r="F245" s="20"/>
      <c r="G245" s="20"/>
      <c r="H245" s="21"/>
      <c r="I245" s="22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3"/>
      <c r="F246" s="20"/>
      <c r="G246" s="20"/>
      <c r="H246" s="21"/>
      <c r="I246" s="22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3"/>
      <c r="F247" s="20"/>
      <c r="G247" s="20"/>
      <c r="H247" s="21"/>
      <c r="I247" s="22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3"/>
      <c r="F248" s="20"/>
      <c r="G248" s="20"/>
      <c r="H248" s="21"/>
      <c r="I248" s="22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3"/>
      <c r="F249" s="20"/>
      <c r="G249" s="20"/>
      <c r="H249" s="21"/>
      <c r="I249" s="22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3"/>
      <c r="F250" s="20"/>
      <c r="G250" s="20"/>
      <c r="H250" s="21"/>
      <c r="I250" s="22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3"/>
      <c r="F251" s="20"/>
      <c r="G251" s="20"/>
      <c r="H251" s="21"/>
      <c r="I251" s="22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3"/>
      <c r="F252" s="20"/>
      <c r="G252" s="20"/>
      <c r="H252" s="21"/>
      <c r="I252" s="22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3"/>
      <c r="F253" s="20"/>
      <c r="G253" s="20"/>
      <c r="H253" s="21"/>
      <c r="I253" s="22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3"/>
      <c r="F254" s="20"/>
      <c r="G254" s="20"/>
      <c r="H254" s="21"/>
      <c r="I254" s="22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3"/>
      <c r="F255" s="20"/>
      <c r="G255" s="20"/>
      <c r="H255" s="21"/>
      <c r="I255" s="22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3"/>
      <c r="F256" s="20"/>
      <c r="G256" s="20"/>
      <c r="H256" s="21"/>
      <c r="I256" s="22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3"/>
      <c r="F257" s="20"/>
      <c r="G257" s="20"/>
      <c r="H257" s="21"/>
      <c r="I257" s="22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3"/>
      <c r="F258" s="20"/>
      <c r="G258" s="20"/>
      <c r="H258" s="21"/>
      <c r="I258" s="22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3"/>
      <c r="F259" s="20"/>
      <c r="G259" s="20"/>
      <c r="H259" s="21"/>
      <c r="I259" s="22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3"/>
      <c r="F260" s="20"/>
      <c r="G260" s="20"/>
      <c r="H260" s="21"/>
      <c r="I260" s="22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3"/>
      <c r="F261" s="20"/>
      <c r="G261" s="20"/>
      <c r="H261" s="21"/>
      <c r="I261" s="22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3"/>
      <c r="F262" s="20"/>
      <c r="G262" s="20"/>
      <c r="H262" s="21"/>
      <c r="I262" s="22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3"/>
      <c r="F263" s="20"/>
      <c r="G263" s="20"/>
      <c r="H263" s="21"/>
      <c r="I263" s="22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3"/>
      <c r="F264" s="20"/>
      <c r="G264" s="20"/>
      <c r="H264" s="21"/>
      <c r="I264" s="22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3"/>
      <c r="F265" s="20"/>
      <c r="G265" s="20"/>
      <c r="H265" s="21"/>
      <c r="I265" s="22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3"/>
      <c r="F266" s="20"/>
      <c r="G266" s="20"/>
      <c r="H266" s="21"/>
      <c r="I266" s="22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3"/>
      <c r="F267" s="20"/>
      <c r="G267" s="20"/>
      <c r="H267" s="21"/>
      <c r="I267" s="22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3"/>
      <c r="F268" s="20"/>
      <c r="G268" s="20"/>
      <c r="H268" s="21"/>
      <c r="I268" s="22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3"/>
      <c r="F269" s="20"/>
      <c r="G269" s="20"/>
      <c r="H269" s="21"/>
      <c r="I269" s="22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3"/>
      <c r="F270" s="20"/>
      <c r="G270" s="20"/>
      <c r="H270" s="21"/>
      <c r="I270" s="22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3"/>
      <c r="F271" s="20"/>
      <c r="G271" s="20"/>
      <c r="H271" s="21"/>
      <c r="I271" s="22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3"/>
      <c r="F272" s="20"/>
      <c r="G272" s="20"/>
      <c r="H272" s="21"/>
      <c r="I272" s="22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3"/>
      <c r="F273" s="20"/>
      <c r="G273" s="20"/>
      <c r="H273" s="21"/>
      <c r="I273" s="22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3"/>
      <c r="F274" s="20"/>
      <c r="G274" s="20"/>
      <c r="H274" s="21"/>
      <c r="I274" s="22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3"/>
      <c r="F275" s="20"/>
      <c r="G275" s="20"/>
      <c r="H275" s="21"/>
      <c r="I275" s="22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3"/>
      <c r="F276" s="20"/>
      <c r="G276" s="20"/>
      <c r="H276" s="21"/>
      <c r="I276" s="22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3"/>
      <c r="F277" s="20"/>
      <c r="G277" s="20"/>
      <c r="H277" s="21"/>
      <c r="I277" s="22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3"/>
      <c r="F278" s="20"/>
      <c r="G278" s="20"/>
      <c r="H278" s="21"/>
      <c r="I278" s="22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3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3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3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3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3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3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3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3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3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3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3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3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3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3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3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3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3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3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3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3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3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3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3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3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3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3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3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3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3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3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3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3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3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3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3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3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3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3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3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3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3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3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3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3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3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3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3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3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3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3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3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3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3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3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3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3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3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3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3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3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3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3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3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3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3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3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3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3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3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3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3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3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3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3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3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3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3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3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3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3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3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3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3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3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3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3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3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3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3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3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3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3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3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3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3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3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3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3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3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3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3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3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3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3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3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3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3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3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3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3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3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3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3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3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3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3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3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3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3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3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3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3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3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3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3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3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3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3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3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3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3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3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3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3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3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3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3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3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3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3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3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3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3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3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3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3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3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3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3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3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3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3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3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3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3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3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3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3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3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3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3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3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3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3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3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3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3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3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3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3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3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3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3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3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3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3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3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3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3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3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3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3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3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3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3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3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3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3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3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3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3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3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3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3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3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3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3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3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3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3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3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3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3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3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3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3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3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3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3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3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3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3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3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3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3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3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3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3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3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3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3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3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3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3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3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3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3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3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3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3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3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3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3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3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3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3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3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3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3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3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3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3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3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3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3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3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3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3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3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3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3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3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3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3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3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3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3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3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3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3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3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3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3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3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3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3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3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3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3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3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3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3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3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3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3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3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3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3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3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3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3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3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3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3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3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3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3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3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3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3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3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3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3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3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3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3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3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3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3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3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3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3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3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3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3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3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3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3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3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3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3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3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3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3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3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3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3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3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3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3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3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3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3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3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3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3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3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3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3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3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3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3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3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3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3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3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3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3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3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3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3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3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3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3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3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3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3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3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3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3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3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3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3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3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3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3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3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3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3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3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3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3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3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3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3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3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3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3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3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3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3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3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3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3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3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3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3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3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3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3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3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3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3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3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3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3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3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3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3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3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3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3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3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3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3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3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3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3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3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3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3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3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3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3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3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3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3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3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3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3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3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3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3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3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3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3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3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3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3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3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3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3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3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3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3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3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3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3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3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3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3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3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3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3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3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3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3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3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3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3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3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3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3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3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3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3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3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3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3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3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3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3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3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3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3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3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3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3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3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3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3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3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3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3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3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3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3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3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3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3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3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3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3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3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3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3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3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3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3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3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3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3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3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3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3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3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3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3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3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3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3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3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3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3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3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3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3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3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3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3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3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3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3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3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3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3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3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3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3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3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3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3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3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3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3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3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3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3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3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3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3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3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3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3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3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3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3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3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3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3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3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3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3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3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3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3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3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3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3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3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3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3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3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3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3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3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3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3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3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3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3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3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3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3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3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3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3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3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3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3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3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3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3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3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3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3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3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3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3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3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3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3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3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3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3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3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3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3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3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3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3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3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3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3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3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3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3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3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3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3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3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3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3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3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3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3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3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3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3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3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3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3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3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3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3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3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3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3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3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3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3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3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3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3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3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3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3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3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3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3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3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3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3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3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3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3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3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3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3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3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3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3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3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3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3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3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3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3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3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3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3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3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3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3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3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3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3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3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3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3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3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3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3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3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3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3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3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3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3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3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3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3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3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3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3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3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3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3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3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3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3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3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3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3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3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3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3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3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3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3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3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3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3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3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3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3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3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3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3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3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3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3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3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3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3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3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3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3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3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3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3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3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3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3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3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3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3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3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3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3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3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3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3"/>
      <c r="F991" s="20"/>
      <c r="G991" s="20"/>
      <c r="H991" s="21"/>
      <c r="I991" s="22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D64EC821-C0EE-4BD1-ADAE-0FA1A0E549A4}">
      <formula1>UNIDADES_OSS</formula1>
    </dataValidation>
  </dataValidations>
  <hyperlinks>
    <hyperlink ref="I118" r:id="rId1" xr:uid="{A704AFB3-079E-4877-BBF5-85BCCD1C24F5}"/>
    <hyperlink ref="I119" r:id="rId2" xr:uid="{BD1AFC65-2834-4487-894B-A7B4AAF14BC6}"/>
    <hyperlink ref="I120" r:id="rId3" xr:uid="{62D0B5EE-33C9-40BF-B601-CF48A13FD963}"/>
    <hyperlink ref="I121" r:id="rId4" xr:uid="{C01070BF-3E36-46F7-8F89-2B1CF52712A7}"/>
    <hyperlink ref="I122" r:id="rId5" xr:uid="{C894791D-4847-428F-BB8F-FDDAAF1A1948}"/>
    <hyperlink ref="I123" r:id="rId6" xr:uid="{3BD22E77-C8AE-43BE-BB7B-4E16172E37B3}"/>
    <hyperlink ref="I124" r:id="rId7" xr:uid="{459FA33A-C2D6-4B4F-BB64-4BECA9C9B1DF}"/>
    <hyperlink ref="I125" r:id="rId8" xr:uid="{5A6506AB-700A-420C-852A-F5630BF6D6D0}"/>
    <hyperlink ref="I126" r:id="rId9" xr:uid="{739BDB60-3165-4682-A25C-A49B5355F3D5}"/>
    <hyperlink ref="I127" r:id="rId10" xr:uid="{7AB1F212-2223-4F82-9BCD-7DBCE967CC9E}"/>
    <hyperlink ref="I129" r:id="rId11" xr:uid="{56A6D1FD-C51E-42A3-A75F-BEED3F72B949}"/>
    <hyperlink ref="I130" r:id="rId12" xr:uid="{F290667E-7FDA-4B43-A709-A81E62BE89DB}"/>
    <hyperlink ref="I131" r:id="rId13" xr:uid="{EB7E2618-1796-4A34-B930-D67F0DFE3584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2023-01-28T02:11:09Z</dcterms:created>
  <dcterms:modified xsi:type="dcterms:W3CDTF">2023-01-28T02:11:19Z</dcterms:modified>
</cp:coreProperties>
</file>