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3A404F19-9C94-4F93-BE89-5E7CFB556D93}" xr6:coauthVersionLast="47" xr6:coauthVersionMax="47" xr10:uidLastSave="{00000000-0000-0000-0000-000000000000}"/>
  <bookViews>
    <workbookView xWindow="28680" yWindow="-120" windowWidth="29040" windowHeight="15720" xr2:uid="{254DCADE-AA5E-4C78-83BE-80033D5E579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<sst xmlns="http://schemas.openxmlformats.org/spreadsheetml/2006/main" count="701" uniqueCount="488">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</sst>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4004-07BB-49E7-B57C-D88A88F4E926}">
  <sheetPr>
    <tabColor indexed="13"/>
  </sheetPr>
  <dimension ref="A1:V992"/>
  <sheetViews>
    <sheetView showGridLines="0" tabSelected="1" topLeftCell="A60" zoomScale="90" zoomScaleNormal="90" workbookViewId="0">
      <selection activeCell="B77" sqref="B7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45116288000100</v>
      </c>
      <c r="D31" s="17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24684015000184</v>
      </c>
      <c r="D110" s="19" t="s">
        <v>346</v>
      </c>
      <c r="E110" s="8" t="s">
        <v>347</v>
      </c>
      <c r="F110" s="20">
        <v>44287</v>
      </c>
      <c r="G110" s="20">
        <v>44651</v>
      </c>
      <c r="H110" s="21">
        <v>240000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17539502000198</v>
      </c>
      <c r="D111" s="7" t="s">
        <v>349</v>
      </c>
      <c r="E111" s="23" t="s">
        <v>350</v>
      </c>
      <c r="F111" s="20">
        <v>44378</v>
      </c>
      <c r="G111" s="20">
        <v>44743</v>
      </c>
      <c r="H111" s="21">
        <v>16800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9393611000111</v>
      </c>
      <c r="D112" s="19" t="s">
        <v>352</v>
      </c>
      <c r="E112" s="23" t="s">
        <v>353</v>
      </c>
      <c r="F112" s="20">
        <v>44287</v>
      </c>
      <c r="G112" s="20">
        <v>44651</v>
      </c>
      <c r="H112" s="21">
        <v>8160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47169035000112</v>
      </c>
      <c r="D113" s="19" t="s">
        <v>355</v>
      </c>
      <c r="E113" s="23" t="s">
        <v>222</v>
      </c>
      <c r="F113" s="20">
        <v>44743</v>
      </c>
      <c r="G113" s="20">
        <v>45107</v>
      </c>
      <c r="H113" s="21">
        <v>120000</v>
      </c>
      <c r="I113" s="22" t="s">
        <v>356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24395557000137</v>
      </c>
      <c r="D114" s="19" t="s">
        <v>357</v>
      </c>
      <c r="E114" s="23" t="s">
        <v>358</v>
      </c>
      <c r="F114" s="20">
        <v>44287</v>
      </c>
      <c r="G114" s="20">
        <v>44651</v>
      </c>
      <c r="H114" s="21">
        <v>60000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2751464000165</v>
      </c>
      <c r="D115" s="19" t="s">
        <v>360</v>
      </c>
      <c r="E115" s="23" t="s">
        <v>361</v>
      </c>
      <c r="F115" s="9">
        <v>44774</v>
      </c>
      <c r="G115" s="9">
        <v>45138</v>
      </c>
      <c r="H115" s="21">
        <v>5000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22465344000109</v>
      </c>
      <c r="D116" s="19" t="s">
        <v>363</v>
      </c>
      <c r="E116" s="23" t="s">
        <v>11</v>
      </c>
      <c r="F116" s="20">
        <v>44287</v>
      </c>
      <c r="G116" s="20">
        <v>44651</v>
      </c>
      <c r="H116" s="21">
        <v>300000</v>
      </c>
      <c r="I116" s="22" t="s">
        <v>364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28320494000100</v>
      </c>
      <c r="D117" s="19" t="s">
        <v>365</v>
      </c>
      <c r="E117" s="23" t="s">
        <v>347</v>
      </c>
      <c r="F117" s="20">
        <v>44287</v>
      </c>
      <c r="G117" s="20">
        <v>44651</v>
      </c>
      <c r="H117" s="21">
        <v>108000</v>
      </c>
      <c r="I117" s="22" t="s">
        <v>366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15650505000179</v>
      </c>
      <c r="D118" s="19" t="s">
        <v>367</v>
      </c>
      <c r="E118" s="23" t="s">
        <v>326</v>
      </c>
      <c r="F118" s="20">
        <v>44562</v>
      </c>
      <c r="G118" s="20">
        <v>44926</v>
      </c>
      <c r="H118" s="21">
        <v>60000</v>
      </c>
      <c r="I118" s="22" t="s">
        <v>368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10524885000181</v>
      </c>
      <c r="D119" s="19" t="s">
        <v>369</v>
      </c>
      <c r="E119" s="23" t="s">
        <v>326</v>
      </c>
      <c r="F119" s="20">
        <v>44562</v>
      </c>
      <c r="G119" s="20">
        <v>44927</v>
      </c>
      <c r="H119" s="21">
        <v>160000</v>
      </c>
      <c r="I119" s="22" t="s">
        <v>370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23395365000168</v>
      </c>
      <c r="D120" s="19" t="s">
        <v>371</v>
      </c>
      <c r="E120" s="23" t="s">
        <v>347</v>
      </c>
      <c r="F120" s="20">
        <v>44287</v>
      </c>
      <c r="G120" s="20">
        <v>44651</v>
      </c>
      <c r="H120" s="21">
        <v>18000</v>
      </c>
      <c r="I120" s="22" t="s">
        <v>372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46797026000103</v>
      </c>
      <c r="D121" s="19" t="s">
        <v>373</v>
      </c>
      <c r="E121" s="23" t="s">
        <v>374</v>
      </c>
      <c r="F121" s="20">
        <v>44713</v>
      </c>
      <c r="G121" s="20">
        <v>45077</v>
      </c>
      <c r="H121" s="21">
        <v>120000</v>
      </c>
      <c r="I121" s="22" t="s">
        <v>375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23351144000198</v>
      </c>
      <c r="D122" s="19" t="s">
        <v>376</v>
      </c>
      <c r="E122" s="23" t="s">
        <v>214</v>
      </c>
      <c r="F122" s="20">
        <v>44287</v>
      </c>
      <c r="G122" s="20">
        <v>44651</v>
      </c>
      <c r="H122" s="21">
        <v>138000</v>
      </c>
      <c r="I122" s="22" t="s">
        <v>377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8190737000126</v>
      </c>
      <c r="D123" s="19" t="s">
        <v>378</v>
      </c>
      <c r="E123" s="23" t="s">
        <v>379</v>
      </c>
      <c r="F123" s="20">
        <v>44287</v>
      </c>
      <c r="G123" s="20">
        <v>44651</v>
      </c>
      <c r="H123" s="21">
        <v>92400</v>
      </c>
      <c r="I123" s="22" t="s">
        <v>380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37220273000151</v>
      </c>
      <c r="D124" s="19" t="s">
        <v>381</v>
      </c>
      <c r="E124" s="23" t="s">
        <v>382</v>
      </c>
      <c r="F124" s="20">
        <v>44287</v>
      </c>
      <c r="G124" s="20">
        <v>44651</v>
      </c>
      <c r="H124" s="21">
        <v>180000</v>
      </c>
      <c r="I124" s="22" t="s">
        <v>383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5662773000157</v>
      </c>
      <c r="D125" s="19" t="s">
        <v>384</v>
      </c>
      <c r="E125" s="23" t="s">
        <v>385</v>
      </c>
      <c r="F125" s="20">
        <v>44279</v>
      </c>
      <c r="G125" s="20">
        <v>44643</v>
      </c>
      <c r="H125" s="21">
        <v>9910.52</v>
      </c>
      <c r="I125" s="22" t="s">
        <v>386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41102847000164</v>
      </c>
      <c r="D126" s="19" t="s">
        <v>387</v>
      </c>
      <c r="E126" s="23" t="s">
        <v>388</v>
      </c>
      <c r="F126" s="20">
        <v>44314</v>
      </c>
      <c r="G126" s="20">
        <v>44678</v>
      </c>
      <c r="H126" s="21">
        <v>197442.29</v>
      </c>
      <c r="I126" s="22" t="s">
        <v>389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26217434000131</v>
      </c>
      <c r="D127" s="19" t="s">
        <v>390</v>
      </c>
      <c r="E127" s="23" t="s">
        <v>391</v>
      </c>
      <c r="F127" s="20">
        <v>44287</v>
      </c>
      <c r="G127" s="20">
        <v>44651</v>
      </c>
      <c r="H127" s="21">
        <v>105000</v>
      </c>
      <c r="I127" s="22" t="s">
        <v>392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15453839000152</v>
      </c>
      <c r="D128" s="19" t="s">
        <v>393</v>
      </c>
      <c r="E128" s="23" t="s">
        <v>394</v>
      </c>
      <c r="F128" s="20">
        <v>44652</v>
      </c>
      <c r="G128" s="20">
        <v>45016</v>
      </c>
      <c r="H128" s="21">
        <v>120000</v>
      </c>
      <c r="I128" s="22" t="s">
        <v>395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27818910000132</v>
      </c>
      <c r="D129" s="19" t="s">
        <v>396</v>
      </c>
      <c r="E129" s="23" t="s">
        <v>397</v>
      </c>
      <c r="F129" s="20">
        <v>44287</v>
      </c>
      <c r="G129" s="20">
        <v>44652</v>
      </c>
      <c r="H129" s="21">
        <v>120000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19297087000139</v>
      </c>
      <c r="D130" s="19" t="s">
        <v>399</v>
      </c>
      <c r="E130" s="23" t="s">
        <v>233</v>
      </c>
      <c r="F130" s="20">
        <v>44287</v>
      </c>
      <c r="G130" s="20">
        <v>44651</v>
      </c>
      <c r="H130" s="21">
        <v>270000</v>
      </c>
      <c r="I130" s="22" t="s">
        <v>400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48430343000112</v>
      </c>
      <c r="D131" s="19" t="s">
        <v>401</v>
      </c>
      <c r="E131" s="23" t="s">
        <v>402</v>
      </c>
      <c r="F131" s="20">
        <v>44866</v>
      </c>
      <c r="G131" s="20">
        <v>45199</v>
      </c>
      <c r="H131" s="21">
        <v>160000</v>
      </c>
      <c r="I131" s="22" t="s">
        <v>403</v>
      </c>
    </row>
    <row r="132" spans="1:9" ht="20.25" customHeight="1" x14ac:dyDescent="0.25">
      <c r="A132" s="4">
        <f>IFERROR(VLOOKUP(B132,'[1]DADOS (OCULTAR)'!$Q$3:$S$133,3,0),"")</f>
        <v>10739225001866</v>
      </c>
      <c r="B132" s="5" t="s">
        <v>9</v>
      </c>
      <c r="C132" s="18">
        <v>10279299000119</v>
      </c>
      <c r="D132" s="19" t="s">
        <v>404</v>
      </c>
      <c r="E132" s="23" t="s">
        <v>405</v>
      </c>
      <c r="F132" s="20">
        <v>44287</v>
      </c>
      <c r="G132" s="20">
        <v>44651</v>
      </c>
      <c r="H132" s="21">
        <v>32160</v>
      </c>
      <c r="I132" s="22" t="s">
        <v>406</v>
      </c>
    </row>
    <row r="133" spans="1:9" ht="20.25" customHeight="1" x14ac:dyDescent="0.25">
      <c r="A133" s="4">
        <f>IFERROR(VLOOKUP(B133,'[1]DADOS (OCULTAR)'!$Q$3:$S$133,3,0),"")</f>
        <v>10739225001866</v>
      </c>
      <c r="B133" s="5" t="s">
        <v>9</v>
      </c>
      <c r="C133" s="18">
        <v>10201726000146</v>
      </c>
      <c r="D133" s="19" t="s">
        <v>407</v>
      </c>
      <c r="E133" s="23" t="s">
        <v>408</v>
      </c>
      <c r="F133" s="20">
        <v>44294</v>
      </c>
      <c r="G133" s="20">
        <v>44658</v>
      </c>
      <c r="H133" s="21">
        <v>132000</v>
      </c>
      <c r="I133" s="22" t="s">
        <v>409</v>
      </c>
    </row>
    <row r="134" spans="1:9" ht="20.25" customHeight="1" x14ac:dyDescent="0.25">
      <c r="A134" s="4">
        <f>IFERROR(VLOOKUP(B134,'[1]DADOS (OCULTAR)'!$Q$3:$S$133,3,0),"")</f>
        <v>10739225001866</v>
      </c>
      <c r="B134" s="5" t="s">
        <v>9</v>
      </c>
      <c r="C134" s="18">
        <v>24127434000115</v>
      </c>
      <c r="D134" s="19" t="s">
        <v>410</v>
      </c>
      <c r="E134" s="23" t="s">
        <v>411</v>
      </c>
      <c r="F134" s="20">
        <v>44287</v>
      </c>
      <c r="G134" s="20">
        <v>44651</v>
      </c>
      <c r="H134" s="21">
        <v>118000</v>
      </c>
      <c r="I134" s="22" t="s">
        <v>412</v>
      </c>
    </row>
    <row r="135" spans="1:9" ht="20.25" customHeight="1" x14ac:dyDescent="0.25">
      <c r="A135" s="4">
        <f>IFERROR(VLOOKUP(B135,'[1]DADOS (OCULTAR)'!$Q$3:$S$133,3,0),"")</f>
        <v>10739225001866</v>
      </c>
      <c r="B135" s="5" t="s">
        <v>9</v>
      </c>
      <c r="C135" s="18">
        <v>42038319000156</v>
      </c>
      <c r="D135" s="19" t="s">
        <v>413</v>
      </c>
      <c r="E135" s="23" t="s">
        <v>63</v>
      </c>
      <c r="F135" s="20">
        <v>44287</v>
      </c>
      <c r="G135" s="20">
        <v>44651</v>
      </c>
      <c r="H135" s="21">
        <v>220000</v>
      </c>
      <c r="I135" s="22" t="s">
        <v>414</v>
      </c>
    </row>
    <row r="136" spans="1:9" ht="20.25" customHeight="1" x14ac:dyDescent="0.25">
      <c r="A136" s="4">
        <f>IFERROR(VLOOKUP(B136,'[1]DADOS (OCULTAR)'!$Q$3:$S$133,3,0),"")</f>
        <v>10739225001866</v>
      </c>
      <c r="B136" s="5" t="s">
        <v>9</v>
      </c>
      <c r="C136" s="18">
        <v>8675394000190</v>
      </c>
      <c r="D136" s="19" t="s">
        <v>415</v>
      </c>
      <c r="E136" s="23" t="s">
        <v>416</v>
      </c>
      <c r="F136" s="20">
        <v>44984</v>
      </c>
      <c r="G136" s="20">
        <v>45073</v>
      </c>
      <c r="H136" s="21">
        <v>16200</v>
      </c>
      <c r="I136" s="22" t="s">
        <v>417</v>
      </c>
    </row>
    <row r="137" spans="1:9" ht="20.25" customHeight="1" x14ac:dyDescent="0.25">
      <c r="A137" s="4">
        <f>IFERROR(VLOOKUP(B137,'[1]DADOS (OCULTAR)'!$Q$3:$S$133,3,0),"")</f>
        <v>10739225001866</v>
      </c>
      <c r="B137" s="5" t="s">
        <v>9</v>
      </c>
      <c r="C137" s="18">
        <v>58426628000133</v>
      </c>
      <c r="D137" s="19" t="s">
        <v>418</v>
      </c>
      <c r="E137" s="23" t="s">
        <v>419</v>
      </c>
      <c r="F137" s="20">
        <v>44309</v>
      </c>
      <c r="G137" s="20">
        <v>44673</v>
      </c>
      <c r="H137" s="21">
        <v>240000</v>
      </c>
      <c r="I137" s="22" t="s">
        <v>420</v>
      </c>
    </row>
    <row r="138" spans="1:9" ht="20.25" customHeight="1" x14ac:dyDescent="0.25">
      <c r="A138" s="4">
        <f>IFERROR(VLOOKUP(B138,'[1]DADOS (OCULTAR)'!$Q$3:$S$133,3,0),"")</f>
        <v>10739225001866</v>
      </c>
      <c r="B138" s="5" t="s">
        <v>9</v>
      </c>
      <c r="C138" s="18">
        <v>46420422000117</v>
      </c>
      <c r="D138" s="19" t="s">
        <v>421</v>
      </c>
      <c r="E138" s="23" t="s">
        <v>422</v>
      </c>
      <c r="F138" s="20">
        <v>44986</v>
      </c>
      <c r="G138" s="20">
        <v>45352</v>
      </c>
      <c r="H138" s="21">
        <v>160000</v>
      </c>
      <c r="I138" s="22" t="s">
        <v>423</v>
      </c>
    </row>
    <row r="139" spans="1:9" ht="20.25" customHeight="1" x14ac:dyDescent="0.25">
      <c r="A139" s="4">
        <f>IFERROR(VLOOKUP(B139,'[1]DADOS (OCULTAR)'!$Q$3:$S$133,3,0),"")</f>
        <v>10739225001866</v>
      </c>
      <c r="B139" s="5" t="s">
        <v>9</v>
      </c>
      <c r="C139" s="18">
        <v>37266900000195</v>
      </c>
      <c r="D139" s="19" t="s">
        <v>424</v>
      </c>
      <c r="E139" s="23" t="s">
        <v>119</v>
      </c>
      <c r="F139" s="20">
        <v>44287</v>
      </c>
      <c r="G139" s="20">
        <v>44651</v>
      </c>
      <c r="H139" s="21">
        <v>187200</v>
      </c>
      <c r="I139" s="22" t="s">
        <v>425</v>
      </c>
    </row>
    <row r="140" spans="1:9" ht="20.25" customHeight="1" x14ac:dyDescent="0.25">
      <c r="A140" s="4">
        <f>IFERROR(VLOOKUP(B140,'[1]DADOS (OCULTAR)'!$Q$3:$S$133,3,0),"")</f>
        <v>10739225001866</v>
      </c>
      <c r="B140" s="5" t="s">
        <v>9</v>
      </c>
      <c r="C140" s="18">
        <v>4679427000119</v>
      </c>
      <c r="D140" s="19" t="s">
        <v>426</v>
      </c>
      <c r="E140" s="23" t="s">
        <v>427</v>
      </c>
      <c r="F140" s="20">
        <v>44567</v>
      </c>
      <c r="G140" s="20">
        <v>44747</v>
      </c>
      <c r="H140" s="21">
        <v>27000</v>
      </c>
      <c r="I140" s="22" t="s">
        <v>428</v>
      </c>
    </row>
    <row r="141" spans="1:9" ht="20.25" customHeight="1" x14ac:dyDescent="0.25">
      <c r="A141" s="4">
        <f>IFERROR(VLOOKUP(B141,'[1]DADOS (OCULTAR)'!$Q$3:$S$133,3,0),"")</f>
        <v>10739225001866</v>
      </c>
      <c r="B141" s="5" t="s">
        <v>9</v>
      </c>
      <c r="C141" s="18">
        <v>21534004000120</v>
      </c>
      <c r="D141" s="19" t="s">
        <v>429</v>
      </c>
      <c r="E141" s="23" t="s">
        <v>430</v>
      </c>
      <c r="F141" s="20">
        <v>44593</v>
      </c>
      <c r="G141" s="20">
        <v>44957</v>
      </c>
      <c r="H141" s="21">
        <v>36000</v>
      </c>
      <c r="I141" s="22" t="s">
        <v>431</v>
      </c>
    </row>
    <row r="142" spans="1:9" ht="20.25" customHeight="1" x14ac:dyDescent="0.25">
      <c r="A142" s="4">
        <f>IFERROR(VLOOKUP(B142,'[1]DADOS (OCULTAR)'!$Q$3:$S$133,3,0),"")</f>
        <v>10739225001866</v>
      </c>
      <c r="B142" s="5" t="s">
        <v>9</v>
      </c>
      <c r="C142" s="18">
        <v>13294370000120</v>
      </c>
      <c r="D142" s="19" t="s">
        <v>432</v>
      </c>
      <c r="E142" s="23" t="s">
        <v>433</v>
      </c>
      <c r="F142" s="20">
        <v>44674</v>
      </c>
      <c r="G142" s="20">
        <v>45037</v>
      </c>
      <c r="H142" s="21">
        <v>13800</v>
      </c>
      <c r="I142" s="22" t="s">
        <v>434</v>
      </c>
    </row>
    <row r="143" spans="1:9" ht="20.25" customHeight="1" x14ac:dyDescent="0.25">
      <c r="A143" s="4">
        <f>IFERROR(VLOOKUP(B143,'[1]DADOS (OCULTAR)'!$Q$3:$S$133,3,0),"")</f>
        <v>10739225001866</v>
      </c>
      <c r="B143" s="5" t="s">
        <v>9</v>
      </c>
      <c r="C143" s="18">
        <v>16783034000130</v>
      </c>
      <c r="D143" s="19" t="s">
        <v>435</v>
      </c>
      <c r="E143" s="23" t="s">
        <v>436</v>
      </c>
      <c r="F143" s="20">
        <v>44301</v>
      </c>
      <c r="G143" s="20">
        <v>44665</v>
      </c>
      <c r="H143" s="21">
        <v>18000</v>
      </c>
      <c r="I143" s="22" t="s">
        <v>437</v>
      </c>
    </row>
    <row r="144" spans="1:9" ht="20.25" customHeight="1" x14ac:dyDescent="0.25">
      <c r="A144" s="4">
        <f>IFERROR(VLOOKUP(B144,'[1]DADOS (OCULTAR)'!$Q$3:$S$133,3,0),"")</f>
        <v>10739225001866</v>
      </c>
      <c r="B144" s="5" t="s">
        <v>9</v>
      </c>
      <c r="C144" s="18">
        <v>50163254000107</v>
      </c>
      <c r="D144" s="19" t="s">
        <v>438</v>
      </c>
      <c r="E144" s="23" t="s">
        <v>439</v>
      </c>
      <c r="F144" s="20">
        <v>45018</v>
      </c>
      <c r="G144" s="20">
        <v>45384</v>
      </c>
      <c r="H144" s="21">
        <v>210000</v>
      </c>
      <c r="I144" s="22" t="s">
        <v>440</v>
      </c>
    </row>
    <row r="145" spans="1:9" ht="20.25" customHeight="1" x14ac:dyDescent="0.25">
      <c r="A145" s="4">
        <f>IFERROR(VLOOKUP(B145,'[1]DADOS (OCULTAR)'!$Q$3:$S$133,3,0),"")</f>
        <v>10739225001866</v>
      </c>
      <c r="B145" s="5" t="s">
        <v>9</v>
      </c>
      <c r="C145" s="18">
        <v>40889758000147</v>
      </c>
      <c r="D145" s="19" t="s">
        <v>441</v>
      </c>
      <c r="E145" s="23" t="s">
        <v>115</v>
      </c>
      <c r="F145" s="20">
        <v>44287</v>
      </c>
      <c r="G145" s="20">
        <v>44651</v>
      </c>
      <c r="H145" s="21">
        <v>36000</v>
      </c>
      <c r="I145" s="22" t="s">
        <v>442</v>
      </c>
    </row>
    <row r="146" spans="1:9" ht="20.25" customHeight="1" x14ac:dyDescent="0.25">
      <c r="A146" s="4">
        <f>IFERROR(VLOOKUP(B146,'[1]DADOS (OCULTAR)'!$Q$3:$S$133,3,0),"")</f>
        <v>10739225001866</v>
      </c>
      <c r="B146" s="5" t="s">
        <v>9</v>
      </c>
      <c r="C146" s="18">
        <v>20464610000153</v>
      </c>
      <c r="D146" s="19" t="s">
        <v>443</v>
      </c>
      <c r="E146" s="23" t="s">
        <v>444</v>
      </c>
      <c r="F146" s="20">
        <v>44885</v>
      </c>
      <c r="G146" s="20">
        <v>44905</v>
      </c>
      <c r="H146" s="21">
        <v>137369</v>
      </c>
      <c r="I146" s="22" t="s">
        <v>445</v>
      </c>
    </row>
    <row r="147" spans="1:9" ht="20.25" customHeight="1" x14ac:dyDescent="0.25">
      <c r="A147" s="4">
        <f>IFERROR(VLOOKUP(B147,'[1]DADOS (OCULTAR)'!$Q$3:$S$133,3,0),"")</f>
        <v>10739225001866</v>
      </c>
      <c r="B147" s="5" t="s">
        <v>9</v>
      </c>
      <c r="C147" s="18">
        <v>27525226000162</v>
      </c>
      <c r="D147" s="19" t="s">
        <v>446</v>
      </c>
      <c r="E147" s="23" t="s">
        <v>181</v>
      </c>
      <c r="F147" s="20">
        <v>44287</v>
      </c>
      <c r="G147" s="20">
        <v>44651</v>
      </c>
      <c r="H147" s="21">
        <v>255300</v>
      </c>
      <c r="I147" s="22" t="s">
        <v>447</v>
      </c>
    </row>
    <row r="148" spans="1:9" ht="20.25" customHeight="1" x14ac:dyDescent="0.25">
      <c r="A148" s="4">
        <f>IFERROR(VLOOKUP(B148,'[1]DADOS (OCULTAR)'!$Q$3:$S$133,3,0),"")</f>
        <v>10739225001866</v>
      </c>
      <c r="B148" s="5" t="s">
        <v>9</v>
      </c>
      <c r="C148" s="18">
        <v>4252756000189</v>
      </c>
      <c r="D148" s="19" t="s">
        <v>448</v>
      </c>
      <c r="E148" s="23" t="s">
        <v>14</v>
      </c>
      <c r="F148" s="20">
        <v>44680</v>
      </c>
      <c r="G148" s="20">
        <v>45044</v>
      </c>
      <c r="H148" s="21">
        <v>4680</v>
      </c>
      <c r="I148" s="22" t="s">
        <v>449</v>
      </c>
    </row>
    <row r="149" spans="1:9" ht="20.25" customHeight="1" x14ac:dyDescent="0.25">
      <c r="A149" s="4">
        <f>IFERROR(VLOOKUP(B149,'[1]DADOS (OCULTAR)'!$Q$3:$S$133,3,0),"")</f>
        <v>10739225001866</v>
      </c>
      <c r="B149" s="5" t="s">
        <v>9</v>
      </c>
      <c r="C149" s="18">
        <v>4252756000189</v>
      </c>
      <c r="D149" s="19" t="s">
        <v>448</v>
      </c>
      <c r="E149" s="23" t="s">
        <v>14</v>
      </c>
      <c r="F149" s="20">
        <v>45046</v>
      </c>
      <c r="G149" s="20">
        <v>45412</v>
      </c>
      <c r="H149" s="21">
        <v>56160</v>
      </c>
      <c r="I149" s="22" t="s">
        <v>450</v>
      </c>
    </row>
    <row r="150" spans="1:9" ht="20.25" customHeight="1" x14ac:dyDescent="0.25">
      <c r="A150" s="4">
        <f>IFERROR(VLOOKUP(B150,'[1]DADOS (OCULTAR)'!$Q$3:$S$133,3,0),"")</f>
        <v>10739225001866</v>
      </c>
      <c r="B150" s="5" t="s">
        <v>9</v>
      </c>
      <c r="C150" s="18">
        <v>40892072000105</v>
      </c>
      <c r="D150" s="19" t="s">
        <v>451</v>
      </c>
      <c r="E150" s="23" t="s">
        <v>452</v>
      </c>
      <c r="F150" s="20">
        <v>44460</v>
      </c>
      <c r="G150" s="20">
        <v>45190</v>
      </c>
      <c r="H150" s="21">
        <v>10000</v>
      </c>
      <c r="I150" s="22" t="s">
        <v>453</v>
      </c>
    </row>
    <row r="151" spans="1:9" ht="20.25" customHeight="1" x14ac:dyDescent="0.25">
      <c r="A151" s="4">
        <f>IFERROR(VLOOKUP(B151,'[1]DADOS (OCULTAR)'!$Q$3:$S$133,3,0),"")</f>
        <v>10739225001866</v>
      </c>
      <c r="B151" s="5" t="s">
        <v>9</v>
      </c>
      <c r="C151" s="18">
        <v>36481170000182</v>
      </c>
      <c r="D151" s="19" t="s">
        <v>454</v>
      </c>
      <c r="E151" s="23" t="s">
        <v>455</v>
      </c>
      <c r="F151" s="20">
        <v>44682</v>
      </c>
      <c r="G151" s="20">
        <v>45046</v>
      </c>
      <c r="H151" s="21">
        <v>120000</v>
      </c>
      <c r="I151" s="22" t="s">
        <v>456</v>
      </c>
    </row>
    <row r="152" spans="1:9" ht="20.25" customHeight="1" x14ac:dyDescent="0.25">
      <c r="A152" s="4">
        <f>IFERROR(VLOOKUP(B152,'[1]DADOS (OCULTAR)'!$Q$3:$S$133,3,0),"")</f>
        <v>10739225001866</v>
      </c>
      <c r="B152" s="5" t="s">
        <v>9</v>
      </c>
      <c r="C152" s="18">
        <v>65716995000137</v>
      </c>
      <c r="D152" s="19" t="s">
        <v>457</v>
      </c>
      <c r="E152" s="23" t="s">
        <v>458</v>
      </c>
      <c r="F152" s="20">
        <v>45010</v>
      </c>
      <c r="G152" s="20">
        <v>45375</v>
      </c>
      <c r="H152" s="21">
        <v>1399.92</v>
      </c>
      <c r="I152" s="22" t="s">
        <v>459</v>
      </c>
    </row>
    <row r="153" spans="1:9" ht="20.25" customHeight="1" x14ac:dyDescent="0.25">
      <c r="A153" s="4">
        <f>IFERROR(VLOOKUP(B153,'[1]DADOS (OCULTAR)'!$Q$3:$S$133,3,0),"")</f>
        <v>10739225001866</v>
      </c>
      <c r="B153" s="5" t="s">
        <v>9</v>
      </c>
      <c r="C153" s="18">
        <v>2558157000162</v>
      </c>
      <c r="D153" s="19" t="s">
        <v>460</v>
      </c>
      <c r="E153" s="23" t="s">
        <v>461</v>
      </c>
      <c r="F153" s="20">
        <v>44278</v>
      </c>
      <c r="G153" s="20">
        <v>44642</v>
      </c>
      <c r="H153" s="21">
        <v>6598.8</v>
      </c>
      <c r="I153" s="22" t="s">
        <v>462</v>
      </c>
    </row>
    <row r="154" spans="1:9" ht="20.25" customHeight="1" x14ac:dyDescent="0.25">
      <c r="A154" s="4">
        <f>IFERROR(VLOOKUP(B154,'[1]DADOS (OCULTAR)'!$Q$3:$S$133,3,0),"")</f>
        <v>10739225001866</v>
      </c>
      <c r="B154" s="5" t="s">
        <v>9</v>
      </c>
      <c r="C154" s="18">
        <v>910509001305</v>
      </c>
      <c r="D154" s="19" t="s">
        <v>463</v>
      </c>
      <c r="E154" s="23" t="s">
        <v>464</v>
      </c>
      <c r="F154" s="20">
        <v>44287</v>
      </c>
      <c r="G154" s="20">
        <v>44651</v>
      </c>
      <c r="H154" s="21">
        <v>358.8</v>
      </c>
      <c r="I154" s="22" t="s">
        <v>465</v>
      </c>
    </row>
    <row r="155" spans="1:9" ht="20.25" customHeight="1" x14ac:dyDescent="0.25">
      <c r="A155" s="4">
        <f>IFERROR(VLOOKUP(B155,'[1]DADOS (OCULTAR)'!$Q$3:$S$133,3,0),"")</f>
        <v>10739225001866</v>
      </c>
      <c r="B155" s="5" t="s">
        <v>9</v>
      </c>
      <c r="C155" s="18">
        <v>910509001305</v>
      </c>
      <c r="D155" s="19" t="s">
        <v>463</v>
      </c>
      <c r="E155" s="23" t="s">
        <v>464</v>
      </c>
      <c r="F155" s="20">
        <v>44287</v>
      </c>
      <c r="G155" s="20">
        <v>44651</v>
      </c>
      <c r="H155" s="21">
        <v>9100.7999999999993</v>
      </c>
      <c r="I155" s="22" t="s">
        <v>466</v>
      </c>
    </row>
    <row r="156" spans="1:9" ht="20.25" customHeight="1" x14ac:dyDescent="0.25">
      <c r="A156" s="4">
        <f>IFERROR(VLOOKUP(B156,'[1]DADOS (OCULTAR)'!$Q$3:$S$133,3,0),"")</f>
        <v>10739225001866</v>
      </c>
      <c r="B156" s="5" t="s">
        <v>9</v>
      </c>
      <c r="C156" s="18">
        <v>11267250000109</v>
      </c>
      <c r="D156" s="19" t="s">
        <v>467</v>
      </c>
      <c r="E156" s="23" t="s">
        <v>468</v>
      </c>
      <c r="F156" s="20">
        <v>44285</v>
      </c>
      <c r="G156" s="20">
        <v>44345</v>
      </c>
      <c r="H156" s="21">
        <v>2516</v>
      </c>
      <c r="I156" s="22" t="s">
        <v>469</v>
      </c>
    </row>
    <row r="157" spans="1:9" ht="20.25" customHeight="1" x14ac:dyDescent="0.25">
      <c r="A157" s="4">
        <f>IFERROR(VLOOKUP(B157,'[1]DADOS (OCULTAR)'!$Q$3:$S$133,3,0),"")</f>
        <v>10739225001866</v>
      </c>
      <c r="B157" s="5" t="s">
        <v>9</v>
      </c>
      <c r="C157" s="18">
        <v>45408196000196</v>
      </c>
      <c r="D157" s="19" t="s">
        <v>470</v>
      </c>
      <c r="E157" s="23" t="s">
        <v>241</v>
      </c>
      <c r="F157" s="20">
        <v>44621</v>
      </c>
      <c r="G157" s="20">
        <v>44985</v>
      </c>
      <c r="H157" s="21">
        <v>315000</v>
      </c>
      <c r="I157" s="22" t="s">
        <v>471</v>
      </c>
    </row>
    <row r="158" spans="1:9" ht="20.25" customHeight="1" x14ac:dyDescent="0.25">
      <c r="A158" s="4">
        <f>IFERROR(VLOOKUP(B158,'[1]DADOS (OCULTAR)'!$Q$3:$S$133,3,0),"")</f>
        <v>10739225001866</v>
      </c>
      <c r="B158" s="5" t="s">
        <v>9</v>
      </c>
      <c r="C158" s="18">
        <v>38404090000159</v>
      </c>
      <c r="D158" s="19" t="s">
        <v>472</v>
      </c>
      <c r="E158" s="23" t="s">
        <v>473</v>
      </c>
      <c r="F158" s="20">
        <v>44287</v>
      </c>
      <c r="G158" s="20">
        <v>44651</v>
      </c>
      <c r="H158" s="21">
        <v>74400</v>
      </c>
      <c r="I158" s="22" t="s">
        <v>474</v>
      </c>
    </row>
    <row r="159" spans="1:9" ht="20.25" customHeight="1" x14ac:dyDescent="0.25">
      <c r="A159" s="4">
        <f>IFERROR(VLOOKUP(B159,'[1]DADOS (OCULTAR)'!$Q$3:$S$133,3,0),"")</f>
        <v>10739225001866</v>
      </c>
      <c r="B159" s="5" t="s">
        <v>9</v>
      </c>
      <c r="C159" s="18">
        <v>2535864000133</v>
      </c>
      <c r="D159" s="19" t="s">
        <v>475</v>
      </c>
      <c r="E159" s="23" t="s">
        <v>476</v>
      </c>
      <c r="F159" s="20">
        <v>44327</v>
      </c>
      <c r="G159" s="20">
        <v>44691</v>
      </c>
      <c r="H159" s="21">
        <v>28800</v>
      </c>
      <c r="I159" s="22" t="s">
        <v>477</v>
      </c>
    </row>
    <row r="160" spans="1:9" ht="20.25" customHeight="1" x14ac:dyDescent="0.25">
      <c r="A160" s="4">
        <f>IFERROR(VLOOKUP(B160,'[1]DADOS (OCULTAR)'!$Q$3:$S$133,3,0),"")</f>
        <v>10739225001866</v>
      </c>
      <c r="B160" s="5" t="s">
        <v>9</v>
      </c>
      <c r="C160" s="18">
        <v>34498023000190</v>
      </c>
      <c r="D160" s="19" t="s">
        <v>478</v>
      </c>
      <c r="E160" s="23" t="s">
        <v>479</v>
      </c>
      <c r="F160" s="20">
        <v>44928</v>
      </c>
      <c r="G160" s="20">
        <v>45292</v>
      </c>
      <c r="H160" s="21">
        <v>28800</v>
      </c>
      <c r="I160" s="22" t="s">
        <v>480</v>
      </c>
    </row>
    <row r="161" spans="1:9" ht="20.25" customHeight="1" x14ac:dyDescent="0.25">
      <c r="A161" s="4">
        <f>IFERROR(VLOOKUP(B161,'[1]DADOS (OCULTAR)'!$Q$3:$S$133,3,0),"")</f>
        <v>10739225001866</v>
      </c>
      <c r="B161" s="5" t="s">
        <v>9</v>
      </c>
      <c r="C161" s="18">
        <v>44475302000191</v>
      </c>
      <c r="D161" s="19" t="s">
        <v>481</v>
      </c>
      <c r="E161" s="23" t="s">
        <v>24</v>
      </c>
      <c r="F161" s="20">
        <v>44743</v>
      </c>
      <c r="G161" s="20">
        <v>45107</v>
      </c>
      <c r="H161" s="21">
        <v>120000</v>
      </c>
      <c r="I161" s="22" t="s">
        <v>482</v>
      </c>
    </row>
    <row r="162" spans="1:9" ht="20.25" customHeight="1" x14ac:dyDescent="0.25">
      <c r="A162" s="4">
        <f>IFERROR(VLOOKUP(B162,'[1]DADOS (OCULTAR)'!$Q$3:$S$133,3,0),"")</f>
        <v>10739225001866</v>
      </c>
      <c r="B162" s="5" t="s">
        <v>9</v>
      </c>
      <c r="C162" s="18">
        <v>24380578003285</v>
      </c>
      <c r="D162" s="19" t="s">
        <v>483</v>
      </c>
      <c r="E162" s="23" t="s">
        <v>484</v>
      </c>
      <c r="F162" s="20">
        <v>44287</v>
      </c>
      <c r="G162" s="20">
        <v>46112</v>
      </c>
      <c r="H162" s="21">
        <v>2440000</v>
      </c>
      <c r="I162" s="22" t="s">
        <v>485</v>
      </c>
    </row>
    <row r="163" spans="1:9" ht="20.25" customHeight="1" x14ac:dyDescent="0.25">
      <c r="A163" s="4">
        <f>IFERROR(VLOOKUP(B163,'[1]DADOS (OCULTAR)'!$Q$3:$S$133,3,0),"")</f>
        <v>10739225001866</v>
      </c>
      <c r="B163" s="5" t="s">
        <v>9</v>
      </c>
      <c r="C163" s="18">
        <v>33706710000190</v>
      </c>
      <c r="D163" s="19" t="s">
        <v>486</v>
      </c>
      <c r="E163" s="23" t="s">
        <v>20</v>
      </c>
      <c r="F163" s="20">
        <v>44743</v>
      </c>
      <c r="G163" s="20">
        <v>45107</v>
      </c>
      <c r="H163" s="21">
        <v>45000</v>
      </c>
      <c r="I163" s="22" t="s">
        <v>487</v>
      </c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D4DA19A-0618-46BB-9B0D-B043CD3FD102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8F4CF75B-0246-41D4-BC24-07639D534F3E}"/>
    <hyperlink ref="I137" r:id="rId2" display="https://ismep.org.br/wp-content/uploads/2023/01/CONTRATO-RENA-MATUSA-DE-OLIVEIRA-BARROS-ME-X-HRFB-OURICURI.pdf" xr:uid="{AAA552D0-CE79-47E8-A548-3AAE0172FADC}"/>
    <hyperlink ref="I138" r:id="rId3" display="https://ismep.org.br/wp-content/uploads/2023/01/CONTRATO-CINTHIA-CRHISTINA-MODESTO-BATISTA-LTDA-X-HRFB-OURICURI.pdf" xr:uid="{2A74F640-86FA-4B43-8B01-9CEA9878A68E}"/>
    <hyperlink ref="I139" r:id="rId4" display="https://ismep.org.br/wp-content/uploads/2023/01/CONTRATO-MB-SAUDE-ME-X-HRFB-OURICURI.pdf" xr:uid="{BBE505D8-8DE9-45FF-A73F-5758E555CBBA}"/>
    <hyperlink ref="I140" r:id="rId5" display="https://ismep.org.br/wp-content/uploads/2023/01/CONTRATO-COI-CIRURGIA-ONCOLOGICA-INTEGRADA-LTDA-X-HRFB-OURICURI.pdf" xr:uid="{652548C0-3C9A-4183-9A0E-0AA603FBDBCE}"/>
    <hyperlink ref="I141" r:id="rId6" display="https://ismep.org.br/wp-content/uploads/2023/01/CONTRATO-CLINICA-MEDICA-ME-X-HRFB-OURICURI.pdf" xr:uid="{ADC8A51B-A3E8-4453-AFDC-49F6E093A159}"/>
    <hyperlink ref="I142" r:id="rId7" display="https://ismep.org.br/wp-content/uploads/2023/01/CONTRATO-CENTRO-HOSPITALAR-ESPECIALIZADO-DE-ARARIPINA-LTDA-X-HRFB-OURICURI.pdf" xr:uid="{22F3DABE-C160-481B-8ACC-FB7FA43115AF}"/>
    <hyperlink ref="I143" r:id="rId8" display="https://ismep.org.br/wp-content/uploads/2023/02/CONTRATO-BRITO-TEIXEIRA-LTDA.pdf" xr:uid="{AF3CAF59-B881-4358-8CC2-2BD41025A7E8}"/>
    <hyperlink ref="I144" r:id="rId9" display="https://ismep.org.br/wp-content/uploads/2023/02/CONTRATO-MILKA-SANT-ANNA-CONSULTAS-E-EXAMES-LTDA-ME.pdf" xr:uid="{BF08B8D6-27ED-493A-B22A-456B89E0D5A6}"/>
    <hyperlink ref="I145" r:id="rId10" display="https://ismep.org.br/wp-content/uploads/2023/02/CONTRATO-JOSE-MARIA-DE-ARAUJO-FILHO-ME-X-HRFB-OURICURI.pdf" xr:uid="{D8EFB4ED-7BF7-46DA-B247-BAE34DE9D0A2}"/>
    <hyperlink ref="I146" r:id="rId11" display="https://ismep.org.br/wp-content/uploads/2023/03/CONTRATO-LF-CAVALCANTI-SERVICOS-MEDICOS-LTDA-ME-X-HRFB-OURICURI.pdf" xr:uid="{3D16894A-C39A-486F-9552-DB7BD0E68317}"/>
    <hyperlink ref="I147" r:id="rId12" display="https://ismep.org.br/wp-content/uploads/2023/03/CONTRATO-WEDSON-RODRIGUES-ARAUJO-ME-X-HRFB-OURICURI.pdf" xr:uid="{1AA36251-CDAB-46B8-82F2-470AB2C27B03}"/>
    <hyperlink ref="I148" r:id="rId13" display="https://ismep.org.br/wp-content/uploads/2023/03/CONTRATO-CLINICA-MEDICA-JT-LTDA-X-HRFB-OURICURI.pdf" xr:uid="{F4FD60AF-3BEB-48EF-8B83-E30132E4F8D1}"/>
    <hyperlink ref="I149" r:id="rId14" display="https://ismep.org.br/wp-content/uploads/2023/04/CONTRATO-BRASCON-GESTAO-AMBIENTAL-LTDA.pdf" xr:uid="{BF90BB0D-7638-4EC3-99E7-457BF36AE509}"/>
    <hyperlink ref="I150" r:id="rId15" display="https://ismep.org.br/wp-content/uploads/2023/04/CONTRATO-KESA-COMERCIO-E-SERVICOS-TECNICOS-LTDA.pdf" xr:uid="{8BD3B6A3-8945-496A-B4E0-C3853DE6352B}"/>
    <hyperlink ref="I152" r:id="rId16" display="https://ismep.org.br/wp-content/uploads/2023/04/CONTRATO-DAMASCENA-DE-MOURA-SERVICOS-DE-SAUDE-LTDA.pdf" xr:uid="{D4B3BD4B-E41A-4F4B-A775-424CB22C3A3F}"/>
    <hyperlink ref="I153" r:id="rId17" display="https://ismep.org.br/wp-content/uploads/2023/04/CONTRATO-BIONEXO-S.A.-X-HRFB-OURICURI.pdf" xr:uid="{AD206C66-0BEF-4555-B66D-D4B87A32F9AA}"/>
    <hyperlink ref="I154" r:id="rId18" display="https://ismep.org.br/wp-content/uploads/2023/04/SAFE-SOLUCOES-APROVACAO-3.pdf" xr:uid="{E6196C76-2300-4FD0-A0BB-0866CA15092E}"/>
    <hyperlink ref="I155" r:id="rId19" display="https://ismep.org.br/wp-content/uploads/2023/04/CONTRATO-ORTO-MED.pdf" xr:uid="{6996FC7F-DEC2-4640-A1B4-053969A7A3C7}"/>
    <hyperlink ref="I156" r:id="rId20" display="https://ismep.org.br/wp-content/uploads/2023/05/CONTRATO-SP-SINTESE-X-HRFB-OURICURI.pdf" xr:uid="{C3626B7A-4AB3-4B60-8C9E-4BF250035D52}"/>
    <hyperlink ref="I157" r:id="rId21" display="https://ismep.org.br/wp-content/uploads/2023/05/CONTRATO-SANTOS-E-SANTOS-MEDICINA-LTDA-1.pdf" xr:uid="{83FCC7C6-8383-427C-B63F-6FDC7548A524}"/>
    <hyperlink ref="I158" r:id="rId22" display="https://ismep.org.br/wp-content/uploads/2023/05/CONTRATO-HRFB-2.pdf" xr:uid="{B894F90C-ECBE-4D62-80F3-C349057E32B2}"/>
    <hyperlink ref="I159" r:id="rId23" display="https://ismep.org.br/wp-content/uploads/2023/05/CONTRATO-JOSE-ROBERTO-ORTOPEDICOS.pdf" xr:uid="{BA71EB65-EC51-46EF-9D4A-C8339F98192F}"/>
    <hyperlink ref="I160" r:id="rId24" display="https://ismep.org.br/wp-content/uploads/2023/05/CONTRATO-SJ-DE-BARROS-NETOME.pdf" xr:uid="{31A4C80D-37B2-42AD-98B9-C170BD3F513C}"/>
    <hyperlink ref="I161" r:id="rId25" display="https://ismep.org.br/wp-content/uploads/2023/05/HOSPITAL-REGIONAL-FERNANDO-BEZERRA.pdf" xr:uid="{1D939420-56BC-46BB-9690-791ED5562B70}"/>
    <hyperlink ref="I162" r:id="rId26" display="https://ismep.org.br/wp-content/uploads/2023/05/CONTRATO-JOSE-ALVES-DE-SOUZA-SERVICOS-MEDICOS.pdf" xr:uid="{DD2B2F93-D741-4EAB-AB24-2A1AAEFD618B}"/>
    <hyperlink ref="I163" r:id="rId27" display="https://ismep.org.br/wp-content/uploads/2023/05/CONTRATO-ANGEL-SERVICOS-MEDICOS-ESPECIALIZADOS.pdf" xr:uid="{BAFF5E32-8B00-41C9-B8D6-07A7E8DFEBF5}"/>
    <hyperlink ref="I135" r:id="rId28" display="https://ismep.org.br/wp-content/uploads/2022/11/CONTRATO-GALVAO-DANTAS-SERVICOS-MEDICOS-LTDA-ME.pdf" xr:uid="{77E2C027-F280-4EBF-985E-191FF326DFDB}"/>
    <hyperlink ref="I134" r:id="rId29" display="https://ismep.org.br/wp-content/uploads/2022/07/CONTRATO-MIX-ASSESSORIA-E-SERVICOS-MEDICOS-S-S-ME-X-HRFB-OURICURI_compressed.pdf" xr:uid="{3E4664AE-986B-4F90-B193-66C58E0BDBFD}"/>
    <hyperlink ref="I133" r:id="rId30" display="https://ismep.org.br/wp-content/uploads/2022/12/CONTRATO-SLZ-INSTALACOES-E-MONTAGENS-X-HRFB-OURICURI.pdf" xr:uid="{AFA7797C-4122-4A30-AEAC-752620CCA935}"/>
    <hyperlink ref="I132" r:id="rId31" display="https://ismep.org.br/wp-content/uploads/2022/12/CONTRATO-CONSTRUTORA-E-INCORPORADORA-FIGUEIREDO-LTDA-X-HRFB-OURICURI.pdf" xr:uid="{56F48731-279C-41B0-B51A-83B049FDFCBE}"/>
    <hyperlink ref="I131" r:id="rId32" display="https://ismep.org.br/wp-content/uploads/2022/09/CONTRATO-D-MARCULA-DE-C-LIMA-ME-X-HRFB-OURICURI.pdf" xr:uid="{0F06253A-B43A-4453-A59A-6B1C56029678}"/>
    <hyperlink ref="I130" r:id="rId33" display="https://ismep.org.br/wp-content/uploads/2022/10/CONTRATO-DE-ALENCAR-LTDA-ME-X-HRFB-OURICURI.pdf" xr:uid="{B76266F9-097A-4553-8D62-FDFA41099B3E}"/>
    <hyperlink ref="I129" r:id="rId34" display="https://ismep.org.br/wp-content/uploads/2022/10/CONTRATO-ABIB-PARDO-SERVICOS-MEDICOS-LTDA-ME-X-HRFB-OURICURI.pdf" xr:uid="{FA211FE3-7BE2-4F76-B51D-971DD71ED4E7}"/>
    <hyperlink ref="I127" r:id="rId35" display="https://ismep.org.br/wp-content/uploads/2022/09/CONTRATO-LS-PERNAMBUCO-ASSISTENCIA-MEDICA-LTDA-X-HRFB-OURICURI.pdf" xr:uid="{EDB7DB56-4EA6-4331-B228-1037EF0D0195}"/>
    <hyperlink ref="I126" r:id="rId36" display="https://ismep.org.br/wp-content/uploads/2022/09/CONTRATO-MEDP-SERVICOS-MEDICOS-LTDA-X-HRFB-OURICURI.pdf" xr:uid="{CC2812F4-15BF-4D49-A846-EDE9C35694BC}"/>
    <hyperlink ref="I125" r:id="rId37" display="https://ismep.org.br/wp-content/uploads/2022/09/CONTRATO-O-L-SERVICOS-MEDICOS-LTDA-ME-X-HRFB-OURICURI.pdf" xr:uid="{59908CA4-6044-4F93-B28D-298F60EA3F10}"/>
    <hyperlink ref="I124" r:id="rId38" display="https://ismep.org.br/wp-content/uploads/2022/10/CONTRATO-FABIO-WALLACE-GOMES-MACHADO-ENGENHARIA-LTDA-ME-X-HRFB-OURICURI.pdf" xr:uid="{081548FB-C4C0-412B-BC5B-2A5182F086F0}"/>
    <hyperlink ref="I123" r:id="rId39" display="https://ismep.org.br/wp-content/uploads/2022/09/CONTRATO-HSM2-MEDICINA-E-SAUDE-LTDA-EPP-X-HRFB-OURICURI.pdf" xr:uid="{8D2CA887-E810-410B-A638-624675BC24FB}"/>
    <hyperlink ref="I122" r:id="rId40" display="https://ismep.org.br/wp-content/uploads/2022/08/CONTRATO-ODONTO-GROUP-X-HRFB-OURICURI.pdf" xr:uid="{24896569-2BBE-4786-A67B-12341CAA72BB}"/>
    <hyperlink ref="I121" r:id="rId41" display="https://ismep.org.br/wp-content/uploads/2022/09/CONTRATO-WG-SAUDE-INTEGRATIVA-DA-MULHER-LTDA-X-HRFB-OURICURI.pdf" xr:uid="{027EF660-7537-485E-8CD1-F6DF4AC5304E}"/>
    <hyperlink ref="I120" r:id="rId42" display="https://ismep.org.br/wp-content/uploads/2022/08/CONTRATO-AGENILSON-TEIXEIRA-DIAS-ME-X-HRFB-OURICURI.pdf" xr:uid="{793B805F-90A3-4ED4-99DD-84B0F1B006F1}"/>
    <hyperlink ref="I119" r:id="rId43" display="https://ismep.org.br/wp-content/uploads/2022/08/CONTRATO-PACIFICOS-SERVICOS-MEDICOS-LTDA-ME-X-HRFB-OURICURI.pdf" xr:uid="{A5AB7901-54B3-4D90-AFCD-9096949BD137}"/>
    <hyperlink ref="I118" r:id="rId44" display="https://ismep.org.br/wp-content/uploads/2022/07/CONTRATO-CLINICA-DE-URGENCIA-DE-PICOS-EPP-X-HRFB-OURICURI.pdf" xr:uid="{08A517AE-E806-4E2B-B9FB-31570499B48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2023-09-01T19:37:22Z</dcterms:created>
  <dcterms:modified xsi:type="dcterms:W3CDTF">2023-09-01T19:38:02Z</dcterms:modified>
</cp:coreProperties>
</file>