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9 Setembro/CUSTEIO/TCE/Arquivos Excel DGMMAS/"/>
    </mc:Choice>
  </mc:AlternateContent>
  <xr:revisionPtr revIDLastSave="0" documentId="8_{3573AEDA-6432-49F5-85B9-9737FA3569C2}" xr6:coauthVersionLast="47" xr6:coauthVersionMax="47" xr10:uidLastSave="{00000000-0000-0000-0000-000000000000}"/>
  <bookViews>
    <workbookView xWindow="28680" yWindow="-120" windowWidth="29040" windowHeight="15720" xr2:uid="{031FA86C-AD4A-45FF-8639-019EEB31304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<sst xmlns="http://schemas.openxmlformats.org/spreadsheetml/2006/main" count="947" uniqueCount="623">
  <si>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</si>
  <si>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</si>
  <si>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</si>
  <si>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</si>
  <si>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</si>
  <si>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</si>
  <si>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</si>
  <si>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</si>
  <si>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</si>
  <si>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</si>
  <si>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</si>
  <si>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</si>
  <si>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</si>
  <si>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</si>
  <si>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</si>
  <si>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</si>
  <si>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</si>
  <si>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</si>
  <si>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</si>
  <si>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</si>
  <si>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</si>
  <si>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</si>
  <si>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</si>
  <si>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</si>
  <si>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</si>
  <si>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</si>
  <si>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</si>
  <si>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</si>
  <si>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</si>
  <si>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</si>
  <si>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</si>
  <si>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</si>
  <si>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</si>
  <si>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</si>
  <si>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</si>
  <si>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</si>
  <si>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</si>
  <si>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</si>
  <si>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</si>
  <si>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</si>
  <si>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</si>
  <si>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</si>
  <si>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</si>
  <si>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</si>
  <si>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</si>
  <si>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</si>
  <si>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</si>
  <si>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</si>
  <si>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</si>
  <si>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</si>
  <si>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</si>
  <si>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</si>
  <si>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</si>
  <si>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</si>
  <si>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</si>
  <si>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</si>
  <si>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</si>
  <si>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</si>
  <si>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</si>
  <si>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</si>
  <si>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</si>
  <si>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</si>
  <si>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</si>
  <si>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</si>
  <si>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</si>
  <si>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</si>
  <si>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</si>
  <si>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</si>
  <si>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</si>
  <si>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</si>
  <si>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</si>
  <si>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</si>
  <si>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</si>
  <si>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</si>
  <si>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</si>
  <si>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</si>
  <si>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</si>
  <si>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</si>
  <si>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</si>
  <si>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</si>
  <si>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</si>
  <si>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</si>
  <si>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</si>
  <si>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</si>
  <si>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</si>
  <si>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</si>
  <si>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</si>
  <si>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</si>
  <si>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</si>
  <si>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</si>
  <si>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</si>
  <si>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</si>
  <si>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</si>
  <si>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</si>
  <si>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</si>
  <si>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</si>
  <si>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</si>
  <si>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</si>
  <si>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</si>
  <si>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</si>
  <si>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</si>
  <si>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</si>
  <si>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</si>
  <si>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</si>
  <si>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</si>
  <si>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</si>
  <si>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</si>
  <si>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</si>
  <si>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</si>
  <si>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</si>
  <si>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</si>
  <si>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</si>
  <si>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</si>
  <si>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</si>
  <si>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</si>
  <si>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</si>
  <si>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</si>
  <si>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</si>
  <si>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</si>
  <si>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</si>
  <si>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</si>
  <si>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</si>
  <si>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</si>
  <si>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</si>
  <si>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</si>
  <si>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</si>
  <si>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</si>
  <si>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</si>
  <si>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</si>
  <si>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</si>
  <si>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</si>
  <si>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</si>
  <si>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</si>
  <si>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</si>
  <si>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</si>
  <si>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</si>
  <si>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</si>
  <si>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</si>
  <si>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</si>
  <si>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</si>
  <si>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</si>
  <si>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</si>
  <si>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</si>
  <si>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</si>
  <si>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</si>
  <si>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</si>
  <si>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</si>
  <si>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</si>
  <si>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</si>
  <si>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</si>
  <si>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</si>
  <si>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</si>
  <si>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</si>
  <si>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</si>
  <si>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</si>
  <si>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</si>
  <si>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</si>
  <si>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</si>
  <si>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</si>
  <si>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</si>
  <si>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</si>
  <si>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</si>
  <si>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</si>
  <si>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</si>
  <si>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</si>
  <si>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</si>
  <si>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</si>
  <si>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</si>
  <si>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</si>
  <si>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</si>
  <si>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</si>
  <si>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</si>
  <si>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</si>
  <si>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</si>
  <si>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</si>
  <si>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</si>
  <si>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</si>
  <si>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</si>
  <si>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</si>
  <si>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</si>
  <si>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</si>
  <si>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</si>
  <si>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</si>
  <si>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</si>
  <si>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</si>
  <si>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</si>
  <si>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</si>
  <si>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</si>
  <si>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</si>
  <si>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</si>
  <si>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</si>
  <si>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</si>
  <si>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</si>
  <si>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</si>
  <si>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</si>
  <si>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</si>
  <si>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</si>
  <si>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</si>
  <si>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</si>
  <si>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</si>
  <si>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</si>
  <si>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</si>
  <si>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</si>
  <si>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</si>
  <si>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</si>
  <si>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</si>
  <si>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</si>
  <si>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</si>
  <si>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</si>
  <si>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https://ismep.org.br/wp-content/uploads/2024/04/CONTRATO-EDFRANCI-MACEDO-CAVALCANTI-EIRELI-OURINET-1.pdf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</si>
  <si>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</si>
  <si>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</si>
  <si>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</si>
  <si>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</si>
  <si>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</si>
  <si>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</si>
  <si>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</si>
  <si>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</si>
  <si>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</si>
  <si>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</si>
  <si>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</si>
  <si>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</si>
  <si>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</si>
  <si>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</si>
  <si>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</si>
  <si>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</si>
  <si>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</si>
  <si>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</si>
  <si>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</si>
  <si>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</si>
  <si>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</si>
  <si>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</si>
  <si>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</si>
  <si>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</si>
  <si>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</si>
  <si>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</si>
  <si>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</si>
  <si>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</si>
  <si>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</si>
  <si>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</si>
  <si>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</si>
  <si>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</si>
  <si>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</si>
  <si>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</si>
  <si>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</si>
  <si>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</si>
  <si>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</si>
  <si>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</si>
  <si>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</si>
  <si>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</si>
  <si>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</si>
  <si>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</si>
  <si>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</si>
  <si>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</si>
  <si>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</si>
  <si>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</si>
  <si>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</si>
  <si>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</si>
  <si>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</si>
  <si>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</si>
  <si>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</si>
  <si>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</si>
  <si>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</si>
  <si>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</si>
  <si>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</si>
  <si>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</si>
  <si>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</si>
  <si>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</si>
  <si>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</si>
  <si>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</si>
  <si>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</si>
  <si>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</si>
  <si>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</si>
  <si>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</si>
  <si>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</si>
  <si>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</si>
  <si>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</si>
  <si>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</si>
  <si>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</si>
  <si>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</si>
  <si>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</si>
  <si>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</si>
  <si>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</si>
  <si>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</si>
  <si>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</si>
  <si>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</si>
  <si>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</si>
  <si>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</si>
  <si>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</si>
  <si>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</si>
  <si>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</si>
  <si>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</si>
  <si>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</si>
  <si>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</si>
  <si>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</si>
  <si>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</si>
  <si>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</si>
  <si>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</si>
  <si>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</si>
  <si>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</si>
  <si>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</si>
  <si>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</si>
  <si>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</si>
  <si>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</si>
  <si>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</si>
  <si>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</si>
  <si>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</si>
  <si>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</si>
  <si>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</si>
  <si>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</si>
  <si>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</si>
  <si>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</si>
  <si>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</si>
  <si>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</si>
  <si>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</si>
  <si>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</si>
  <si>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</si>
  <si>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</si>
  <si>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</si>
  <si>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</si>
  <si>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</si>
  <si>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</si>
  <si>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</si>
  <si>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</si>
  <si>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</si>
  <si>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</si>
  <si>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</si>
  <si>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</si>
  <si>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</si>
  <si>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</si>
  <si>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</si>
  <si>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</si>
  <si>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</si>
  <si>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</si>
  <si>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</si>
  <si>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</si>
  <si>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</si>
  <si>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</si>
  <si>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</si>
  <si>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</si>
  <si>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</si>
  <si>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</si>
  <si>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</si>
  <si>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</si>
  <si>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</si>
  <si>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</si>
  <si>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</si>
  <si>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</si>
  <si>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</si>
  <si>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</si>
  <si>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</si>
  <si>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https://ismep.org.br/wp-content/uploads/2023/11/CONTRATO-N-A-V-DA-SILVA-ELETRO-ME.pdf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</si>
  <si>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</si>
  <si>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</si>
  <si>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</si>
  <si>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</si>
  <si>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</si>
  <si>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</si>
  <si>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</si>
  <si>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</si>
  <si>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</si>
  <si>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</si>
  <si>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</si>
  <si>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</si>
  <si>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</si>
  <si>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</si>
  <si>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</si>
  <si>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</si>
  <si>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</si>
  <si>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</si>
  <si>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</si>
  <si>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</si>
  <si>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</si>
  <si>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</si>
  <si>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</si>
  <si>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</si>
  <si>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</si>
  <si>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</si>
  <si>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</si>
  <si>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</si>
  <si>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</si>
  <si>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</si>
  <si>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</si>
  <si>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</si>
  <si>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</si>
  <si>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</si>
  <si>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</si>
  <si>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</si>
  <si>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</si>
  <si>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</si>
  <si>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</si>
  <si>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</si>
  <si>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</si>
  <si>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</si>
  <si>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</si>
  <si>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</si>
  <si>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</si>
  <si>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</si>
  <si>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</si>
  <si>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</si>
  <si>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</si>
  <si>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</si>
  <si>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</si>
  <si>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</si>
  <si>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</si>
  <si>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</si>
  <si>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</si>
  <si>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</si>
  <si>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</si>
  <si>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</si>
  <si>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</si>
  <si>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</si>
  <si>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</si>
  <si>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</si>
  <si>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</si>
  <si>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</si>
  <si>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</si>
  <si>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</si>
  <si>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</si>
  <si>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</si>
  <si>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</si>
  <si>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</si>
  <si>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</si>
  <si>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</si>
  <si>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</si>
  <si>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</si>
  <si>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</si>
  <si>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</si>
  <si>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</si>
  <si>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</si>
  <si>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</si>
  <si>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</si>
  <si>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</si>
  <si>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</si>
  <si>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</si>
  <si>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</si>
  <si>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</si>
  <si>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</si>
  <si>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</si>
  <si>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</si>
  <si>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</si>
  <si>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</si>
  <si>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</si>
  <si>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</si>
  <si>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</si>
  <si>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</si>
  <si>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</si>
  <si>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</si>
  <si>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</si>
  <si>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</si>
  <si>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</si>
  <si>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</si>
  <si>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</si>
  <si>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</si>
  <si>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</si>
  <si>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</si>
  <si>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</si>
  <si>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</si>
  <si>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</si>
  <si>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</si>
  <si>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</si>
  <si>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</si>
  <si>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</si>
  <si>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</si>
  <si>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</si>
  <si>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</si>
  <si>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</si>
  <si>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</si>
  <si>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</si>
  <si>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</si>
  <si>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</si>
  <si>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</si>
  <si>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</si>
  <si>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</si>
  <si>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</si>
  <si>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</si>
  <si>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</si>
  <si>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</si>
  <si>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</si>
  <si>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</si>
  <si>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</si>
  <si>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</si>
  <si>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</si>
  <si>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</si>
  <si>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</si>
  <si>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</si>
  <si>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</si>
  <si>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</si>
  <si>
    <t xml:space="preserve">ROLANDO MARCOS VILA ANTUNES ME </t>
  </si>
  <si>
    <t>Contratação e locação de Equipamentos</t>
  </si>
  <si>
    <t>https://ismep.org.br/wp-content/uploads/2021/05/CONTRATO-ROLANDO-MARCOS-ANTUNES-ASA-BRANCA-X-HRFB-teste.pdf</t>
  </si>
  <si>
    <t xml:space="preserve">GRANJA E DELMONDES CENTRO MÉDICO LTDA </t>
  </si>
  <si>
    <t>https://ismep.org.br/wp-content/uploads/2023/07/CONTRATO-GRANJA-E-DELMONDES-X-HRFB.pdf</t>
  </si>
  <si>
    <t xml:space="preserve">OUT CLINIC SERVIÇOS MEDICOS </t>
  </si>
  <si>
    <t>https://ismep.org.br/wp-content/uploads/2023/07/CONTRATO-OUT-CLINIC-X-HRFB.pdf</t>
  </si>
  <si>
    <t>MEDLAND SERVIÇOS MÉDICOS</t>
  </si>
  <si>
    <t>https://ismep.org.br/wp-content/uploads/2023/08/CONTRATO-MEDLAND-X-HRFB.pdf</t>
  </si>
  <si>
    <t>AGAPE SERVICOS MEDICOS LTDA</t>
  </si>
  <si>
    <t>https://ismep.org.br/wp-content/uploads/2023/08/CONTRATO-AGAPE-X-HRFB.pdf</t>
  </si>
  <si>
    <t xml:space="preserve">ISMAEL CARLOS PEREIRA DA SILVA </t>
  </si>
  <si>
    <t>https://ismep.org.br/wp-content/uploads/2023/08/CONTRATO-ISMAEL-CARLOS-HRFB.pdf</t>
  </si>
  <si>
    <t>PAPELARIA DELGADO</t>
  </si>
  <si>
    <t xml:space="preserve">Fornecimento de material de escritório </t>
  </si>
  <si>
    <t>https://ismep.org.br/wp-content/uploads/2023/09/CONTRATO-PAPELARIA-DELGADO.pdf</t>
  </si>
  <si>
    <t>JUAMED MATERIAL MEDICO HOSPITALAR</t>
  </si>
  <si>
    <t>https://ismep.org.br/wp-content/uploads/2023/09/CONTRATO-OURICURI.pdf</t>
  </si>
  <si>
    <t>PORTO SEGURO</t>
  </si>
  <si>
    <t>Aluguel de carro</t>
  </si>
  <si>
    <t>https://ismep.org.br/wp-content/uploads/2023/09/PROPOSTA-assinada-PCE1H26.pdf</t>
  </si>
  <si>
    <t xml:space="preserve">T.M DE ALENCAR </t>
  </si>
  <si>
    <t>https://ismep.org.br/wp-content/uploads/2023/09/CONTRATO-T.M.-DE-ALENCAR-CIA-LTDA-HRFB.pdf</t>
  </si>
  <si>
    <t>RGL SERVIÇOS MÉDICOS LTDA</t>
  </si>
  <si>
    <t>https://ismep.org.br/wp-content/uploads/2023/09/CONTRATO-RGL-SERVICOS-MEDICOS-HRFB.pdf</t>
  </si>
  <si>
    <t>A.F.P DE LISBOA FILHO SERVIÇOS MÉDICOS</t>
  </si>
  <si>
    <t>https://ismep.org.br/wp-content/uploads/2023/10/CONTRATO-A.F.P-DE-LISBOA-FILHO-SERVICOS-MEDICOS-LTDA-ME.pdf</t>
  </si>
  <si>
    <t>PRONTOCLINIC SERVICOS MÉDICOS HOSPITALARES</t>
  </si>
  <si>
    <t>https://ismep.org.br/wp-content/uploads/2023/10/CONTRATO-PRONTOCLINIC-SERVICOS-MEDICOS-HOSPITALRES-LTDA-ME.pdf</t>
  </si>
  <si>
    <t>N S SERVIÇOS MÉDICOS LTDA</t>
  </si>
  <si>
    <t>https://ismep.org.br/wp-content/uploads/2023/10/CONTRATO-NS-SERVICOS-MEDICOS-LTDA-EPP.pdf</t>
  </si>
  <si>
    <t>DANILO TAVARES DA SILVA LTDA</t>
  </si>
  <si>
    <t>https://ismep.org.br/wp-content/uploads/2023/10/CONTRATO-DANILO-TAVARES-DA-SILVA-LTDA-ME.pdf</t>
  </si>
  <si>
    <t xml:space="preserve">FERNANDO MELO ORTOPEDIA ESPORTIVA LTDA </t>
  </si>
  <si>
    <t>https://ismep.org.br/wp-content/uploads/2023/10/CONTRATO-FERNANDO-MELO-ORTOPEDIA-ESPORTIVA-LTDA-ME.pdf</t>
  </si>
  <si>
    <t>FILIPE ARAUJO ANDRADE</t>
  </si>
  <si>
    <t>https://ismep.org.br/wp-content/uploads/2023/11/CONTRATO-FILIPE-ARAUJO-DE-ANDRADE-LTDA-ME.pdf</t>
  </si>
  <si>
    <t>FERNANDES E BEZERRA SERVIÇOS MÉDICOS</t>
  </si>
  <si>
    <t>https://ismep.org.br/wp-content/uploads/2023/11/CONTRATO-FERNANDES-E-BEZERRA-SERVICOS-MEDICOS-LTDA-EPP.pdf</t>
  </si>
  <si>
    <t>BLVN MED SERVICOS MÉDICOS LTDA</t>
  </si>
  <si>
    <t>https://ismep.org.br/wp-content/uploads/2023/12/CONTRATO-BLVN-MED-SERVICOS-MEDICOS-LTDA.pdf</t>
  </si>
  <si>
    <t>CLINICA ANGIOART LTDA ME</t>
  </si>
  <si>
    <t>https://ismep.org.br/wp-content/uploads/2023/12/CONTRATO-CLINICA-ANGIOART-LTDA-ME.pdf</t>
  </si>
  <si>
    <t>R A SERVIÇOS DE SAUDE</t>
  </si>
  <si>
    <t>https://ismep.org.br/wp-content/uploads/2023/12/CONTRATO-R.A.-SERVICOS-DE-SAUDE-LTDA-ME.pdf</t>
  </si>
  <si>
    <t>ARTHUR PINHO REIS MODESTO LTDA</t>
  </si>
  <si>
    <t>https://ismep.org.br/wp-content/uploads/2024/01/CONTRATO-ARTHUR-PINHO-REIS-MODESTO-LTDA-ME.pdf</t>
  </si>
  <si>
    <t>MIKHAIL GUIMARAES PEROUANSKY ME</t>
  </si>
  <si>
    <t>Locação de Bem Imovel</t>
  </si>
  <si>
    <t>https://ismep.org.br/wp-content/uploads/2024/01/CONTRATO-MIKHAIL-GUIMARAES-PEROUANSKY-ME.pdf</t>
  </si>
  <si>
    <t>GERALDO ANTONIO LINS CARNEIRO DE ANDRADE</t>
  </si>
  <si>
    <t>https://ismep.org.br/wp-content/uploads/2024/02/CONTRATO-GERALDO-ANTONIO-LINS-CARNEIRO-DE-ANDRADE-ME.pdf</t>
  </si>
  <si>
    <t>LS OLINDA ASSISTENCIA E CONSULTORIA EM SAUDE LTDA</t>
  </si>
  <si>
    <t>https://ismep.org.br/wp-content/uploads/2024/02/CONTRATO-LS-OLINDA-ASSISTENCIA-E-CONSULTORIA-EM-SAUDE-LTDA.pdf</t>
  </si>
  <si>
    <t>GF ANDRADE SERVICOS MÉDICOS LTDA</t>
  </si>
  <si>
    <t>https://ismep.org.br/wp-content/uploads/2024/02/CONTRATO-GF-ANDRADE-SERVICOS-MEDICOS-LTDA-ME.pdf</t>
  </si>
  <si>
    <t>MEDICAL HEALTH LTDA</t>
  </si>
  <si>
    <t>https://ismep.org.br/wp-content/uploads/2024/02/CONTRATO-MEDICAL-HEALTH-LTDA-ME.pdf</t>
  </si>
  <si>
    <t>MILANO SERVIÇOS MÉDICOS LTDA</t>
  </si>
  <si>
    <t>https://ismep.org.br/wp-content/uploads/2024/02/CONTRATO-MILANO-SERVICOS-MEDICOS-LTDA-EPP.pdf</t>
  </si>
  <si>
    <t xml:space="preserve">SRA SERVIÇOS MÉDICOS LTDA </t>
  </si>
  <si>
    <t>https://ismep.org.br/wp-content/uploads/2024/02/CONTRATO-SRA-SERVICOS-MEDICOS-LTDA-ME.pdf</t>
  </si>
  <si>
    <t xml:space="preserve">RM TAVARES SOCIEDADE MÉDICA LTDA </t>
  </si>
  <si>
    <t>https://ismep.org.br/wp-content/uploads/2024/02/CONTRATO-RM-TAVARES-SOCIEDADE-MEDICA-LTDA-ME.pdf</t>
  </si>
  <si>
    <t xml:space="preserve">JOSÉ FRANCISCO MONTE GALVAO JUNIOR </t>
  </si>
  <si>
    <t>Serviços de Treinamento</t>
  </si>
  <si>
    <t>https://ismep.org.br/wp-content/uploads/2024/02/CONTRATO-JOSE-FRANCISCO-MONTE-GALVAO-JUNIOR-ME.pdf</t>
  </si>
  <si>
    <t xml:space="preserve">BRUNO FIGUEIREDO MENEZES </t>
  </si>
  <si>
    <t>https://ismep.org.br/wp-content/uploads/2024/02/CONTRATO-BFM-LTDA-ME.pdf</t>
  </si>
  <si>
    <t>DBZ SERVIÇOS MÉDICOS LTDA</t>
  </si>
  <si>
    <t>https://ismep.org.br/wp-content/uploads/2024/02/CONTRATO-DBZ-SERVICOS-MEDICOS-LTDA-ME.pdf</t>
  </si>
  <si>
    <t>FRANCISCO ARNALDO RODRIGUES JUNIOR</t>
  </si>
  <si>
    <t>https://ismep.org.br/wp-content/uploads/2024/02/CONTRATO-FRANCISCO-ARNALDO-RODRIGUES-JUNIOR-SERVICOS-MEDICOS-LTDA-ME.pdf</t>
  </si>
  <si>
    <t>JC FERREIRA EMISSORA DE RADIO ME</t>
  </si>
  <si>
    <t>Serviços de Assessoria de Comunicação</t>
  </si>
  <si>
    <t>https://ismep.org.br/wp-content/uploads/2024/02/CONTRATO-J.C.-FERREIRA-EMISSORA-DE-RADIO-ME.pdf</t>
  </si>
  <si>
    <t>JOAO EDUARDO MIRANDA LIMA ME</t>
  </si>
  <si>
    <t>https://ismep.org.br/wp-content/uploads/2024/02/CONTRATO-JOAO-EDUARDO-MIRANDA-LIMA-ME.pdf</t>
  </si>
  <si>
    <t>LUIZ ALVARO DA SILVA LEAL FILHO ME</t>
  </si>
  <si>
    <t>https://ismep.org.br/wp-content/uploads/2024/02/CONTRATO-LUIZ-ALVARO-DA-SILVA-LEAL-FILHO-ME.pdf</t>
  </si>
  <si>
    <t>C &amp; E SERVIÇOS MÉDICOS</t>
  </si>
  <si>
    <t>https://ismep.org.br/wp-content/uploads/2024/03/CONTRATO-C-E-SERVICOS-MEDICOS-LTDA-ME.pdf</t>
  </si>
  <si>
    <t>HABITARE CONSTRUTORA LTDA</t>
  </si>
  <si>
    <t xml:space="preserve">Serviços de Engenharia  </t>
  </si>
  <si>
    <t>https://ismep.org.br/wp-content/uploads/2024/03/CONTRATO-HABITARE-CONSTRUTORA-LTDA.pdf</t>
  </si>
  <si>
    <t xml:space="preserve">P F PINHO GOMES LTDA </t>
  </si>
  <si>
    <t>https://ismep.org.br/wp-content/uploads/2024/03/CONTRATO-P.F.-PINHO-GOMES-LTDA-ME.pdf</t>
  </si>
  <si>
    <t>JOSÉ MARIA DE ARAÚJO</t>
  </si>
  <si>
    <t>CLINICA MEDICA J&amp;T LTDA</t>
  </si>
  <si>
    <t>ALAINE DE MACEDO CAVALCANTI LTDA ME</t>
  </si>
  <si>
    <t>https://ismep.org.br/wp-content/uploads/2023/07/CONTRATO-ALAINE-MACEDO-X-HRFB.pdf</t>
  </si>
  <si>
    <t>ON DOCTOR PERNAMBUCO SERVIÇOS EM SAÚDE</t>
  </si>
  <si>
    <t>https://ismep.org.br/wp-content/uploads/2023/07/CONTRATO-ON-DOCTOR-HRFB.pdf</t>
  </si>
  <si>
    <t>A.T.N INDUSTRIA COMERCIO E SERVIÇOS DEM EQUIPAMENTOS PARA TRATAMENTO DE ÁGUA LTDA</t>
  </si>
  <si>
    <t>LOCAÇÃO DE SISTEMA DE TRATAMENTO DE ÁGUA</t>
  </si>
  <si>
    <t>https://ismep.org.br/wp-content/uploads/2023/07/CONTRATO-INSTITUTO-SOCIAL-MEDIANEIRAS-DA-PAZ-PE.pdf</t>
  </si>
  <si>
    <t>FINFLEX SERVIÇOS LTDA</t>
  </si>
  <si>
    <t>Fornecimento de cartão combustível e cartão refeição</t>
  </si>
  <si>
    <t>https://ismep.org.br/wp-content/uploads/2024/01/CONTRATO-FINFLEX-SERVICOS-LTDA.pdf</t>
  </si>
  <si>
    <t>SERVIÇO NACIONAL DE APRENDIZAGEM SENAI</t>
  </si>
  <si>
    <t>Contrato Jovem Aprendiz</t>
  </si>
  <si>
    <t>https://ismep.org.br/wp-content/uploads/2024/05/PRO-45153-R5L3-SENAI.pdf</t>
  </si>
  <si>
    <t>31.582.840/000133</t>
  </si>
  <si>
    <t>F.B DE MIRANDA LYRA SAÚDE LTDA</t>
  </si>
  <si>
    <t>https://ismep.org.br/wp-content/uploads/2024/05/CONTRATO-DE-PRESTACAO-DE-SERVICOS-F.B.DE-MIRANDA-LYRA-SAUDE-LTDA.pdf</t>
  </si>
  <si>
    <t>11.735.586/000159</t>
  </si>
  <si>
    <t>FUNDAÇÃO DE APOIO AO DESENVOLVIMENTO DA UNIVERSIDADE FEDERAL DE PERNAMBUCO</t>
  </si>
  <si>
    <t>Proteção Radiológica</t>
  </si>
  <si>
    <t>https://ismep.org.br/wp-content/uploads/2024/05/CONTRATO-FADE-UFPE-1.pdf</t>
  </si>
  <si>
    <t>ELETRIK ENGENHARIA LTDA</t>
  </si>
  <si>
    <t>Engenharia elétrica</t>
  </si>
  <si>
    <t>https://ismep.org.br/wp-content/uploads/2024/05/CONTRATO-ELETRIK-ENGENHARIA-LTDA.pdf</t>
  </si>
  <si>
    <t>https://ismep.org.br/wp-content/uploads/2024/05/CONTRATO-KESA-COMERCIO-E-SERVICOS-TECNICOS-LTDA-MAN.pdf</t>
  </si>
  <si>
    <t>J. C. DA SILVA INFORMÁTICA</t>
  </si>
  <si>
    <t>Serviços em faturamento do SUS</t>
  </si>
  <si>
    <t>https://ismep.org.br/wp-content/uploads/2024/05/CONTRATO-J.C.-DA-SILVA-INFORMATICA-LTDA.pdf</t>
  </si>
  <si>
    <t>CLINICA HOLISTICA DE TRATAMENTO DA DOR LTDA ME</t>
  </si>
  <si>
    <t>https://ismep.org.br/wp-content/uploads/2024/06/CONTRATO-CLINHDOR-CLINICA-HOLISTICA-DE-TRATAMENTO-DA-DOR-LTDA-ME.pdf</t>
  </si>
  <si>
    <t>THEOGENES FREIRE GOMES DE ARAUJO</t>
  </si>
  <si>
    <t>https://ismep.org.br/wp-content/uploads/2024/06/CONTRATO-THEOGENES-FREIRE-GOMES-DE-ARAUJO-LTDA.pdf</t>
  </si>
  <si>
    <t>CLINICA DE SAÚDE SANTA LUZIA</t>
  </si>
  <si>
    <t>https://ismep.org.br/wp-content/uploads/2024/08/CONTRATO-CLINICA-DE-SAUDE-SANTA-LUZIA-LTDA.pdf</t>
  </si>
  <si>
    <t>CAROLINE BRIGIDA SÁ ROCHA LTDA ME</t>
  </si>
  <si>
    <t>https://ismep.org.br/wp-content/uploads/2024/08/CONTRATO-CAROLINE-BRIGIDA-SA-ROCHA-LTDA-ME.pdf</t>
  </si>
  <si>
    <t>MOISES NATANAEL SOUZA SILVA ME</t>
  </si>
  <si>
    <t>https://ismep.org.br/wp-content/uploads/2024/08/CONTRATO-MOISES-NATANAEL-SOUZA-SILVA-ME.pdf</t>
  </si>
  <si>
    <t>QUALIÁGUA LABORATÓRIO E CONSULTORIA LTDA</t>
  </si>
  <si>
    <t>Análise da água</t>
  </si>
  <si>
    <t>https://ismep.org.br/wp-content/uploads/2023/01/CONTRATO-QUALIAGUA-LABORATORIO-E-CONSULTORIA-LTDA-X-HRFB-1.pdf</t>
  </si>
  <si>
    <t>MEDVIDA ATIVIDADES MEDICAS LTDA</t>
  </si>
  <si>
    <t>https://ismep.org.br/wp-content/uploads/2024/04/CONTRATO-MEDVIDA-ATIVIDADES-MEDICAS-LTDA-EPP.pdf</t>
  </si>
  <si>
    <t>ANDRE CANCIO DE OLIVEIRA AMORIM ME</t>
  </si>
  <si>
    <t>https://ismep.org.br/wp-content/uploads/2024/03/CONTRATO-ANDRE-CANCIO-DE-OLIVEIRA-AMORIM-ME.pdf</t>
  </si>
  <si>
    <t>INOV SAÚDE SERVIÇOS MÉDICOS HOSPITALARES LTDA</t>
  </si>
  <si>
    <t>https://ismep.org.br/wp-content/uploads/2024/05/CONTRATO-INOV-SAUDE-SERVICOS-MEDICOS-HOSPITALARES-LTDA.pdf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</si>
</sst>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9%20Setembro/CUSTEIO/13.2%20PCF%20em%20Excel%20REV%2001.xlsx" TargetMode="External"/><Relationship Id="rId1" Type="http://schemas.openxmlformats.org/officeDocument/2006/relationships/externalLinkPath" Target="/83a0417870fc54b3/apds-bckp/Trabalho/APS%20Apoio%20Adm/ISMEP/Gest&#227;o/HRFB/09%20Setembro/CUSTEIO/13.2%20PCF%20em%20Excel%20REV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mep.org.br/wp-content/uploads/2022/06/CONTRATO-JOAO-L-DE-ALENCAR-SAMPAIO-X-HRFB-OURICURI.pdf" TargetMode="External"/><Relationship Id="rId21" Type="http://schemas.openxmlformats.org/officeDocument/2006/relationships/hyperlink" Target="https://ismep.org.br/wp-content/uploads/2022/04/CONTRATO-TORRES-E-ROCHA-SERVICOS-MEDICOS-LTDA-X-HRFB-OURICURI.pdf" TargetMode="External"/><Relationship Id="rId42" Type="http://schemas.openxmlformats.org/officeDocument/2006/relationships/hyperlink" Target="https://ismep.org.br/wp-content/uploads/2022/01/CONTRATO-ORTONUTRI-EIRELI-ME-X-HRFB-OURICURI.pdf" TargetMode="External"/><Relationship Id="rId63" Type="http://schemas.openxmlformats.org/officeDocument/2006/relationships/hyperlink" Target="https://ismep.org.br/wp-content/uploads/2023/02/CONTRATO-BRITO-TEIXEIRA-LTDA.pdf" TargetMode="External"/><Relationship Id="rId84" Type="http://schemas.openxmlformats.org/officeDocument/2006/relationships/hyperlink" Target="https://ismep.org.br/wp-content/uploads/2023/04/CONTRATO-PINHEIRO-MED-LTDA-ME.pdf" TargetMode="External"/><Relationship Id="rId138" Type="http://schemas.openxmlformats.org/officeDocument/2006/relationships/hyperlink" Target="https://ismep.org.br/wp-content/uploads/2022/01/CONTRATO-MAIA-OLIVEIRA-SERVICOS-MEDICOS-SS-EPP-X-HRFB-OURICURI.pdf" TargetMode="External"/><Relationship Id="rId159" Type="http://schemas.openxmlformats.org/officeDocument/2006/relationships/hyperlink" Target="https://ismep.org.br/wp-content/uploads/2022/06/CONTRATO-QUALY-QUIMY-INDUSTRIA-E-COMERCIO-DE-PRODUTOS-DE-LIMPEZA-X-HRFB-OURICURI.pdf" TargetMode="External"/><Relationship Id="rId170" Type="http://schemas.openxmlformats.org/officeDocument/2006/relationships/hyperlink" Target="https://ismep.org.br/wp-content/uploads/2023/09/CONTRATO-T.M.-DE-ALENCAR-CIA-LTDA-HRFB.pdf" TargetMode="External"/><Relationship Id="rId191" Type="http://schemas.openxmlformats.org/officeDocument/2006/relationships/hyperlink" Target="https://ismep.org.br/wp-content/uploads/2024/02/CONTRATO-JOSE-FRANCISCO-MONTE-GALVAO-JUNIOR-ME.pdf" TargetMode="External"/><Relationship Id="rId205" Type="http://schemas.openxmlformats.org/officeDocument/2006/relationships/hyperlink" Target="https://ismep.org.br/wp-content/uploads/2023/11/CONTRATO-N-A-V-DA-SILVA-ELETRO-ME.pdf" TargetMode="External"/><Relationship Id="rId107" Type="http://schemas.openxmlformats.org/officeDocument/2006/relationships/hyperlink" Target="https://ismep.org.br/wp-content/uploads/2021/11/CONTRATO-GERCLIN-SERVICOS-MEDICOS-X-HRFB-OURICURI.pdf" TargetMode="External"/><Relationship Id="rId11" Type="http://schemas.openxmlformats.org/officeDocument/2006/relationships/hyperlink" Target="https://ismep.org.br/wp-content/uploads/2022/12/CONTRATO-SLZ-INSTALACOES-E-MONTAGENS-X-HRFB-OURICURI.pdf" TargetMode="External"/><Relationship Id="rId32" Type="http://schemas.openxmlformats.org/officeDocument/2006/relationships/hyperlink" Target="https://ismep.org.br/wp-content/uploads/2023/01/CONTRATO-RENA-MATUSA-DE-OLIVEIRA-BARROS-ME-X-HRFB-OURICURI.pdf" TargetMode="External"/><Relationship Id="rId53" Type="http://schemas.openxmlformats.org/officeDocument/2006/relationships/hyperlink" Target="https://ismep.org.br/wp-content/uploads/2022/04/CONTRATO-ALL-MEDICAL-SERVICOS-MEDICOS-LTDA-X-HRFB-OURICURI_compressed.pdf" TargetMode="External"/><Relationship Id="rId74" Type="http://schemas.openxmlformats.org/officeDocument/2006/relationships/hyperlink" Target="https://ismep.org.br/wp-content/uploads/2021/12/CONTRATO-CLINICA-COELHO-E-NOVAIS-LTDA-EPP-X-HRFB-OURICURI.pdf" TargetMode="External"/><Relationship Id="rId128" Type="http://schemas.openxmlformats.org/officeDocument/2006/relationships/hyperlink" Target="https://ismep.org.br/wp-content/uploads/2022/03/CONTRATO-LAREN-CARVALHO-SANTOS-ME-X-HRFB-OURICURI.pdf" TargetMode="External"/><Relationship Id="rId149" Type="http://schemas.openxmlformats.org/officeDocument/2006/relationships/hyperlink" Target="https://ismep.org.br/wp-content/uploads/2022/09/CONTRATO-MEDP-SERVICOS-MEDICOS-LTDA-X-HRFB-OURICURI.pdf" TargetMode="External"/><Relationship Id="rId5" Type="http://schemas.openxmlformats.org/officeDocument/2006/relationships/hyperlink" Target="https://ismep.org.br/wp-content/uploads/2022/01/CONTRATO-DE-LOCACAO-DE-GERADOR-X-HRFB-OURICURI.pdf" TargetMode="External"/><Relationship Id="rId95" Type="http://schemas.openxmlformats.org/officeDocument/2006/relationships/hyperlink" Target="https://ismep.org.br/wp-content/uploads/2022/01/CONTRATO-DANILO-CARVALHO-ANESTESIOLOGIA-LTDA-ME-X-HRFB-OURICURI.pdf" TargetMode="External"/><Relationship Id="rId160" Type="http://schemas.openxmlformats.org/officeDocument/2006/relationships/hyperlink" Target="https://ismep.org.br/wp-content/uploads/2022/06/CONTRATO-TARCISIO-SOARES-DE-BRITO-ME-X-HRFB-OURICURI.pdf" TargetMode="External"/><Relationship Id="rId181" Type="http://schemas.openxmlformats.org/officeDocument/2006/relationships/hyperlink" Target="https://ismep.org.br/wp-content/uploads/2023/12/CONTRATO-R.A.-SERVICOS-DE-SAUDE-LTDA-ME.pdf" TargetMode="External"/><Relationship Id="rId216" Type="http://schemas.openxmlformats.org/officeDocument/2006/relationships/hyperlink" Target="https://ismep.org.br/wp-content/uploads/2023/01/CONTRATO-QUALIAGUA-LABORATORIO-E-CONSULTORIA-LTDA-X-HRFB-1.pdf" TargetMode="External"/><Relationship Id="rId22" Type="http://schemas.openxmlformats.org/officeDocument/2006/relationships/hyperlink" Target="https://ismep.org.br/wp-content/uploads/2021/05/CONTRATO-TRECCHINA-X-HRFB-certo.pdf" TargetMode="External"/><Relationship Id="rId43" Type="http://schemas.openxmlformats.org/officeDocument/2006/relationships/hyperlink" Target="https://ismep.org.br/wp-content/uploads/2023/04/CONTRATO-ORTO-MED.pdf" TargetMode="External"/><Relationship Id="rId64" Type="http://schemas.openxmlformats.org/officeDocument/2006/relationships/hyperlink" Target="https://ismep.org.br/wp-content/uploads/2021/10/CONTRATO-BRUNO-COSMO-DA-COSTA-COMERCIO-E-SERVICOS-X-HRFB-OURICURI.pdf" TargetMode="External"/><Relationship Id="rId118" Type="http://schemas.openxmlformats.org/officeDocument/2006/relationships/hyperlink" Target="https://ismep.org.br/wp-content/uploads/2023/05/CONTRATO-JOSE-ALVES-DE-SOUZA-SERVICOS-MEDICOS.pdf" TargetMode="External"/><Relationship Id="rId139" Type="http://schemas.openxmlformats.org/officeDocument/2006/relationships/hyperlink" Target="https://ismep.org.br/wp-content/uploads/2023/05/HOSPITAL-REGIONAL-FERNANDO-BEZERRA.pdf" TargetMode="External"/><Relationship Id="rId85" Type="http://schemas.openxmlformats.org/officeDocument/2006/relationships/hyperlink" Target="https://ismep.org.br/wp-content/uploads/2021/07/CONTRATO-CENTRO-DE-NEFROLOGIA-DO-ARARIPE-x-HRFB-1.pdf" TargetMode="External"/><Relationship Id="rId150" Type="http://schemas.openxmlformats.org/officeDocument/2006/relationships/hyperlink" Target="https://ismep.org.br/wp-content/uploads/2023/02/CONTRATO-MILKA-SANT-ANNA-CONSULTAS-E-EXAMES-LTDA-ME.pdf" TargetMode="External"/><Relationship Id="rId171" Type="http://schemas.openxmlformats.org/officeDocument/2006/relationships/hyperlink" Target="https://ismep.org.br/wp-content/uploads/2023/09/CONTRATO-RGL-SERVICOS-MEDICOS-HRFB.pdf" TargetMode="External"/><Relationship Id="rId192" Type="http://schemas.openxmlformats.org/officeDocument/2006/relationships/hyperlink" Target="https://ismep.org.br/wp-content/uploads/2024/02/CONTRATO-BFM-LTDA-ME.pdf" TargetMode="External"/><Relationship Id="rId206" Type="http://schemas.openxmlformats.org/officeDocument/2006/relationships/hyperlink" Target="https://ismep.org.br/wp-content/uploads/2024/04/CONTRATO-EDFRANCI-MACEDO-CAVALCANTI-EIRELI-OURINET-1.pdf" TargetMode="External"/><Relationship Id="rId12" Type="http://schemas.openxmlformats.org/officeDocument/2006/relationships/hyperlink" Target="https://ismep.org.br/wp-content/uploads/2021/11/CONTRATO-SOLUTION-SERVICOS-MEDICOS-X-HRFB-OURICURI.pdf" TargetMode="External"/><Relationship Id="rId33" Type="http://schemas.openxmlformats.org/officeDocument/2006/relationships/hyperlink" Target="https://ismep.org.br/wp-content/uploads/2021/11/CONTRATO-RAUL-ALVES-DE-SIQUEIRA-NETO-CIA-X-HRFB-OURICURI.pdf" TargetMode="External"/><Relationship Id="rId108" Type="http://schemas.openxmlformats.org/officeDocument/2006/relationships/hyperlink" Target="https://ismep.org.br/wp-content/uploads/2021/11/CONTRATO-G-M-SERVICOS-MEDICOS-X-HRFB-OURICURI.pdf" TargetMode="External"/><Relationship Id="rId129" Type="http://schemas.openxmlformats.org/officeDocument/2006/relationships/hyperlink" Target="https://ismep.org.br/wp-content/uploads/2023/03/CONTRATO-LF-CAVALCANTI-SERVICOS-MEDICOS-LTDA-ME-X-HRFB-OURICURI.pdf" TargetMode="External"/><Relationship Id="rId54" Type="http://schemas.openxmlformats.org/officeDocument/2006/relationships/hyperlink" Target="https://ismep.org.br/wp-content/uploads/2021/11/CONTRATO-ALVARO-CAIO-BORGES-DE-ANDRADE-CONSULTORIO-X-HRFB-OURICURI.pdf" TargetMode="External"/><Relationship Id="rId75" Type="http://schemas.openxmlformats.org/officeDocument/2006/relationships/hyperlink" Target="https://ismep.org.br/wp-content/uploads/2023/02/CONTRATO-CLINICA-DE-CIRURGIA-ONCOLOGICA-DO-SERTAO-LTDA-ME-X-HRFB-OURICURI-1.pdf" TargetMode="External"/><Relationship Id="rId96" Type="http://schemas.openxmlformats.org/officeDocument/2006/relationships/hyperlink" Target="https://ismep.org.br/wp-content/uploads/2021/04/CONTRATO-LABORATORIO-ALVES-LANDIM-X-HRFB.pdf" TargetMode="External"/><Relationship Id="rId140" Type="http://schemas.openxmlformats.org/officeDocument/2006/relationships/hyperlink" Target="https://ismep.org.br/wp-content/uploads/2021/12/CONTRATO-MARCIO-MACEDO-VIANA-X-HRFB-OURICURI.pdf" TargetMode="External"/><Relationship Id="rId161" Type="http://schemas.openxmlformats.org/officeDocument/2006/relationships/hyperlink" Target="https://ismep.org.br/wp-content/uploads/2021/05/CONTRATO-ROLANDO-MARCOS-ANTUNES-ASA-BRANCA-X-HRFB-teste.pdf" TargetMode="External"/><Relationship Id="rId182" Type="http://schemas.openxmlformats.org/officeDocument/2006/relationships/hyperlink" Target="https://ismep.org.br/wp-content/uploads/2024/01/CONTRATO-ARTHUR-PINHO-REIS-MODESTO-LTDA-ME.pdf" TargetMode="External"/><Relationship Id="rId217" Type="http://schemas.openxmlformats.org/officeDocument/2006/relationships/hyperlink" Target="https://ismep.org.br/wp-content/uploads/2024/03/CONTRATO-ANDRE-CANCIO-DE-OLIVEIRA-AMORIM-ME.pdf" TargetMode="External"/><Relationship Id="rId6" Type="http://schemas.openxmlformats.org/officeDocument/2006/relationships/hyperlink" Target="https://ismep.org.br/wp-content/uploads/2022/04/CONTRATO-SERVITIA-MEDICAL-ASSISTENCIA-E-SERVICOS-MEDICOS-S-S-X-HRFB-OURICURI-1.pdf" TargetMode="External"/><Relationship Id="rId23" Type="http://schemas.openxmlformats.org/officeDocument/2006/relationships/hyperlink" Target="https://ismep.org.br/wp-content/uploads/2021/05/CONTRATO-VR-X-HRFB-assinado-digitalmente_compressed-1.pdf" TargetMode="External"/><Relationship Id="rId119" Type="http://schemas.openxmlformats.org/officeDocument/2006/relationships/hyperlink" Target="https://ismep.org.br/wp-content/uploads/2023/02/CONTRATO-JOSE-MARIA-DE-ARAUJO-FILHO-ME-X-HRFB-OURICURI.pdf" TargetMode="External"/><Relationship Id="rId44" Type="http://schemas.openxmlformats.org/officeDocument/2006/relationships/hyperlink" Target="https://ismep.org.br/wp-content/uploads/2022/04/CONTRATO-ORTO-CARIRI-SERVICOS-MEDICOS-LTDA-X-HRFB-OURICURI_compressed-1.pdf" TargetMode="External"/><Relationship Id="rId65" Type="http://schemas.openxmlformats.org/officeDocument/2006/relationships/hyperlink" Target="https://ismep.org.br/wp-content/uploads/2021/04/CONTRATO-BUNKER-X-HRFB.pdf" TargetMode="External"/><Relationship Id="rId86" Type="http://schemas.openxmlformats.org/officeDocument/2006/relationships/hyperlink" Target="https://ismep.org.br/wp-content/uploads/2021/04/CONTRATO-COELHO-PEDROSA-ADV-X-HRFB.pdf" TargetMode="External"/><Relationship Id="rId130" Type="http://schemas.openxmlformats.org/officeDocument/2006/relationships/hyperlink" Target="https://ismep.org.br/wp-content/uploads/2022/02/CONTRATO-LIFE-MED-SERVICOS-MEDICOS-LTDA-ME-X-HRFB-OURICURI.pdf" TargetMode="External"/><Relationship Id="rId151" Type="http://schemas.openxmlformats.org/officeDocument/2006/relationships/hyperlink" Target="https://ismep.org.br/wp-content/uploads/2022/07/CONTRATO-MIX-ASSESSORIA-E-SERVICOS-MEDICOS-S-S-ME-X-HRFB-OURICURI_compressed.pdf" TargetMode="External"/><Relationship Id="rId172" Type="http://schemas.openxmlformats.org/officeDocument/2006/relationships/hyperlink" Target="https://ismep.org.br/wp-content/uploads/2023/10/CONTRATO-A.F.P-DE-LISBOA-FILHO-SERVICOS-MEDICOS-LTDA-ME.pdf" TargetMode="External"/><Relationship Id="rId193" Type="http://schemas.openxmlformats.org/officeDocument/2006/relationships/hyperlink" Target="https://ismep.org.br/wp-content/uploads/2024/02/CONTRATO-DBZ-SERVICOS-MEDICOS-LTDA-ME.pdf" TargetMode="External"/><Relationship Id="rId207" Type="http://schemas.openxmlformats.org/officeDocument/2006/relationships/hyperlink" Target="https://ismep.org.br/wp-content/uploads/2024/05/PRO-45153-R5L3-SENAI.pdf" TargetMode="External"/><Relationship Id="rId13" Type="http://schemas.openxmlformats.org/officeDocument/2006/relationships/hyperlink" Target="https://ismep.org.br/wp-content/uploads/2022/04/CONTRATO-SP-SINTESE-LTDA-X-HRFB-OURICURI.pdf" TargetMode="External"/><Relationship Id="rId109" Type="http://schemas.openxmlformats.org/officeDocument/2006/relationships/hyperlink" Target="https://ismep.org.br/wp-content/uploads/2022/04/CONTRATO-GUILHERME-PARENTE-LINS-X-HRFB-OURICURI-1.pdf" TargetMode="External"/><Relationship Id="rId34" Type="http://schemas.openxmlformats.org/officeDocument/2006/relationships/hyperlink" Target="https://ismep.org.br/wp-content/uploads/2022/08/CONTRATO-R-T-ATENDIMENTO-ME-X-HRFB-OURICURI.pdf" TargetMode="External"/><Relationship Id="rId55" Type="http://schemas.openxmlformats.org/officeDocument/2006/relationships/hyperlink" Target="https://ismep.org.br/wp-content/uploads/2023/05/CONTRATO-ANGEL-SERVICOS-MEDICOS-ESPECIALIZADOS.pdf" TargetMode="External"/><Relationship Id="rId76" Type="http://schemas.openxmlformats.org/officeDocument/2006/relationships/hyperlink" Target="https://ismep.org.br/wp-content/uploads/2022/07/CONTRATO-CLINICA-DE-URGENCIA-DE-PICOS-EPP-X-HRFB-OURICURI.pdf" TargetMode="External"/><Relationship Id="rId97" Type="http://schemas.openxmlformats.org/officeDocument/2006/relationships/hyperlink" Target="https://ismep.org.br/wp-content/uploads/2022/01/CONTRATO-DMB-CONSULTORIO-MEDICO-EIRELI-X-HRFB-OURICURI.pdf" TargetMode="External"/><Relationship Id="rId120" Type="http://schemas.openxmlformats.org/officeDocument/2006/relationships/hyperlink" Target="https://ismep.org.br/wp-content/uploads/2021/05/CONTRATO-CLAYMORE-x-HRFB_compressed.pdf" TargetMode="External"/><Relationship Id="rId141" Type="http://schemas.openxmlformats.org/officeDocument/2006/relationships/hyperlink" Target="https://ismep.org.br/wp-content/uploads/2021/12/CONTRATO-MARCOS-DANIEL-DE-SOUSA-XAVIER-X-HRFB-OURICURI.pdf" TargetMode="External"/><Relationship Id="rId7" Type="http://schemas.openxmlformats.org/officeDocument/2006/relationships/hyperlink" Target="https://ismep.org.br/wp-content/uploads/2022/06/CONTRATO-SIGA-ALUGUEL-DE-CARROS-E-SERVICOS-LTDA-X-HRFB-OURICURI.pdf" TargetMode="External"/><Relationship Id="rId162" Type="http://schemas.openxmlformats.org/officeDocument/2006/relationships/hyperlink" Target="https://ismep.org.br/wp-content/uploads/2023/07/CONTRATO-GRANJA-E-DELMONDES-X-HRFB.pdf" TargetMode="External"/><Relationship Id="rId183" Type="http://schemas.openxmlformats.org/officeDocument/2006/relationships/hyperlink" Target="https://ismep.org.br/wp-content/uploads/2024/01/CONTRATO-MIKHAIL-GUIMARAES-PEROUANSKY-ME.pdf" TargetMode="External"/><Relationship Id="rId218" Type="http://schemas.openxmlformats.org/officeDocument/2006/relationships/hyperlink" Target="https://ismep.org.br/wp-content/uploads/2024/05/CONTRATO-INOV-SAUDE-SERVICOS-MEDICOS-HOSPITALARES-LTDA.pdf" TargetMode="External"/><Relationship Id="rId24" Type="http://schemas.openxmlformats.org/officeDocument/2006/relationships/hyperlink" Target="https://ismep.org.br/wp-content/uploads/2023/03/CONTRATO-WEDSON-RODRIGUES-ARAUJO-ME-X-HRFB-OURICURI.pdf" TargetMode="External"/><Relationship Id="rId45" Type="http://schemas.openxmlformats.org/officeDocument/2006/relationships/hyperlink" Target="https://ismep.org.br/wp-content/uploads/2021/05/CONTRATO-MICHAEL-JOHN-MANUTEC-x-HRFB.pdf" TargetMode="External"/><Relationship Id="rId66" Type="http://schemas.openxmlformats.org/officeDocument/2006/relationships/hyperlink" Target="https://ismep.org.br/wp-content/uploads/2021/11/CONTRATO-C-D-SERVICOS-DE-DIAGNOSTICO-LTDA-ME-X-HRFB-OURICURI.pdf" TargetMode="External"/><Relationship Id="rId87" Type="http://schemas.openxmlformats.org/officeDocument/2006/relationships/hyperlink" Target="https://ismep.org.br/wp-content/uploads/2023/01/CONTRATO-COI-CIRURGIA-ONCOLOGICA-INTEGRADA-LTDA-X-HRFB-OURICURI.pdf" TargetMode="External"/><Relationship Id="rId110" Type="http://schemas.openxmlformats.org/officeDocument/2006/relationships/hyperlink" Target="https://ismep.org.br/wp-content/uploads/2022/02/CONTRATO-HSE-ONLINE-SOLUTIONS-TECNOLOGIA-DA-INFORMACAO-LTDA-X-HRFB-OURICURI.pdf" TargetMode="External"/><Relationship Id="rId131" Type="http://schemas.openxmlformats.org/officeDocument/2006/relationships/hyperlink" Target="https://ismep.org.br/wp-content/uploads/2021/11/CONTRATO-LINEKER-VELOZO-COSTA-X-HRFB-OURICURI.pdf" TargetMode="External"/><Relationship Id="rId152" Type="http://schemas.openxmlformats.org/officeDocument/2006/relationships/hyperlink" Target="https://ismep.org.br/wp-content/uploads/2022/01/CONTRATO-MURAB-LINS-MEDICOS-ASSOCIADOS-LTDA-ME-X-HRFB-OURICURI.pdf" TargetMode="External"/><Relationship Id="rId173" Type="http://schemas.openxmlformats.org/officeDocument/2006/relationships/hyperlink" Target="https://ismep.org.br/wp-content/uploads/2023/10/CONTRATO-PRONTOCLINIC-SERVICOS-MEDICOS-HOSPITALRES-LTDA-ME.pdf" TargetMode="External"/><Relationship Id="rId194" Type="http://schemas.openxmlformats.org/officeDocument/2006/relationships/hyperlink" Target="https://ismep.org.br/wp-content/uploads/2024/02/CONTRATO-FRANCISCO-ARNALDO-RODRIGUES-JUNIOR-SERVICOS-MEDICOS-LTDA-ME.pdf" TargetMode="External"/><Relationship Id="rId208" Type="http://schemas.openxmlformats.org/officeDocument/2006/relationships/hyperlink" Target="https://ismep.org.br/wp-content/uploads/2024/05/CONTRATO-ELETRIK-ENGENHARIA-LTDA.pdf" TargetMode="External"/><Relationship Id="rId14" Type="http://schemas.openxmlformats.org/officeDocument/2006/relationships/hyperlink" Target="https://ismep.org.br/wp-content/uploads/2023/05/CONTRATO-SP-SINTESE-X-HRFB-OURICURI.pdf" TargetMode="External"/><Relationship Id="rId30" Type="http://schemas.openxmlformats.org/officeDocument/2006/relationships/hyperlink" Target="https://ismep.org.br/wp-content/uploads/2021/05/CONTRATO-ROCHA-JET-x-HRFB.pdf" TargetMode="External"/><Relationship Id="rId35" Type="http://schemas.openxmlformats.org/officeDocument/2006/relationships/hyperlink" Target="https://ismep.org.br/wp-content/uploads/2022/02/CONTRATO-PRONTO-LIFE-DIAGNOSTICOS-ESPECIALIZADOS-LTDA-ME-X-HRFB-OURICURI.pdf" TargetMode="External"/><Relationship Id="rId56" Type="http://schemas.openxmlformats.org/officeDocument/2006/relationships/hyperlink" Target="https://ismep.org.br/wp-content/uploads/2021/09/CONTRATO-ANTONIO-JAIRO-NUNES-GUIMARAES-ME-X-HRFB-OURICURI-2_compressed.pdf" TargetMode="External"/><Relationship Id="rId77" Type="http://schemas.openxmlformats.org/officeDocument/2006/relationships/hyperlink" Target="https://ismep.org.br/wp-content/uploads/2022/01/CONTRATO-CLINICA-DO-CORACAO-DE-GARANHUNS-LTDA-X-HRFB-OURICURI.pdf" TargetMode="External"/><Relationship Id="rId100" Type="http://schemas.openxmlformats.org/officeDocument/2006/relationships/hyperlink" Target="https://ismep.org.br/wp-content/uploads/2022/01/CONTRATO-F-D-SERVICOS-MEDICOS-LTDA-ME-X-HRFB-OURICURI.pdf" TargetMode="External"/><Relationship Id="rId105" Type="http://schemas.openxmlformats.org/officeDocument/2006/relationships/hyperlink" Target="https://ismep.org.br/wp-content/uploads/2021/06/CONTRATO-FRANCISCA-ELIENE-x-HRFB_compressed.pdf" TargetMode="External"/><Relationship Id="rId126" Type="http://schemas.openxmlformats.org/officeDocument/2006/relationships/hyperlink" Target="https://ismep.org.br/wp-content/uploads/2023/04/CONTRATO-KESA-COMERCIO-E-SERVICOS-TECNICOS-LTDA.pdf" TargetMode="External"/><Relationship Id="rId147" Type="http://schemas.openxmlformats.org/officeDocument/2006/relationships/hyperlink" Target="https://ismep.org.br/wp-content/uploads/2021/06/CONTRATO-MEDIMAGEM-x-HRFB_reduce.pdf" TargetMode="External"/><Relationship Id="rId168" Type="http://schemas.openxmlformats.org/officeDocument/2006/relationships/hyperlink" Target="https://ismep.org.br/wp-content/uploads/2023/09/CONTRATO-OURICURI.pdf" TargetMode="External"/><Relationship Id="rId8" Type="http://schemas.openxmlformats.org/officeDocument/2006/relationships/hyperlink" Target="https://ismep.org.br/wp-content/uploads/2021/04/CONTRATO-SINTESE-HRFB.pdf" TargetMode="External"/><Relationship Id="rId51" Type="http://schemas.openxmlformats.org/officeDocument/2006/relationships/hyperlink" Target="https://ismep.org.br/wp-content/uploads/2021/07/CONTRATO-ALESSON-ALCIDES-X-HRFB.pdf" TargetMode="External"/><Relationship Id="rId72" Type="http://schemas.openxmlformats.org/officeDocument/2006/relationships/hyperlink" Target="https://ismep.org.br/wp-content/uploads/2023/01/CONTRATO-CINTHIA-CRHISTINA-MODESTO-BATISTA-LTDA-X-HRFB-OURICURI.pdf" TargetMode="External"/><Relationship Id="rId93" Type="http://schemas.openxmlformats.org/officeDocument/2006/relationships/hyperlink" Target="https://ismep.org.br/wp-content/uploads/2022/09/CONTRATO-D-MARCULA-DE-C-LIMA-ME-X-HRFB-OURICURI.pdf" TargetMode="External"/><Relationship Id="rId98" Type="http://schemas.openxmlformats.org/officeDocument/2006/relationships/hyperlink" Target="https://ismep.org.br/wp-content/uploads/2021/12/CONTRATO-DT-SAUDE-LTDA-X-HRFB-OURICURI.pdf" TargetMode="External"/><Relationship Id="rId121" Type="http://schemas.openxmlformats.org/officeDocument/2006/relationships/hyperlink" Target="https://ismep.org.br/wp-content/uploads/2021/04/CONTRATO-JOSE-ROBERTO-SILVA-ORTOPEDICOS-X-HRFB.pdf" TargetMode="External"/><Relationship Id="rId142" Type="http://schemas.openxmlformats.org/officeDocument/2006/relationships/hyperlink" Target="https://ismep.org.br/wp-content/uploads/2021/12/CONTRATO-MARIA-YANNE-SOARES-RAMOS-X-HRFB-OURICURI.pdf" TargetMode="External"/><Relationship Id="rId163" Type="http://schemas.openxmlformats.org/officeDocument/2006/relationships/hyperlink" Target="https://ismep.org.br/wp-content/uploads/2023/07/CONTRATO-OUT-CLINIC-X-HRFB.pdf" TargetMode="External"/><Relationship Id="rId184" Type="http://schemas.openxmlformats.org/officeDocument/2006/relationships/hyperlink" Target="https://ismep.org.br/wp-content/uploads/2024/02/CONTRATO-GERALDO-ANTONIO-LINS-CARNEIRO-DE-ANDRADE-ME.pdf" TargetMode="External"/><Relationship Id="rId189" Type="http://schemas.openxmlformats.org/officeDocument/2006/relationships/hyperlink" Target="https://ismep.org.br/wp-content/uploads/2024/02/CONTRATO-SRA-SERVICOS-MEDICOS-LTDA-ME.pdf" TargetMode="External"/><Relationship Id="rId219" Type="http://schemas.openxmlformats.org/officeDocument/2006/relationships/printerSettings" Target="../printerSettings/printerSettings1.bin"/><Relationship Id="rId3" Type="http://schemas.openxmlformats.org/officeDocument/2006/relationships/hyperlink" Target="https://ismep.org.br/wp-content/uploads/2023/05/CONTRATO-SANTOS-E-SANTOS-MEDICINA-LTDA-1.pdf" TargetMode="External"/><Relationship Id="rId214" Type="http://schemas.openxmlformats.org/officeDocument/2006/relationships/hyperlink" Target="https://ismep.org.br/wp-content/uploads/2024/08/CONTRATO-CAROLINE-BRIGIDA-SA-ROCHA-LTDA-ME.pdf" TargetMode="External"/><Relationship Id="rId25" Type="http://schemas.openxmlformats.org/officeDocument/2006/relationships/hyperlink" Target="https://ismep.org.br/wp-content/uploads/2022/09/CONTRATO-WG-SAUDE-INTEGRATIVA-DA-MULHER-LTDA-X-HRFB-OURICURI.pdf" TargetMode="External"/><Relationship Id="rId46" Type="http://schemas.openxmlformats.org/officeDocument/2006/relationships/hyperlink" Target="https://ismep.org.br/wp-content/uploads/2021/12/CONTRATO-A-MARTINS-DE-ANDRADE-NETO-X-HRFB-OURICURI.pdf" TargetMode="External"/><Relationship Id="rId67" Type="http://schemas.openxmlformats.org/officeDocument/2006/relationships/hyperlink" Target="https://ismep.org.br/wp-content/uploads/2021/09/CONTRATO-CARLOS-ALBERTO-MUNIZ-COELHO-CIA-LTDA_compressed.pdf" TargetMode="External"/><Relationship Id="rId116" Type="http://schemas.openxmlformats.org/officeDocument/2006/relationships/hyperlink" Target="https://ismep.org.br/wp-content/uploads/2021/11/CONTRATO-JBHC-SERVICOS-MEDICOS-X-HRFB-OURICURI.pdf" TargetMode="External"/><Relationship Id="rId137" Type="http://schemas.openxmlformats.org/officeDocument/2006/relationships/hyperlink" Target="https://ismep.org.br/wp-content/uploads/2022/01/CONTRATO-MACEDO-TAVARES-SERVICOS-MEDICOS-LTDA-ME-X-HRFB-OURICURI.pdf" TargetMode="External"/><Relationship Id="rId158" Type="http://schemas.openxmlformats.org/officeDocument/2006/relationships/hyperlink" Target="https://ismep.org.br/wp-content/uploads/2022/01/CONTRATO-ORTHOS-SAUDE-INTEGRALIZADA-LTDA-ME-X-HRFB-OURICURI.pdf" TargetMode="External"/><Relationship Id="rId20" Type="http://schemas.openxmlformats.org/officeDocument/2006/relationships/hyperlink" Target="https://ismep.org.br/wp-content/uploads/2021/04/CONTRATO-TOLIFE-X-HRFB.pdf" TargetMode="External"/><Relationship Id="rId41" Type="http://schemas.openxmlformats.org/officeDocument/2006/relationships/hyperlink" Target="https://ismep.org.br/wp-content/uploads/2022/08/CONTRATO-PACIFICOS-SERVICOS-MEDICOS-LTDA-ME-X-HRFB-OURICURI.pdf" TargetMode="External"/><Relationship Id="rId62" Type="http://schemas.openxmlformats.org/officeDocument/2006/relationships/hyperlink" Target="https://ismep.org.br/wp-content/uploads/2023/04/CONTRATO-BRASCON-GESTAO-AMBIENTAL-LTDA.pdf" TargetMode="External"/><Relationship Id="rId83" Type="http://schemas.openxmlformats.org/officeDocument/2006/relationships/hyperlink" Target="https://ismep.org.br/wp-content/uploads/2022/02/CONTRATO-CLINICA-MEDICA-PEDIATRICA-DE-BARBALHA-LTDA-X-HRFB-OURICURI.pdf" TargetMode="External"/><Relationship Id="rId88" Type="http://schemas.openxmlformats.org/officeDocument/2006/relationships/hyperlink" Target="https://ismep.org.br/wp-content/uploads/2022/12/CONTRATO-CONSTRUTORA-E-INCORPORADORA-FIGUEIREDO-LTDA-X-HRFB-OURICURI.pdf" TargetMode="External"/><Relationship Id="rId111" Type="http://schemas.openxmlformats.org/officeDocument/2006/relationships/hyperlink" Target="https://ismep.org.br/wp-content/uploads/2022/09/CONTRATO-HSM2-MEDICINA-E-SAUDE-LTDA-EPP-X-HRFB-OURICURI.pdf" TargetMode="External"/><Relationship Id="rId132" Type="http://schemas.openxmlformats.org/officeDocument/2006/relationships/hyperlink" Target="https://ismep.org.br/wp-content/uploads/2022/09/CONTRATO-LS-PERNAMBUCO-ASSISTENCIA-MEDICA-LTDA-X-HRFB-OURICURI.pdf" TargetMode="External"/><Relationship Id="rId153" Type="http://schemas.openxmlformats.org/officeDocument/2006/relationships/hyperlink" Target="https://ismep.org.br/wp-content/uploads/2021/05/CONTRATO-NYX-SOLUCOES-X-HRFB-certo3.pdf" TargetMode="External"/><Relationship Id="rId174" Type="http://schemas.openxmlformats.org/officeDocument/2006/relationships/hyperlink" Target="https://ismep.org.br/wp-content/uploads/2023/10/CONTRATO-NS-SERVICOS-MEDICOS-LTDA-EPP.pdf" TargetMode="External"/><Relationship Id="rId179" Type="http://schemas.openxmlformats.org/officeDocument/2006/relationships/hyperlink" Target="https://ismep.org.br/wp-content/uploads/2023/12/CONTRATO-BLVN-MED-SERVICOS-MEDICOS-LTDA.pdf" TargetMode="External"/><Relationship Id="rId195" Type="http://schemas.openxmlformats.org/officeDocument/2006/relationships/hyperlink" Target="https://ismep.org.br/wp-content/uploads/2024/02/CONTRATO-J.C.-FERREIRA-EMISSORA-DE-RADIO-ME.pdf" TargetMode="External"/><Relationship Id="rId209" Type="http://schemas.openxmlformats.org/officeDocument/2006/relationships/hyperlink" Target="https://ismep.org.br/wp-content/uploads/2024/05/CONTRATO-KESA-COMERCIO-E-SERVICOS-TECNICOS-LTDA-MAN.pdf" TargetMode="External"/><Relationship Id="rId190" Type="http://schemas.openxmlformats.org/officeDocument/2006/relationships/hyperlink" Target="https://ismep.org.br/wp-content/uploads/2024/02/CONTRATO-RM-TAVARES-SOCIEDADE-MEDICA-LTDA-ME.pdf" TargetMode="External"/><Relationship Id="rId204" Type="http://schemas.openxmlformats.org/officeDocument/2006/relationships/hyperlink" Target="https://ismep.org.br/wp-content/uploads/2023/07/CONTRATO-INSTITUTO-SOCIAL-MEDIANEIRAS-DA-PAZ-PE.pdf" TargetMode="External"/><Relationship Id="rId15" Type="http://schemas.openxmlformats.org/officeDocument/2006/relationships/hyperlink" Target="https://ismep.org.br/wp-content/uploads/2022/10/CONTRATO-T-A-CHAVES-LTDA-ME-X-HRFB-OURICURI.pdf" TargetMode="External"/><Relationship Id="rId36" Type="http://schemas.openxmlformats.org/officeDocument/2006/relationships/hyperlink" Target="https://ismep.org.br/wp-content/uploads/2021/05/CONTRATO-PJB-PRODUCOES-X-HRFB-teste.pdf" TargetMode="External"/><Relationship Id="rId57" Type="http://schemas.openxmlformats.org/officeDocument/2006/relationships/hyperlink" Target="https://ismep.org.br/wp-content/uploads/2021/05/CONTRATO-APS-APOIO-ADM-x-HRFB.pdf" TargetMode="External"/><Relationship Id="rId106" Type="http://schemas.openxmlformats.org/officeDocument/2006/relationships/hyperlink" Target="https://ismep.org.br/wp-content/uploads/2022/11/CONTRATO-GALVAO-DANTAS-SERVICOS-MEDICOS-LTDA-ME.pdf" TargetMode="External"/><Relationship Id="rId127" Type="http://schemas.openxmlformats.org/officeDocument/2006/relationships/hyperlink" Target="https://ismep.org.br/wp-content/uploads/2021/11/CONTRATO-LAGE-CEDRAZ-EMPREENDIMENTOS-MEDICOS-X-HRFB-OURICURI.pdf" TargetMode="External"/><Relationship Id="rId10" Type="http://schemas.openxmlformats.org/officeDocument/2006/relationships/hyperlink" Target="https://ismep.org.br/wp-content/uploads/2022/01/CONTRATO-SJBN-CARE-LIFE-LTDA-X-HRFB-OURICURI.pdf" TargetMode="External"/><Relationship Id="rId31" Type="http://schemas.openxmlformats.org/officeDocument/2006/relationships/hyperlink" Target="https://ismep.org.br/wp-content/uploads/2021/05/CONTRATO-RGRAPH-x-HRFB_compressed.pdf" TargetMode="External"/><Relationship Id="rId52" Type="http://schemas.openxmlformats.org/officeDocument/2006/relationships/hyperlink" Target="https://ismep.org.br/wp-content/uploads/2021/10/CONTRATO-ALESSON-ALCIDES-DE-OLIVEIRA-X-HRFB-OURICURI-Locacao-de-10-ar-condicionados.pdf" TargetMode="External"/><Relationship Id="rId73" Type="http://schemas.openxmlformats.org/officeDocument/2006/relationships/hyperlink" Target="https://ismep.org.br/wp-content/uploads/2022/01/CONTRATO-CLINICA-CIRURGICA-PEDIATRICA-CARIRI-LTDA-X-HRFB-OURCURI.pdf" TargetMode="External"/><Relationship Id="rId78" Type="http://schemas.openxmlformats.org/officeDocument/2006/relationships/hyperlink" Target="https://ismep.org.br/wp-content/uploads/2022/08/CONTRATO-CLINICA-MEDICA-DO-ARARIPE-LTDA-EPP-X-HRFB-OURICURI.pdf" TargetMode="External"/><Relationship Id="rId94" Type="http://schemas.openxmlformats.org/officeDocument/2006/relationships/hyperlink" Target="https://ismep.org.br/wp-content/uploads/2023/04/CONTRATO-DAMASCENA-DE-MOURA-SERVICOS-DE-SAUDE-LTDA.pdf" TargetMode="External"/><Relationship Id="rId99" Type="http://schemas.openxmlformats.org/officeDocument/2006/relationships/hyperlink" Target="https://ismep.org.br/wp-content/uploads/2022/05/CONTRATO-DUQUE-COMERCIO-DE-GAS-E-OXIGENIO-LTDA-X-HRFB-OURICURI.pdf" TargetMode="External"/><Relationship Id="rId101" Type="http://schemas.openxmlformats.org/officeDocument/2006/relationships/hyperlink" Target="https://ismep.org.br/wp-content/uploads/2022/01/CONTRATO-F.-LUZ-E-BESERRA-SAUDE-PRESTACAO-DE-SERVICOS-MEDICOS-LTDA-X-HRFB-OURICURI.pdf" TargetMode="External"/><Relationship Id="rId122" Type="http://schemas.openxmlformats.org/officeDocument/2006/relationships/hyperlink" Target="https://ismep.org.br/wp-content/uploads/2023/05/CONTRATO-JOSE-ROBERTO-ORTOPEDICOS.pdf" TargetMode="External"/><Relationship Id="rId143" Type="http://schemas.openxmlformats.org/officeDocument/2006/relationships/hyperlink" Target="https://ismep.org.br/wp-content/uploads/2023/01/CONTRATO-MB-SAUDE-ME-X-HRFB-OURICURI.pdf" TargetMode="External"/><Relationship Id="rId148" Type="http://schemas.openxmlformats.org/officeDocument/2006/relationships/hyperlink" Target="https://ismep.org.br/wp-content/uploads/2021/06/CONTRATO-MEDLIFE-x-HRFB_compressed.pdf" TargetMode="External"/><Relationship Id="rId164" Type="http://schemas.openxmlformats.org/officeDocument/2006/relationships/hyperlink" Target="https://ismep.org.br/wp-content/uploads/2023/08/CONTRATO-MEDLAND-X-HRFB.pdf" TargetMode="External"/><Relationship Id="rId169" Type="http://schemas.openxmlformats.org/officeDocument/2006/relationships/hyperlink" Target="https://ismep.org.br/wp-content/uploads/2023/09/PROPOSTA-assinada-PCE1H26.pdf" TargetMode="External"/><Relationship Id="rId185" Type="http://schemas.openxmlformats.org/officeDocument/2006/relationships/hyperlink" Target="https://ismep.org.br/wp-content/uploads/2024/02/CONTRATO-LS-OLINDA-ASSISTENCIA-E-CONSULTORIA-EM-SAUDE-LTDA.pdf" TargetMode="External"/><Relationship Id="rId4" Type="http://schemas.openxmlformats.org/officeDocument/2006/relationships/hyperlink" Target="https://ismep.org.br/wp-content/uploads/2021/11/CONTRATO-SEBASTIAO-LOPES-DE-SA-LTDA-X-HRFB-OURICURI.pdf" TargetMode="External"/><Relationship Id="rId9" Type="http://schemas.openxmlformats.org/officeDocument/2006/relationships/hyperlink" Target="https://ismep.org.br/wp-content/uploads/2023/05/CONTRATO-SJ-DE-BARROS-NETOME.pdf" TargetMode="External"/><Relationship Id="rId180" Type="http://schemas.openxmlformats.org/officeDocument/2006/relationships/hyperlink" Target="https://ismep.org.br/wp-content/uploads/2023/12/CONTRATO-CLINICA-ANGIOART-LTDA-ME.pdf" TargetMode="External"/><Relationship Id="rId210" Type="http://schemas.openxmlformats.org/officeDocument/2006/relationships/hyperlink" Target="https://ismep.org.br/wp-content/uploads/2024/05/CONTRATO-J.C.-DA-SILVA-INFORMATICA-LTDA.pdf" TargetMode="External"/><Relationship Id="rId215" Type="http://schemas.openxmlformats.org/officeDocument/2006/relationships/hyperlink" Target="https://ismep.org.br/wp-content/uploads/2024/08/CONTRATO-MOISES-NATANAEL-SOUZA-SILVA-ME.pdf" TargetMode="External"/><Relationship Id="rId26" Type="http://schemas.openxmlformats.org/officeDocument/2006/relationships/hyperlink" Target="https://ismep.org.br/wp-content/uploads/2021/06/CONTRATO-WHITE-MARTINS-x-HRFB-1.pdf" TargetMode="External"/><Relationship Id="rId47" Type="http://schemas.openxmlformats.org/officeDocument/2006/relationships/hyperlink" Target="https://ismep.org.br/wp-content/uploads/2022/04/CONTRATO-A.-V-COMERCIO-DE-MATEIRAIS-MEDICOS-CIRURGICOS-LTDA-X-HRFB-OURICURI_compressed.pdf" TargetMode="External"/><Relationship Id="rId68" Type="http://schemas.openxmlformats.org/officeDocument/2006/relationships/hyperlink" Target="https://ismep.org.br/wp-content/uploads/2022/06/CONTRATO-CARUARU-POLPAS-EIRELI-ME-X-HRFB-OURICURI.pdf" TargetMode="External"/><Relationship Id="rId89" Type="http://schemas.openxmlformats.org/officeDocument/2006/relationships/hyperlink" Target="https://ismep.org.br/wp-content/uploads/2022/09/CONTRATO-CONSULTORIOS-INTEGRADOS-ALENCAR-ONOFRE-LTDA-X-HRFB-OURICURI.pdf" TargetMode="External"/><Relationship Id="rId112" Type="http://schemas.openxmlformats.org/officeDocument/2006/relationships/hyperlink" Target="https://ismep.org.br/wp-content/uploads/2021/12/CONTRATO-IMAGEM-MEDICAL-CENTER-LTDA-ME-X-HRFB-OURICURI.pdf" TargetMode="External"/><Relationship Id="rId133" Type="http://schemas.openxmlformats.org/officeDocument/2006/relationships/hyperlink" Target="https://ismep.org.br/wp-content/uploads/2022/04/CONTRATO-LUCKY-STORE-2.pdf" TargetMode="External"/><Relationship Id="rId154" Type="http://schemas.openxmlformats.org/officeDocument/2006/relationships/hyperlink" Target="https://ismep.org.br/wp-content/uploads/2022/09/CONTRATO-O-L-SERVICOS-MEDICOS-LTDA-ME-X-HRFB-OURICURI.pdf" TargetMode="External"/><Relationship Id="rId175" Type="http://schemas.openxmlformats.org/officeDocument/2006/relationships/hyperlink" Target="https://ismep.org.br/wp-content/uploads/2023/10/CONTRATO-DANILO-TAVARES-DA-SILVA-LTDA-ME.pdf" TargetMode="External"/><Relationship Id="rId196" Type="http://schemas.openxmlformats.org/officeDocument/2006/relationships/hyperlink" Target="https://ismep.org.br/wp-content/uploads/2024/02/CONTRATO-JOAO-EDUARDO-MIRANDA-LIMA-ME.pdf" TargetMode="External"/><Relationship Id="rId200" Type="http://schemas.openxmlformats.org/officeDocument/2006/relationships/hyperlink" Target="https://ismep.org.br/wp-content/uploads/2024/03/CONTRATO-P.F.-PINHO-GOMES-LTDA-ME.pdf" TargetMode="External"/><Relationship Id="rId16" Type="http://schemas.openxmlformats.org/officeDocument/2006/relationships/hyperlink" Target="https://ismep.org.br/wp-content/uploads/2023/03/06668.-CONTRATO-DE-PRESTACAO-DE-SERVICOS-CESSAO-DE-DIREITO-DE-USO-DE-BENS-MOVEIS-E-OUTRAS-AVENCAS.pdf" TargetMode="External"/><Relationship Id="rId37" Type="http://schemas.openxmlformats.org/officeDocument/2006/relationships/hyperlink" Target="https://ismep.org.br/wp-content/uploads/2021/04/TERMO-DE-CESSAO-DA-PIXEON-X-HRFB.pdf" TargetMode="External"/><Relationship Id="rId58" Type="http://schemas.openxmlformats.org/officeDocument/2006/relationships/hyperlink" Target="https://ismep.org.br/wp-content/uploads/2022/04/CONTRATO-ASSIST-SERVICOS-MEDICOS-HOSPITALARES-LTDA-X-HRFB-OURICURI-1.pdf" TargetMode="External"/><Relationship Id="rId79" Type="http://schemas.openxmlformats.org/officeDocument/2006/relationships/hyperlink" Target="https://ismep.org.br/wp-content/uploads/2021/11/CONTRATO-CLINICA-MEDICA-HOLANDA-FIGUEIREDO-UTI-COVID-X-HRFB-OURICURI.pdf" TargetMode="External"/><Relationship Id="rId102" Type="http://schemas.openxmlformats.org/officeDocument/2006/relationships/hyperlink" Target="https://ismep.org.br/wp-content/uploads/2022/10/CONTRATO-FABIO-WALLACE-GOMES-MACHADO-ENGENHARIA-LTDA-ME-X-HRFB-OURICURI.pdf" TargetMode="External"/><Relationship Id="rId123" Type="http://schemas.openxmlformats.org/officeDocument/2006/relationships/hyperlink" Target="https://ismep.org.br/wp-content/uploads/2022/04/CONTRATO-JOSIAS-MEDEIROS-PEREIRA-ME-X-HRFB-OURICURI.pdf" TargetMode="External"/><Relationship Id="rId144" Type="http://schemas.openxmlformats.org/officeDocument/2006/relationships/hyperlink" Target="https://ismep.org.br/wp-content/uploads/2021/07/CONTRATO-MED-ARARIPE-x-HRFB_compressed.pdf" TargetMode="External"/><Relationship Id="rId90" Type="http://schemas.openxmlformats.org/officeDocument/2006/relationships/hyperlink" Target="https://ismep.org.br/wp-content/uploads/2021/11/CONTRATO-COUTO-BEM-SERVICOS-MEDICOS-X-HRFB-OURICURI.pdf" TargetMode="External"/><Relationship Id="rId165" Type="http://schemas.openxmlformats.org/officeDocument/2006/relationships/hyperlink" Target="https://ismep.org.br/wp-content/uploads/2023/08/CONTRATO-AGAPE-X-HRFB.pdf" TargetMode="External"/><Relationship Id="rId186" Type="http://schemas.openxmlformats.org/officeDocument/2006/relationships/hyperlink" Target="https://ismep.org.br/wp-content/uploads/2024/02/CONTRATO-GF-ANDRADE-SERVICOS-MEDICOS-LTDA-ME.pdf" TargetMode="External"/><Relationship Id="rId211" Type="http://schemas.openxmlformats.org/officeDocument/2006/relationships/hyperlink" Target="https://ismep.org.br/wp-content/uploads/2024/06/CONTRATO-CLINHDOR-CLINICA-HOLISTICA-DE-TRATAMENTO-DA-DOR-LTDA-ME.pdf" TargetMode="External"/><Relationship Id="rId27" Type="http://schemas.openxmlformats.org/officeDocument/2006/relationships/hyperlink" Target="https://ismep.org.br/wp-content/uploads/2022/09/CONTRATO-Y-L-SERVICOS-MEDICOS-LTDA-ME-X-HRFB-OURICURI.pdf" TargetMode="External"/><Relationship Id="rId48" Type="http://schemas.openxmlformats.org/officeDocument/2006/relationships/hyperlink" Target="https://ismep.org.br/wp-content/uploads/2023/05/CONTRATO-HRFB-2.pdf" TargetMode="External"/><Relationship Id="rId69" Type="http://schemas.openxmlformats.org/officeDocument/2006/relationships/hyperlink" Target="https://ismep.org.br/wp-content/uploads/2021/12/CONTRATO-CASIL-X-HRFB-OURICURI.pdf" TargetMode="External"/><Relationship Id="rId113" Type="http://schemas.openxmlformats.org/officeDocument/2006/relationships/hyperlink" Target="https://ismep.org.br/wp-content/uploads/2021/05/CONTRATO-IMAGENS-EE-DIAGNOSTICOS-x-HRFB-compactado.pdf" TargetMode="External"/><Relationship Id="rId134" Type="http://schemas.openxmlformats.org/officeDocument/2006/relationships/hyperlink" Target="https://ismep.org.br/wp-content/uploads/2022/06/CONTRATO-LUIZ-L.-GUIMARAES-FILHO-EPP-X-HRFB-OURICURI.pdf" TargetMode="External"/><Relationship Id="rId80" Type="http://schemas.openxmlformats.org/officeDocument/2006/relationships/hyperlink" Target="https://ismep.org.br/wp-content/uploads/2021/11/CONTRATO-CLINICA-MEDICA-HOLANDA-FIGUEIREDO-CLINICA-GERAL-X-HRFB-OURICURI.pdf" TargetMode="External"/><Relationship Id="rId155" Type="http://schemas.openxmlformats.org/officeDocument/2006/relationships/hyperlink" Target="https://ismep.org.br/wp-content/uploads/2021/11/CONTRATO-ODONTOCLIN-CARDIOCLIN-SERVICOS-MEDICOS-X-HRFB-OURICURI.pdf" TargetMode="External"/><Relationship Id="rId176" Type="http://schemas.openxmlformats.org/officeDocument/2006/relationships/hyperlink" Target="https://ismep.org.br/wp-content/uploads/2023/10/CONTRATO-FERNANDO-MELO-ORTOPEDIA-ESPORTIVA-LTDA-ME.pdf" TargetMode="External"/><Relationship Id="rId197" Type="http://schemas.openxmlformats.org/officeDocument/2006/relationships/hyperlink" Target="https://ismep.org.br/wp-content/uploads/2024/02/CONTRATO-LUIZ-ALVARO-DA-SILVA-LEAL-FILHO-ME.pdf" TargetMode="External"/><Relationship Id="rId201" Type="http://schemas.openxmlformats.org/officeDocument/2006/relationships/hyperlink" Target="https://ismep.org.br/wp-content/uploads/2023/03/CONTRATO-CLINICA-MEDICA-JT-LTDA-X-HRFB-OURICURI.pdf" TargetMode="External"/><Relationship Id="rId17" Type="http://schemas.openxmlformats.org/officeDocument/2006/relationships/hyperlink" Target="https://ismep.org.br/wp-content/uploads/2021/06/CONTRATO-VIVO-x-HRFB_compressed_compressed.pdf" TargetMode="External"/><Relationship Id="rId38" Type="http://schemas.openxmlformats.org/officeDocument/2006/relationships/hyperlink" Target="https://ismep.org.br/wp-content/uploads/2022/02/CONTRATO-PH-GOMES-SUDARIO-LINS-X-HRFB-OURICURI.pdf" TargetMode="External"/><Relationship Id="rId59" Type="http://schemas.openxmlformats.org/officeDocument/2006/relationships/hyperlink" Target="https://ismep.org.br/wp-content/uploads/2022/05/CONTRATO-B-S-SAUDE-LTDA-ME-X-HRFB-OURICURI.pdf" TargetMode="External"/><Relationship Id="rId103" Type="http://schemas.openxmlformats.org/officeDocument/2006/relationships/hyperlink" Target="https://ismep.org.br/wp-content/uploads/2021/12/CONTRATO-FALCAO-FALCAO-LTDA-ME-X-HRFB-OURICURI.pdf" TargetMode="External"/><Relationship Id="rId124" Type="http://schemas.openxmlformats.org/officeDocument/2006/relationships/hyperlink" Target="https://ismep.org.br/wp-content/uploads/2021/05/CONTRATO-KESA-X-HRFB-certo.pdf" TargetMode="External"/><Relationship Id="rId70" Type="http://schemas.openxmlformats.org/officeDocument/2006/relationships/hyperlink" Target="https://ismep.org.br/wp-content/uploads/2023/01/CONTRATO-CENTRO-HOSPITALAR-ESPECIALIZADO-DE-ARARIPINA-LTDA-X-HRFB-OURICURI.pdf" TargetMode="External"/><Relationship Id="rId91" Type="http://schemas.openxmlformats.org/officeDocument/2006/relationships/hyperlink" Target="https://ismep.org.br/wp-content/uploads/2021/05/CONTRATO-CTI-AMBIENTAL-x-HRFB.pdf" TargetMode="External"/><Relationship Id="rId145" Type="http://schemas.openxmlformats.org/officeDocument/2006/relationships/hyperlink" Target="https://ismep.org.br/wp-content/uploads/2022/02/CONTRATO-MED-ARARIPE-SERVICOS-MEDICOS-LTDA-ME-X-HRFB-OURICURI.pdf" TargetMode="External"/><Relationship Id="rId166" Type="http://schemas.openxmlformats.org/officeDocument/2006/relationships/hyperlink" Target="https://ismep.org.br/wp-content/uploads/2023/08/CONTRATO-ISMAEL-CARLOS-HRFB.pdf" TargetMode="External"/><Relationship Id="rId187" Type="http://schemas.openxmlformats.org/officeDocument/2006/relationships/hyperlink" Target="https://ismep.org.br/wp-content/uploads/2024/02/CONTRATO-MEDICAL-HEALTH-LTDA-ME.pdf" TargetMode="External"/><Relationship Id="rId1" Type="http://schemas.openxmlformats.org/officeDocument/2006/relationships/hyperlink" Target="https://ismep.org.br/wp-content/uploads/2023/04/SAFE-SOLUCOES-APROVACAO-3.pdf" TargetMode="External"/><Relationship Id="rId212" Type="http://schemas.openxmlformats.org/officeDocument/2006/relationships/hyperlink" Target="https://ismep.org.br/wp-content/uploads/2024/06/CONTRATO-THEOGENES-FREIRE-GOMES-DE-ARAUJO-LTDA.pdf" TargetMode="External"/><Relationship Id="rId28" Type="http://schemas.openxmlformats.org/officeDocument/2006/relationships/hyperlink" Target="https://ismep.org.br/wp-content/uploads/2021/11/CONTRATO-S.O.S-VIDA-EIRELI-X-HRFB-OURICURI.pdf" TargetMode="External"/><Relationship Id="rId49" Type="http://schemas.openxmlformats.org/officeDocument/2006/relationships/hyperlink" Target="https://ismep.org.br/wp-content/uploads/2022/10/CONTRATO-ABIB-PARDO-SERVICOS-MEDICOS-LTDA-ME-X-HRFB-OURICURI.pdf" TargetMode="External"/><Relationship Id="rId114" Type="http://schemas.openxmlformats.org/officeDocument/2006/relationships/hyperlink" Target="https://ismep.org.br/wp-content/uploads/2022/01/CONTRATO-JC-SANTOS-JUNIOR-ME-X-HRFB-OURICURI.pdf" TargetMode="External"/><Relationship Id="rId60" Type="http://schemas.openxmlformats.org/officeDocument/2006/relationships/hyperlink" Target="https://ismep.org.br/wp-content/uploads/2021/12/CONTRATO-BARRETO-E-VIEIRA-SERVICOS-MEDICOS-X-HRFB-OURICURI.pdf" TargetMode="External"/><Relationship Id="rId81" Type="http://schemas.openxmlformats.org/officeDocument/2006/relationships/hyperlink" Target="https://ismep.org.br/wp-content/uploads/2023/03/CONTRATO-CLINICA-MEDICA-JT-LTDA-X-HRFB-OURICURI.pdf" TargetMode="External"/><Relationship Id="rId135" Type="http://schemas.openxmlformats.org/officeDocument/2006/relationships/hyperlink" Target="https://ismep.org.br/wp-content/uploads/2022/01/CONTRATO-LUZ-MOURA-SERVICOS-MEDICOS-LTDA-ME-X-HRFB-OURICURI.pdf" TargetMode="External"/><Relationship Id="rId156" Type="http://schemas.openxmlformats.org/officeDocument/2006/relationships/hyperlink" Target="https://ismep.org.br/wp-content/uploads/2022/08/CONTRATO-ODONTO-GROUP-X-HRFB-OURICURI.pdf" TargetMode="External"/><Relationship Id="rId177" Type="http://schemas.openxmlformats.org/officeDocument/2006/relationships/hyperlink" Target="https://ismep.org.br/wp-content/uploads/2023/11/CONTRATO-FILIPE-ARAUJO-DE-ANDRADE-LTDA-ME.pdf" TargetMode="External"/><Relationship Id="rId198" Type="http://schemas.openxmlformats.org/officeDocument/2006/relationships/hyperlink" Target="https://ismep.org.br/wp-content/uploads/2024/03/CONTRATO-C-E-SERVICOS-MEDICOS-LTDA-ME.pdf" TargetMode="External"/><Relationship Id="rId202" Type="http://schemas.openxmlformats.org/officeDocument/2006/relationships/hyperlink" Target="https://ismep.org.br/wp-content/uploads/2023/07/CONTRATO-ALAINE-MACEDO-X-HRFB.pdf" TargetMode="External"/><Relationship Id="rId18" Type="http://schemas.openxmlformats.org/officeDocument/2006/relationships/hyperlink" Target="https://ismep.org.br/wp-content/uploads/2021/04/CONTRATO-THOMSON-REUTERS-BAKCUP-EM-NUVEM-X-HRFB-teste.pdf" TargetMode="External"/><Relationship Id="rId39" Type="http://schemas.openxmlformats.org/officeDocument/2006/relationships/hyperlink" Target="https://ismep.org.br/wp-content/uploads/2021/05/CONTRATO-P-H-CONTABILIDADE-x-HRFB_compressed.pdf" TargetMode="External"/><Relationship Id="rId50" Type="http://schemas.openxmlformats.org/officeDocument/2006/relationships/hyperlink" Target="https://ismep.org.br/wp-content/uploads/2022/08/CONTRATO-AGENILSON-TEIXEIRA-DIAS-ME-X-HRFB-OURICURI.pdf" TargetMode="External"/><Relationship Id="rId104" Type="http://schemas.openxmlformats.org/officeDocument/2006/relationships/hyperlink" Target="https://ismep.org.br/wp-content/uploads/2022/04/CONTRATO-FEMMINA-SERVICOS-MEDICOS-LTDA-ME-X-HRFB-OURICURI_compressed-1.pdf" TargetMode="External"/><Relationship Id="rId125" Type="http://schemas.openxmlformats.org/officeDocument/2006/relationships/hyperlink" Target="https://ismep.org.br/wp-content/uploads/2022/06/CONTRATO-KESA-MANUTENCAO-n%C2%B003-2022.pdf" TargetMode="External"/><Relationship Id="rId146" Type="http://schemas.openxmlformats.org/officeDocument/2006/relationships/hyperlink" Target="https://ismep.org.br/wp-content/uploads/2021/11/CONTRATO-MEDCARIRI-SERVICOS-MEDICOS-X-HRFB-OURICURI.pdf" TargetMode="External"/><Relationship Id="rId167" Type="http://schemas.openxmlformats.org/officeDocument/2006/relationships/hyperlink" Target="https://ismep.org.br/wp-content/uploads/2023/09/CONTRATO-PAPELARIA-DELGADO.pdf" TargetMode="External"/><Relationship Id="rId188" Type="http://schemas.openxmlformats.org/officeDocument/2006/relationships/hyperlink" Target="https://ismep.org.br/wp-content/uploads/2024/02/CONTRATO-MILANO-SERVICOS-MEDICOS-LTDA-EPP.pdf" TargetMode="External"/><Relationship Id="rId71" Type="http://schemas.openxmlformats.org/officeDocument/2006/relationships/hyperlink" Target="https://ismep.org.br/wp-content/uploads/2021/12/CONTRATO-CENTRO-MEDICO-POR-IMAGEM-DR-ALEXANDRE-RAMOS-LTDA-EPP.pdf" TargetMode="External"/><Relationship Id="rId92" Type="http://schemas.openxmlformats.org/officeDocument/2006/relationships/hyperlink" Target="https://ismep.org.br/wp-content/uploads/2022/10/CONTRATO-DE-ALENCAR-LTDA-ME-X-HRFB-OURICURI.pdf" TargetMode="External"/><Relationship Id="rId213" Type="http://schemas.openxmlformats.org/officeDocument/2006/relationships/hyperlink" Target="https://ismep.org.br/wp-content/uploads/2024/08/CONTRATO-CLINICA-DE-SAUDE-SANTA-LUZIA-LTDA.pdf" TargetMode="External"/><Relationship Id="rId2" Type="http://schemas.openxmlformats.org/officeDocument/2006/relationships/hyperlink" Target="https://ismep.org.br/wp-content/uploads/2021/07/CONTRATO-SAMTRONIC-x-HRFB-assinado-eletronicamente-1.pdf" TargetMode="External"/><Relationship Id="rId29" Type="http://schemas.openxmlformats.org/officeDocument/2006/relationships/hyperlink" Target="https://ismep.org.br/wp-content/uploads/2021/06/CONTRATO-RODRIGO-ALMENDRA-x-HRFB_compressed-1.pdf" TargetMode="External"/><Relationship Id="rId40" Type="http://schemas.openxmlformats.org/officeDocument/2006/relationships/hyperlink" Target="https://ismep.org.br/wp-content/uploads/2021/12/CONTRATO-PEREIRA-BARROS-SERVICOS-MEDICOS-X-HRFB-OURICURI.pdf" TargetMode="External"/><Relationship Id="rId115" Type="http://schemas.openxmlformats.org/officeDocument/2006/relationships/hyperlink" Target="https://ismep.org.br/wp-content/uploads/2022/05/CONTRATO-J-WALLAS-RODRIGUES-ARAUJO-ME-X-HRFB-OURICURI.pdf" TargetMode="External"/><Relationship Id="rId136" Type="http://schemas.openxmlformats.org/officeDocument/2006/relationships/hyperlink" Target="https://ismep.org.br/wp-content/uploads/2022/01/CONTRATO-M-F-ESMERALDO-PINHEIRO-LTDA-ME-X-HRFB-OURICURI.pdf" TargetMode="External"/><Relationship Id="rId157" Type="http://schemas.openxmlformats.org/officeDocument/2006/relationships/hyperlink" Target="https://ismep.org.br/wp-content/uploads/2021/12/CONTRATO-ODONTOMED-LTDA-ME-X-HRFB-OURICURI.pdf" TargetMode="External"/><Relationship Id="rId178" Type="http://schemas.openxmlformats.org/officeDocument/2006/relationships/hyperlink" Target="https://ismep.org.br/wp-content/uploads/2023/11/CONTRATO-FERNANDES-E-BEZERRA-SERVICOS-MEDICOS-LTDA-EPP.pdf" TargetMode="External"/><Relationship Id="rId61" Type="http://schemas.openxmlformats.org/officeDocument/2006/relationships/hyperlink" Target="https://ismep.org.br/wp-content/uploads/2023/04/CONTRATO-BIONEXO-S.A.-X-HRFB-OURICURI.pdf" TargetMode="External"/><Relationship Id="rId82" Type="http://schemas.openxmlformats.org/officeDocument/2006/relationships/hyperlink" Target="https://ismep.org.br/wp-content/uploads/2023/01/CONTRATO-CLINICA-MEDICA-ME-X-HRFB-OURICURI.pdf" TargetMode="External"/><Relationship Id="rId199" Type="http://schemas.openxmlformats.org/officeDocument/2006/relationships/hyperlink" Target="https://ismep.org.br/wp-content/uploads/2024/03/CONTRATO-HABITARE-CONSTRUTORA-LTDA.pdf" TargetMode="External"/><Relationship Id="rId203" Type="http://schemas.openxmlformats.org/officeDocument/2006/relationships/hyperlink" Target="https://ismep.org.br/wp-content/uploads/2023/07/CONTRATO-ON-DOCTOR-HRFB.pdf" TargetMode="External"/><Relationship Id="rId19" Type="http://schemas.openxmlformats.org/officeDocument/2006/relationships/hyperlink" Target="https://ismep.org.br/wp-content/uploads/2021/04/CONTRATO-THOMSON-REUTERS-SOFTWARE-PERSONALIZADO-X-HRFB-te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678C-05B2-425D-8EDD-C3D2D96AB8BE}">
  <sheetPr>
    <tabColor indexed="13"/>
    <pageSetUpPr fitToPage="1"/>
  </sheetPr>
  <dimension ref="A1:V992"/>
  <sheetViews>
    <sheetView showGridLines="0" tabSelected="1" topLeftCell="B140" zoomScale="85" zoomScaleNormal="85" workbookViewId="0">
      <selection activeCell="E226" sqref="E226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(OCULTAR)'!$Q$3:$S$136,3,0),"")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(OCULTAR)'!$Q$3:$S$136,3,0),"")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(OCULTAR)'!$Q$3:$S$136,3,0),"")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(OCULTAR)'!$Q$3:$S$136,3,0),"")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(OCULTAR)'!$Q$3:$S$136,3,0),"")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(OCULTAR)'!$Q$3:$S$136,3,0),"")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(OCULTAR)'!$Q$3:$S$136,3,0),"")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(OCULTAR)'!$Q$3:$S$136,3,0),"")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(OCULTAR)'!$Q$3:$S$136,3,0),"")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(OCULTAR)'!$Q$3:$S$136,3,0),"")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(OCULTAR)'!$Q$3:$S$136,3,0),"")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(OCULTAR)'!$Q$3:$S$136,3,0),"")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10739225001866</v>
      </c>
      <c r="B31" s="5" t="s">
        <v>9</v>
      </c>
      <c r="C31" s="6">
        <v>45116288000100</v>
      </c>
      <c r="D31" s="16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(OCULTAR)'!$Q$3:$S$136,3,0),"")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(OCULTAR)'!$Q$3:$S$136,3,0),"")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(OCULTAR)'!$Q$3:$S$136,3,0),"")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44421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(OCULTAR)'!$Q$3:$S$136,3,0),"")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(OCULTAR)'!$Q$3:$S$136,3,0),"")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(OCULTAR)'!$Q$3:$S$136,3,0),"")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(OCULTAR)'!$Q$3:$S$136,3,0),"")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(OCULTAR)'!$Q$3:$S$136,3,0),"")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(OCULTAR)'!$Q$3:$S$136,3,0),"")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(OCULTAR)'!$Q$3:$S$136,3,0),"")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">
      <c r="A47" s="4">
        <f>IFERROR(VLOOKUP(B47,'[1]DADOS (OCULTAR)'!$Q$3:$S$136,3,0),"")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">
      <c r="A48" s="4">
        <f>IFERROR(VLOOKUP(B48,'[1]DADOS (OCULTAR)'!$Q$3:$S$136,3,0),"")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">
      <c r="A49" s="4">
        <f>IFERROR(VLOOKUP(B49,'[1]DADOS (OCULTAR)'!$Q$3:$S$136,3,0),"")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">
      <c r="A50" s="4">
        <f>IFERROR(VLOOKUP(B50,'[1]DADOS (OCULTAR)'!$Q$3:$S$136,3,0),"")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">
      <c r="A51" s="4">
        <f>IFERROR(VLOOKUP(B51,'[1]DADOS (OCULTAR)'!$Q$3:$S$136,3,0),"")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">
      <c r="A52" s="4">
        <f>IFERROR(VLOOKUP(B52,'[1]DADOS (OCULTAR)'!$Q$3:$S$136,3,0),"")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">
      <c r="A53" s="4">
        <f>IFERROR(VLOOKUP(B53,'[1]DADOS (OCULTAR)'!$Q$3:$S$136,3,0),"")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">
      <c r="A54" s="4">
        <f>IFERROR(VLOOKUP(B54,'[1]DADOS (OCULTAR)'!$Q$3:$S$136,3,0),"")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">
      <c r="A55" s="4">
        <f>IFERROR(VLOOKUP(B55,'[1]DADOS (OCULTAR)'!$Q$3:$S$136,3,0),"")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">
      <c r="A56" s="4">
        <f>IFERROR(VLOOKUP(B56,'[1]DADOS (OCULTAR)'!$Q$3:$S$136,3,0),"")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45314</v>
      </c>
      <c r="G56" s="9">
        <v>45680</v>
      </c>
      <c r="H56" s="12">
        <v>12000</v>
      </c>
      <c r="I56" s="11" t="s">
        <v>209</v>
      </c>
    </row>
    <row r="57" spans="1:9" ht="20.25" customHeight="1" x14ac:dyDescent="0.2">
      <c r="A57" s="4">
        <f>IFERROR(VLOOKUP(B57,'[1]DADOS (OCULTAR)'!$Q$3:$S$136,3,0),"")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">
      <c r="A58" s="4">
        <f>IFERROR(VLOOKUP(B58,'[1]DADOS (OCULTAR)'!$Q$3:$S$136,3,0),"")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">
      <c r="A59" s="4">
        <f>IFERROR(VLOOKUP(B59,'[1]DADOS (OCULTAR)'!$Q$3:$S$136,3,0),"")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">
      <c r="A60" s="4">
        <f>IFERROR(VLOOKUP(B60,'[1]DADOS (OCULTAR)'!$Q$3:$S$136,3,0),"")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">
      <c r="A61" s="4">
        <f>IFERROR(VLOOKUP(B61,'[1]DADOS (OCULTAR)'!$Q$3:$S$136,3,0),"")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">
      <c r="A62" s="4">
        <f>IFERROR(VLOOKUP(B62,'[1]DADOS (OCULTAR)'!$Q$3:$S$136,3,0),"")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">
      <c r="A63" s="4">
        <f>IFERROR(VLOOKUP(B63,'[1]DADOS (OCULTAR)'!$Q$3:$S$136,3,0),"")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">
      <c r="A64" s="4">
        <f>IFERROR(VLOOKUP(B64,'[1]DADOS (OCULTAR)'!$Q$3:$S$136,3,0),"")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">
      <c r="A65" s="4">
        <f>IFERROR(VLOOKUP(B65,'[1]DADOS (OCULTAR)'!$Q$3:$S$136,3,0),"")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">
      <c r="A66" s="4">
        <f>IFERROR(VLOOKUP(B66,'[1]DADOS (OCULTAR)'!$Q$3:$S$136,3,0),"")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">
      <c r="A67" s="4">
        <f>IFERROR(VLOOKUP(B67,'[1]DADOS (OCULTAR)'!$Q$3:$S$136,3,0),"")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">
      <c r="A68" s="4">
        <f>IFERROR(VLOOKUP(B68,'[1]DADOS (OCULTAR)'!$Q$3:$S$136,3,0),"")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">
      <c r="A69" s="4">
        <f>IFERROR(VLOOKUP(B69,'[1]DADOS (OCULTAR)'!$Q$3:$S$136,3,0),"")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">
      <c r="A70" s="4">
        <f>IFERROR(VLOOKUP(B70,'[1]DADOS (OCULTAR)'!$Q$3:$S$136,3,0),"")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">
      <c r="A71" s="4">
        <f>IFERROR(VLOOKUP(B71,'[1]DADOS (OCULTAR)'!$Q$3:$S$136,3,0),"")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">
      <c r="A72" s="4">
        <f>IFERROR(VLOOKUP(B72,'[1]DADOS (OCULTAR)'!$Q$3:$S$136,3,0),"")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">
      <c r="A73" s="4">
        <f>IFERROR(VLOOKUP(B73,'[1]DADOS (OCULTAR)'!$Q$3:$S$136,3,0),"")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">
      <c r="A74" s="4">
        <f>IFERROR(VLOOKUP(B74,'[1]DADOS (OCULTAR)'!$Q$3:$S$136,3,0),"")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">
      <c r="A75" s="4">
        <f>IFERROR(VLOOKUP(B75,'[1]DADOS (OCULTAR)'!$Q$3:$S$136,3,0),"")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">
      <c r="A76" s="4">
        <f>IFERROR(VLOOKUP(B76,'[1]DADOS (OCULTAR)'!$Q$3:$S$136,3,0),"")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">
      <c r="A77" s="4">
        <f>IFERROR(VLOOKUP(B77,'[1]DADOS (OCULTAR)'!$Q$3:$S$136,3,0),"")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">
      <c r="A78" s="4">
        <f>IFERROR(VLOOKUP(B78,'[1]DADOS (OCULTAR)'!$Q$3:$S$136,3,0),"")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">
      <c r="A79" s="4">
        <f>IFERROR(VLOOKUP(B79,'[1]DADOS (OCULTAR)'!$Q$3:$S$136,3,0),"")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">
      <c r="A80" s="4">
        <f>IFERROR(VLOOKUP(B80,'[1]DADOS (OCULTAR)'!$Q$3:$S$136,3,0),"")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">
      <c r="A81" s="4">
        <f>IFERROR(VLOOKUP(B81,'[1]DADOS (OCULTAR)'!$Q$3:$S$136,3,0),"")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">
      <c r="A82" s="4">
        <f>IFERROR(VLOOKUP(B82,'[1]DADOS (OCULTAR)'!$Q$3:$S$136,3,0),"")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">
      <c r="A83" s="4">
        <f>IFERROR(VLOOKUP(B83,'[1]DADOS (OCULTAR)'!$Q$3:$S$136,3,0),"")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">
      <c r="A84" s="4">
        <f>IFERROR(VLOOKUP(B84,'[1]DADOS (OCULTAR)'!$Q$3:$S$136,3,0),"")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">
      <c r="A85" s="4">
        <f>IFERROR(VLOOKUP(B85,'[1]DADOS (OCULTAR)'!$Q$3:$S$136,3,0),"")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">
      <c r="A86" s="4">
        <f>IFERROR(VLOOKUP(B86,'[1]DADOS (OCULTAR)'!$Q$3:$S$136,3,0),"")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">
      <c r="A87" s="4">
        <f>IFERROR(VLOOKUP(B87,'[1]DADOS (OCULTAR)'!$Q$3:$S$136,3,0),"")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">
      <c r="A88" s="4">
        <f>IFERROR(VLOOKUP(B88,'[1]DADOS (OCULTAR)'!$Q$3:$S$136,3,0),"")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">
      <c r="A89" s="4">
        <f>IFERROR(VLOOKUP(B89,'[1]DADOS (OCULTAR)'!$Q$3:$S$136,3,0),"")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">
      <c r="A90" s="4">
        <f>IFERROR(VLOOKUP(B90,'[1]DADOS (OCULTAR)'!$Q$3:$S$136,3,0),"")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">
      <c r="A91" s="4">
        <f>IFERROR(VLOOKUP(B91,'[1]DADOS (OCULTAR)'!$Q$3:$S$136,3,0),"")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">
      <c r="A92" s="4">
        <f>IFERROR(VLOOKUP(B92,'[1]DADOS (OCULTAR)'!$Q$3:$S$136,3,0),"")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">
      <c r="A93" s="4">
        <f>IFERROR(VLOOKUP(B93,'[1]DADOS (OCULTAR)'!$Q$3:$S$136,3,0),"")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">
      <c r="A94" s="4">
        <f>IFERROR(VLOOKUP(B94,'[1]DADOS (OCULTAR)'!$Q$3:$S$136,3,0),"")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">
      <c r="A95" s="4">
        <f>IFERROR(VLOOKUP(B95,'[1]DADOS (OCULTAR)'!$Q$3:$S$136,3,0),"")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">
      <c r="A96" s="4">
        <f>IFERROR(VLOOKUP(B96,'[1]DADOS (OCULTAR)'!$Q$3:$S$136,3,0),"")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">
      <c r="A97" s="4">
        <f>IFERROR(VLOOKUP(B97,'[1]DADOS (OCULTAR)'!$Q$3:$S$136,3,0),"")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">
      <c r="A98" s="4">
        <f>IFERROR(VLOOKUP(B98,'[1]DADOS (OCULTAR)'!$Q$3:$S$136,3,0),"")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">
      <c r="A99" s="4">
        <f>IFERROR(VLOOKUP(B99,'[1]DADOS (OCULTAR)'!$Q$3:$S$136,3,0),"")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">
      <c r="A100" s="4">
        <f>IFERROR(VLOOKUP(B100,'[1]DADOS (OCULTAR)'!$Q$3:$S$136,3,0),"")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">
      <c r="A101" s="4">
        <f>IFERROR(VLOOKUP(B101,'[1]DADOS (OCULTAR)'!$Q$3:$S$136,3,0),"")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">
      <c r="A102" s="4">
        <f>IFERROR(VLOOKUP(B102,'[1]DADOS (OCULTAR)'!$Q$3:$S$136,3,0),"")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">
      <c r="A103" s="4">
        <f>IFERROR(VLOOKUP(B103,'[1]DADOS (OCULTAR)'!$Q$3:$S$136,3,0),"")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">
      <c r="A104" s="4">
        <f>IFERROR(VLOOKUP(B104,'[1]DADOS (OCULTAR)'!$Q$3:$S$136,3,0),"")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">
      <c r="A105" s="4">
        <f>IFERROR(VLOOKUP(B105,'[1]DADOS (OCULTAR)'!$Q$3:$S$136,3,0),"")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">
      <c r="A106" s="4">
        <f>IFERROR(VLOOKUP(B106,'[1]DADOS (OCULTAR)'!$Q$3:$S$136,3,0),"")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">
      <c r="A107" s="4">
        <f>IFERROR(VLOOKUP(B107,'[1]DADOS (OCULTAR)'!$Q$3:$S$136,3,0),"")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">
      <c r="A108" s="4">
        <f>IFERROR(VLOOKUP(B108,'[1]DADOS (OCULTAR)'!$Q$3:$S$136,3,0),"")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">
      <c r="A109" s="4">
        <f>IFERROR(VLOOKUP(B109,'[1]DADOS (OCULTAR)'!$Q$3:$S$136,3,0),"")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">
      <c r="A110" s="4">
        <f>IFERROR(VLOOKUP(B110,'[1]DADOS (OCULTAR)'!$Q$3:$S$136,3,0),"")</f>
        <v>10739225001866</v>
      </c>
      <c r="B110" s="5" t="s">
        <v>9</v>
      </c>
      <c r="C110" s="6">
        <v>24684015000184</v>
      </c>
      <c r="D110" s="7" t="s">
        <v>346</v>
      </c>
      <c r="E110" s="8" t="s">
        <v>347</v>
      </c>
      <c r="F110" s="9">
        <v>44287</v>
      </c>
      <c r="G110" s="9">
        <v>44651</v>
      </c>
      <c r="H110" s="12">
        <v>240000</v>
      </c>
      <c r="I110" s="11" t="s">
        <v>348</v>
      </c>
    </row>
    <row r="111" spans="1:9" ht="20.25" customHeight="1" x14ac:dyDescent="0.2">
      <c r="A111" s="4">
        <f>IFERROR(VLOOKUP(B111,'[1]DADOS (OCULTAR)'!$Q$3:$S$136,3,0),"")</f>
        <v>10739225001866</v>
      </c>
      <c r="B111" s="5" t="s">
        <v>9</v>
      </c>
      <c r="C111" s="6">
        <v>17539502000198</v>
      </c>
      <c r="D111" s="7" t="s">
        <v>349</v>
      </c>
      <c r="E111" s="8" t="s">
        <v>350</v>
      </c>
      <c r="F111" s="9">
        <v>45200</v>
      </c>
      <c r="G111" s="9">
        <v>45565</v>
      </c>
      <c r="H111" s="12">
        <v>16800</v>
      </c>
      <c r="I111" s="11" t="s">
        <v>351</v>
      </c>
    </row>
    <row r="112" spans="1:9" ht="20.25" customHeight="1" x14ac:dyDescent="0.2">
      <c r="A112" s="4">
        <f>IFERROR(VLOOKUP(B112,'[1]DADOS (OCULTAR)'!$Q$3:$S$136,3,0),"")</f>
        <v>10739225001866</v>
      </c>
      <c r="B112" s="5" t="s">
        <v>9</v>
      </c>
      <c r="C112" s="6">
        <v>9393611000111</v>
      </c>
      <c r="D112" s="7" t="s">
        <v>352</v>
      </c>
      <c r="E112" s="8" t="s">
        <v>353</v>
      </c>
      <c r="F112" s="9">
        <v>44287</v>
      </c>
      <c r="G112" s="9">
        <v>44651</v>
      </c>
      <c r="H112" s="12">
        <v>8160</v>
      </c>
      <c r="I112" s="11" t="s">
        <v>354</v>
      </c>
    </row>
    <row r="113" spans="1:9" ht="20.25" customHeight="1" x14ac:dyDescent="0.2">
      <c r="A113" s="4">
        <f>IFERROR(VLOOKUP(B113,'[1]DADOS (OCULTAR)'!$Q$3:$S$136,3,0),"")</f>
        <v>10739225001866</v>
      </c>
      <c r="B113" s="5" t="s">
        <v>9</v>
      </c>
      <c r="C113" s="6">
        <v>47169035000112</v>
      </c>
      <c r="D113" s="7" t="s">
        <v>355</v>
      </c>
      <c r="E113" s="8" t="s">
        <v>222</v>
      </c>
      <c r="F113" s="9">
        <v>44743</v>
      </c>
      <c r="G113" s="9">
        <v>45107</v>
      </c>
      <c r="H113" s="12">
        <v>120000</v>
      </c>
      <c r="I113" s="11" t="s">
        <v>356</v>
      </c>
    </row>
    <row r="114" spans="1:9" ht="20.25" customHeight="1" x14ac:dyDescent="0.2">
      <c r="A114" s="4">
        <f>IFERROR(VLOOKUP(B114,'[1]DADOS (OCULTAR)'!$Q$3:$S$136,3,0),"")</f>
        <v>10739225001866</v>
      </c>
      <c r="B114" s="5" t="s">
        <v>9</v>
      </c>
      <c r="C114" s="6">
        <v>24395557000137</v>
      </c>
      <c r="D114" s="7" t="s">
        <v>357</v>
      </c>
      <c r="E114" s="8" t="s">
        <v>358</v>
      </c>
      <c r="F114" s="9">
        <v>44287</v>
      </c>
      <c r="G114" s="9">
        <v>44651</v>
      </c>
      <c r="H114" s="12">
        <v>60000</v>
      </c>
      <c r="I114" s="11" t="s">
        <v>359</v>
      </c>
    </row>
    <row r="115" spans="1:9" ht="20.25" customHeight="1" x14ac:dyDescent="0.2">
      <c r="A115" s="4">
        <f>IFERROR(VLOOKUP(B115,'[1]DADOS (OCULTAR)'!$Q$3:$S$136,3,0),"")</f>
        <v>10739225001866</v>
      </c>
      <c r="B115" s="5" t="s">
        <v>9</v>
      </c>
      <c r="C115" s="6">
        <v>2751464000165</v>
      </c>
      <c r="D115" s="7" t="s">
        <v>360</v>
      </c>
      <c r="E115" s="8" t="s">
        <v>361</v>
      </c>
      <c r="F115" s="9">
        <v>44774</v>
      </c>
      <c r="G115" s="9">
        <v>45138</v>
      </c>
      <c r="H115" s="12">
        <v>5000</v>
      </c>
      <c r="I115" s="11" t="s">
        <v>362</v>
      </c>
    </row>
    <row r="116" spans="1:9" ht="20.25" customHeight="1" x14ac:dyDescent="0.2">
      <c r="A116" s="4">
        <f>IFERROR(VLOOKUP(B116,'[1]DADOS (OCULTAR)'!$Q$3:$S$136,3,0),"")</f>
        <v>10739225001866</v>
      </c>
      <c r="B116" s="5" t="s">
        <v>9</v>
      </c>
      <c r="C116" s="6">
        <v>22465344000109</v>
      </c>
      <c r="D116" s="7" t="s">
        <v>363</v>
      </c>
      <c r="E116" s="8" t="s">
        <v>11</v>
      </c>
      <c r="F116" s="9">
        <v>44287</v>
      </c>
      <c r="G116" s="9">
        <v>44651</v>
      </c>
      <c r="H116" s="12">
        <v>300000</v>
      </c>
      <c r="I116" s="11" t="s">
        <v>364</v>
      </c>
    </row>
    <row r="117" spans="1:9" ht="20.25" customHeight="1" x14ac:dyDescent="0.2">
      <c r="A117" s="4">
        <f>IFERROR(VLOOKUP(B117,'[1]DADOS (OCULTAR)'!$Q$3:$S$136,3,0),"")</f>
        <v>10739225001866</v>
      </c>
      <c r="B117" s="5" t="s">
        <v>9</v>
      </c>
      <c r="C117" s="6">
        <v>28320494000100</v>
      </c>
      <c r="D117" s="7" t="s">
        <v>365</v>
      </c>
      <c r="E117" s="8" t="s">
        <v>347</v>
      </c>
      <c r="F117" s="9">
        <v>44287</v>
      </c>
      <c r="G117" s="9">
        <v>44651</v>
      </c>
      <c r="H117" s="12">
        <v>108000</v>
      </c>
      <c r="I117" s="11" t="s">
        <v>366</v>
      </c>
    </row>
    <row r="118" spans="1:9" ht="20.25" customHeight="1" x14ac:dyDescent="0.2">
      <c r="A118" s="4">
        <f>IFERROR(VLOOKUP(B118,'[1]DADOS (OCULTAR)'!$Q$3:$S$136,3,0),"")</f>
        <v>10739225001866</v>
      </c>
      <c r="B118" s="5" t="s">
        <v>9</v>
      </c>
      <c r="C118" s="6">
        <v>15650505000179</v>
      </c>
      <c r="D118" s="7" t="s">
        <v>367</v>
      </c>
      <c r="E118" s="8" t="s">
        <v>326</v>
      </c>
      <c r="F118" s="9">
        <v>44562</v>
      </c>
      <c r="G118" s="9">
        <v>44926</v>
      </c>
      <c r="H118" s="12">
        <v>60000</v>
      </c>
      <c r="I118" s="11" t="s">
        <v>368</v>
      </c>
    </row>
    <row r="119" spans="1:9" ht="20.25" customHeight="1" x14ac:dyDescent="0.2">
      <c r="A119" s="4">
        <f>IFERROR(VLOOKUP(B119,'[1]DADOS (OCULTAR)'!$Q$3:$S$136,3,0),"")</f>
        <v>10739225001866</v>
      </c>
      <c r="B119" s="5" t="s">
        <v>9</v>
      </c>
      <c r="C119" s="6">
        <v>10524885000181</v>
      </c>
      <c r="D119" s="7" t="s">
        <v>369</v>
      </c>
      <c r="E119" s="8" t="s">
        <v>326</v>
      </c>
      <c r="F119" s="9">
        <v>44562</v>
      </c>
      <c r="G119" s="9">
        <v>44927</v>
      </c>
      <c r="H119" s="12">
        <v>160000</v>
      </c>
      <c r="I119" s="11" t="s">
        <v>370</v>
      </c>
    </row>
    <row r="120" spans="1:9" ht="20.25" customHeight="1" x14ac:dyDescent="0.2">
      <c r="A120" s="4">
        <f>IFERROR(VLOOKUP(B120,'[1]DADOS (OCULTAR)'!$Q$3:$S$136,3,0),"")</f>
        <v>10739225001866</v>
      </c>
      <c r="B120" s="5" t="s">
        <v>9</v>
      </c>
      <c r="C120" s="6">
        <v>23395365000168</v>
      </c>
      <c r="D120" s="7" t="s">
        <v>371</v>
      </c>
      <c r="E120" s="8" t="s">
        <v>347</v>
      </c>
      <c r="F120" s="9">
        <v>44287</v>
      </c>
      <c r="G120" s="9">
        <v>44651</v>
      </c>
      <c r="H120" s="12">
        <v>18000</v>
      </c>
      <c r="I120" s="11" t="s">
        <v>372</v>
      </c>
    </row>
    <row r="121" spans="1:9" ht="20.25" customHeight="1" x14ac:dyDescent="0.2">
      <c r="A121" s="4">
        <f>IFERROR(VLOOKUP(B121,'[1]DADOS (OCULTAR)'!$Q$3:$S$136,3,0),"")</f>
        <v>10739225001866</v>
      </c>
      <c r="B121" s="5" t="s">
        <v>9</v>
      </c>
      <c r="C121" s="6">
        <v>46797026000103</v>
      </c>
      <c r="D121" s="7" t="s">
        <v>373</v>
      </c>
      <c r="E121" s="8" t="s">
        <v>374</v>
      </c>
      <c r="F121" s="9">
        <v>44713</v>
      </c>
      <c r="G121" s="9">
        <v>45077</v>
      </c>
      <c r="H121" s="12">
        <v>120000</v>
      </c>
      <c r="I121" s="11" t="s">
        <v>375</v>
      </c>
    </row>
    <row r="122" spans="1:9" ht="20.25" customHeight="1" x14ac:dyDescent="0.2">
      <c r="A122" s="4">
        <f>IFERROR(VLOOKUP(B122,'[1]DADOS (OCULTAR)'!$Q$3:$S$136,3,0),"")</f>
        <v>10739225001866</v>
      </c>
      <c r="B122" s="5" t="s">
        <v>9</v>
      </c>
      <c r="C122" s="6">
        <v>23351144000198</v>
      </c>
      <c r="D122" s="7" t="s">
        <v>376</v>
      </c>
      <c r="E122" s="8" t="s">
        <v>214</v>
      </c>
      <c r="F122" s="9">
        <v>44287</v>
      </c>
      <c r="G122" s="9">
        <v>44651</v>
      </c>
      <c r="H122" s="12">
        <v>138000</v>
      </c>
      <c r="I122" s="11" t="s">
        <v>377</v>
      </c>
    </row>
    <row r="123" spans="1:9" ht="20.25" customHeight="1" x14ac:dyDescent="0.2">
      <c r="A123" s="4">
        <f>IFERROR(VLOOKUP(B123,'[1]DADOS (OCULTAR)'!$Q$3:$S$136,3,0),"")</f>
        <v>10739225001866</v>
      </c>
      <c r="B123" s="5" t="s">
        <v>9</v>
      </c>
      <c r="C123" s="6">
        <v>8190737000126</v>
      </c>
      <c r="D123" s="7" t="s">
        <v>378</v>
      </c>
      <c r="E123" s="8" t="s">
        <v>379</v>
      </c>
      <c r="F123" s="9">
        <v>44287</v>
      </c>
      <c r="G123" s="9">
        <v>44651</v>
      </c>
      <c r="H123" s="12">
        <v>92400</v>
      </c>
      <c r="I123" s="11" t="s">
        <v>380</v>
      </c>
    </row>
    <row r="124" spans="1:9" ht="20.25" customHeight="1" x14ac:dyDescent="0.2">
      <c r="A124" s="4">
        <f>IFERROR(VLOOKUP(B124,'[1]DADOS (OCULTAR)'!$Q$3:$S$136,3,0),"")</f>
        <v>10739225001866</v>
      </c>
      <c r="B124" s="5" t="s">
        <v>9</v>
      </c>
      <c r="C124" s="6">
        <v>37220273000151</v>
      </c>
      <c r="D124" s="7" t="s">
        <v>381</v>
      </c>
      <c r="E124" s="8" t="s">
        <v>382</v>
      </c>
      <c r="F124" s="9">
        <v>44287</v>
      </c>
      <c r="G124" s="9">
        <v>44651</v>
      </c>
      <c r="H124" s="12">
        <v>180000</v>
      </c>
      <c r="I124" s="11" t="s">
        <v>383</v>
      </c>
    </row>
    <row r="125" spans="1:9" ht="20.25" customHeight="1" x14ac:dyDescent="0.2">
      <c r="A125" s="4">
        <f>IFERROR(VLOOKUP(B125,'[1]DADOS (OCULTAR)'!$Q$3:$S$136,3,0),"")</f>
        <v>10739225001866</v>
      </c>
      <c r="B125" s="5" t="s">
        <v>9</v>
      </c>
      <c r="C125" s="6">
        <v>5662773000157</v>
      </c>
      <c r="D125" s="7" t="s">
        <v>384</v>
      </c>
      <c r="E125" s="8" t="s">
        <v>385</v>
      </c>
      <c r="F125" s="9">
        <v>44279</v>
      </c>
      <c r="G125" s="9">
        <v>44643</v>
      </c>
      <c r="H125" s="12">
        <v>9910.52</v>
      </c>
      <c r="I125" s="11" t="s">
        <v>386</v>
      </c>
    </row>
    <row r="126" spans="1:9" ht="20.25" customHeight="1" x14ac:dyDescent="0.2">
      <c r="A126" s="4">
        <f>IFERROR(VLOOKUP(B126,'[1]DADOS (OCULTAR)'!$Q$3:$S$136,3,0),"")</f>
        <v>10739225001866</v>
      </c>
      <c r="B126" s="5" t="s">
        <v>9</v>
      </c>
      <c r="C126" s="6">
        <v>41102847000164</v>
      </c>
      <c r="D126" s="7" t="s">
        <v>387</v>
      </c>
      <c r="E126" s="8" t="s">
        <v>388</v>
      </c>
      <c r="F126" s="9">
        <v>44314</v>
      </c>
      <c r="G126" s="9">
        <v>44678</v>
      </c>
      <c r="H126" s="12">
        <v>197442.29</v>
      </c>
      <c r="I126" s="11" t="s">
        <v>389</v>
      </c>
    </row>
    <row r="127" spans="1:9" ht="20.25" customHeight="1" x14ac:dyDescent="0.2">
      <c r="A127" s="4">
        <f>IFERROR(VLOOKUP(B127,'[1]DADOS (OCULTAR)'!$Q$3:$S$136,3,0),"")</f>
        <v>10739225001866</v>
      </c>
      <c r="B127" s="5" t="s">
        <v>9</v>
      </c>
      <c r="C127" s="6">
        <v>26217434000131</v>
      </c>
      <c r="D127" s="7" t="s">
        <v>390</v>
      </c>
      <c r="E127" s="8" t="s">
        <v>391</v>
      </c>
      <c r="F127" s="9">
        <v>44287</v>
      </c>
      <c r="G127" s="9">
        <v>44651</v>
      </c>
      <c r="H127" s="12">
        <v>105000</v>
      </c>
      <c r="I127" s="11" t="s">
        <v>392</v>
      </c>
    </row>
    <row r="128" spans="1:9" ht="20.25" customHeight="1" x14ac:dyDescent="0.2">
      <c r="A128" s="4">
        <f>IFERROR(VLOOKUP(B128,'[1]DADOS (OCULTAR)'!$Q$3:$S$136,3,0),"")</f>
        <v>10739225001866</v>
      </c>
      <c r="B128" s="5" t="s">
        <v>9</v>
      </c>
      <c r="C128" s="6">
        <v>15453839000152</v>
      </c>
      <c r="D128" s="7" t="s">
        <v>393</v>
      </c>
      <c r="E128" s="8" t="s">
        <v>394</v>
      </c>
      <c r="F128" s="9">
        <v>44652</v>
      </c>
      <c r="G128" s="9">
        <v>45016</v>
      </c>
      <c r="H128" s="12">
        <v>120000</v>
      </c>
      <c r="I128" s="11" t="s">
        <v>395</v>
      </c>
    </row>
    <row r="129" spans="1:9" ht="20.25" customHeight="1" x14ac:dyDescent="0.2">
      <c r="A129" s="4">
        <f>IFERROR(VLOOKUP(B129,'[1]DADOS (OCULTAR)'!$Q$3:$S$136,3,0),"")</f>
        <v>10739225001866</v>
      </c>
      <c r="B129" s="5" t="s">
        <v>9</v>
      </c>
      <c r="C129" s="6">
        <v>27818910000132</v>
      </c>
      <c r="D129" s="7" t="s">
        <v>396</v>
      </c>
      <c r="E129" s="8" t="s">
        <v>397</v>
      </c>
      <c r="F129" s="9">
        <v>44287</v>
      </c>
      <c r="G129" s="9">
        <v>44652</v>
      </c>
      <c r="H129" s="12">
        <v>120000</v>
      </c>
      <c r="I129" s="11" t="s">
        <v>398</v>
      </c>
    </row>
    <row r="130" spans="1:9" ht="20.25" customHeight="1" x14ac:dyDescent="0.2">
      <c r="A130" s="4">
        <f>IFERROR(VLOOKUP(B130,'[1]DADOS (OCULTAR)'!$Q$3:$S$136,3,0),"")</f>
        <v>10739225001866</v>
      </c>
      <c r="B130" s="5" t="s">
        <v>9</v>
      </c>
      <c r="C130" s="6">
        <v>19297087000139</v>
      </c>
      <c r="D130" s="7" t="s">
        <v>399</v>
      </c>
      <c r="E130" s="8" t="s">
        <v>233</v>
      </c>
      <c r="F130" s="9">
        <v>44287</v>
      </c>
      <c r="G130" s="9">
        <v>44651</v>
      </c>
      <c r="H130" s="12">
        <v>270000</v>
      </c>
      <c r="I130" s="11" t="s">
        <v>400</v>
      </c>
    </row>
    <row r="131" spans="1:9" ht="20.25" customHeight="1" x14ac:dyDescent="0.2">
      <c r="A131" s="4">
        <f>IFERROR(VLOOKUP(B131,'[1]DADOS (OCULTAR)'!$Q$3:$S$136,3,0),"")</f>
        <v>10739225001866</v>
      </c>
      <c r="B131" s="5" t="s">
        <v>9</v>
      </c>
      <c r="C131" s="6">
        <v>48430343000112</v>
      </c>
      <c r="D131" s="7" t="s">
        <v>401</v>
      </c>
      <c r="E131" s="8" t="s">
        <v>402</v>
      </c>
      <c r="F131" s="9">
        <v>44866</v>
      </c>
      <c r="G131" s="9">
        <v>45199</v>
      </c>
      <c r="H131" s="12">
        <v>160000</v>
      </c>
      <c r="I131" s="11" t="s">
        <v>403</v>
      </c>
    </row>
    <row r="132" spans="1:9" ht="20.25" customHeight="1" x14ac:dyDescent="0.2">
      <c r="A132" s="4">
        <f>IFERROR(VLOOKUP(B132,'[1]DADOS (OCULTAR)'!$Q$3:$S$136,3,0),"")</f>
        <v>10739225001866</v>
      </c>
      <c r="B132" s="5" t="s">
        <v>9</v>
      </c>
      <c r="C132" s="6">
        <v>10279299000119</v>
      </c>
      <c r="D132" s="7" t="s">
        <v>404</v>
      </c>
      <c r="E132" s="8" t="s">
        <v>405</v>
      </c>
      <c r="F132" s="9">
        <v>44287</v>
      </c>
      <c r="G132" s="9">
        <v>44651</v>
      </c>
      <c r="H132" s="12">
        <v>32160</v>
      </c>
      <c r="I132" s="11" t="s">
        <v>406</v>
      </c>
    </row>
    <row r="133" spans="1:9" ht="20.25" customHeight="1" x14ac:dyDescent="0.2">
      <c r="A133" s="4">
        <f>IFERROR(VLOOKUP(B133,'[1]DADOS (OCULTAR)'!$Q$3:$S$136,3,0),"")</f>
        <v>10739225001866</v>
      </c>
      <c r="B133" s="5" t="s">
        <v>9</v>
      </c>
      <c r="C133" s="6">
        <v>10201726000146</v>
      </c>
      <c r="D133" s="7" t="s">
        <v>407</v>
      </c>
      <c r="E133" s="8" t="s">
        <v>408</v>
      </c>
      <c r="F133" s="9">
        <v>44294</v>
      </c>
      <c r="G133" s="9">
        <v>44658</v>
      </c>
      <c r="H133" s="12">
        <v>132000</v>
      </c>
      <c r="I133" s="11" t="s">
        <v>409</v>
      </c>
    </row>
    <row r="134" spans="1:9" ht="20.25" customHeight="1" x14ac:dyDescent="0.2">
      <c r="A134" s="4">
        <f>IFERROR(VLOOKUP(B134,'[1]DADOS (OCULTAR)'!$Q$3:$S$136,3,0),"")</f>
        <v>10739225001866</v>
      </c>
      <c r="B134" s="5" t="s">
        <v>9</v>
      </c>
      <c r="C134" s="6">
        <v>24127434000115</v>
      </c>
      <c r="D134" s="7" t="s">
        <v>410</v>
      </c>
      <c r="E134" s="8" t="s">
        <v>411</v>
      </c>
      <c r="F134" s="9">
        <v>44287</v>
      </c>
      <c r="G134" s="9">
        <v>44651</v>
      </c>
      <c r="H134" s="12">
        <v>118000</v>
      </c>
      <c r="I134" s="11" t="s">
        <v>412</v>
      </c>
    </row>
    <row r="135" spans="1:9" ht="20.25" customHeight="1" x14ac:dyDescent="0.2">
      <c r="A135" s="4">
        <f>IFERROR(VLOOKUP(B135,'[1]DADOS (OCULTAR)'!$Q$3:$S$136,3,0),"")</f>
        <v>10739225001866</v>
      </c>
      <c r="B135" s="5" t="s">
        <v>9</v>
      </c>
      <c r="C135" s="6">
        <v>42038319000156</v>
      </c>
      <c r="D135" s="7" t="s">
        <v>413</v>
      </c>
      <c r="E135" s="8" t="s">
        <v>63</v>
      </c>
      <c r="F135" s="9">
        <v>44287</v>
      </c>
      <c r="G135" s="9">
        <v>44651</v>
      </c>
      <c r="H135" s="12">
        <v>220000</v>
      </c>
      <c r="I135" s="11" t="s">
        <v>414</v>
      </c>
    </row>
    <row r="136" spans="1:9" ht="20.25" customHeight="1" x14ac:dyDescent="0.2">
      <c r="A136" s="4">
        <f>IFERROR(VLOOKUP(B136,'[1]DADOS (OCULTAR)'!$Q$3:$S$136,3,0),"")</f>
        <v>10739225001866</v>
      </c>
      <c r="B136" s="5" t="s">
        <v>9</v>
      </c>
      <c r="C136" s="6">
        <v>8675394000190</v>
      </c>
      <c r="D136" s="7" t="s">
        <v>415</v>
      </c>
      <c r="E136" s="8" t="s">
        <v>416</v>
      </c>
      <c r="F136" s="9">
        <v>44984</v>
      </c>
      <c r="G136" s="9">
        <v>45073</v>
      </c>
      <c r="H136" s="12">
        <v>16200</v>
      </c>
      <c r="I136" s="11" t="s">
        <v>417</v>
      </c>
    </row>
    <row r="137" spans="1:9" ht="20.25" customHeight="1" x14ac:dyDescent="0.2">
      <c r="A137" s="4">
        <f>IFERROR(VLOOKUP(B137,'[1]DADOS (OCULTAR)'!$Q$3:$S$136,3,0),"")</f>
        <v>10739225001866</v>
      </c>
      <c r="B137" s="5" t="s">
        <v>9</v>
      </c>
      <c r="C137" s="6">
        <v>58426628000133</v>
      </c>
      <c r="D137" s="7" t="s">
        <v>418</v>
      </c>
      <c r="E137" s="8" t="s">
        <v>419</v>
      </c>
      <c r="F137" s="9">
        <v>44309</v>
      </c>
      <c r="G137" s="9">
        <v>44673</v>
      </c>
      <c r="H137" s="12">
        <v>240000</v>
      </c>
      <c r="I137" s="11" t="s">
        <v>420</v>
      </c>
    </row>
    <row r="138" spans="1:9" ht="20.25" customHeight="1" x14ac:dyDescent="0.2">
      <c r="A138" s="4">
        <f>IFERROR(VLOOKUP(B138,'[1]DADOS (OCULTAR)'!$Q$3:$S$136,3,0),"")</f>
        <v>10739225001866</v>
      </c>
      <c r="B138" s="5" t="s">
        <v>9</v>
      </c>
      <c r="C138" s="6">
        <v>46420422000117</v>
      </c>
      <c r="D138" s="7" t="s">
        <v>421</v>
      </c>
      <c r="E138" s="8" t="s">
        <v>422</v>
      </c>
      <c r="F138" s="9">
        <v>44986</v>
      </c>
      <c r="G138" s="9">
        <v>45352</v>
      </c>
      <c r="H138" s="12">
        <v>160000</v>
      </c>
      <c r="I138" s="11" t="s">
        <v>423</v>
      </c>
    </row>
    <row r="139" spans="1:9" ht="20.25" customHeight="1" x14ac:dyDescent="0.2">
      <c r="A139" s="4">
        <f>IFERROR(VLOOKUP(B139,'[1]DADOS (OCULTAR)'!$Q$3:$S$136,3,0),"")</f>
        <v>10739225001866</v>
      </c>
      <c r="B139" s="5" t="s">
        <v>9</v>
      </c>
      <c r="C139" s="6">
        <v>37266900000195</v>
      </c>
      <c r="D139" s="7" t="s">
        <v>424</v>
      </c>
      <c r="E139" s="8" t="s">
        <v>119</v>
      </c>
      <c r="F139" s="9">
        <v>44287</v>
      </c>
      <c r="G139" s="9">
        <v>44651</v>
      </c>
      <c r="H139" s="12">
        <v>187200</v>
      </c>
      <c r="I139" s="11" t="s">
        <v>425</v>
      </c>
    </row>
    <row r="140" spans="1:9" ht="20.25" customHeight="1" x14ac:dyDescent="0.2">
      <c r="A140" s="4">
        <f>IFERROR(VLOOKUP(B140,'[1]DADOS (OCULTAR)'!$Q$3:$S$136,3,0),"")</f>
        <v>10739225001866</v>
      </c>
      <c r="B140" s="5" t="s">
        <v>9</v>
      </c>
      <c r="C140" s="6">
        <v>4679427000119</v>
      </c>
      <c r="D140" s="7" t="s">
        <v>426</v>
      </c>
      <c r="E140" s="8" t="s">
        <v>427</v>
      </c>
      <c r="F140" s="9">
        <v>44567</v>
      </c>
      <c r="G140" s="9">
        <v>44747</v>
      </c>
      <c r="H140" s="12">
        <v>27000</v>
      </c>
      <c r="I140" s="11" t="s">
        <v>428</v>
      </c>
    </row>
    <row r="141" spans="1:9" ht="20.25" customHeight="1" x14ac:dyDescent="0.2">
      <c r="A141" s="4">
        <f>IFERROR(VLOOKUP(B141,'[1]DADOS (OCULTAR)'!$Q$3:$S$136,3,0),"")</f>
        <v>10739225001866</v>
      </c>
      <c r="B141" s="5" t="s">
        <v>9</v>
      </c>
      <c r="C141" s="6">
        <v>21534004000120</v>
      </c>
      <c r="D141" s="7" t="s">
        <v>429</v>
      </c>
      <c r="E141" s="8" t="s">
        <v>430</v>
      </c>
      <c r="F141" s="9">
        <v>44593</v>
      </c>
      <c r="G141" s="9">
        <v>44957</v>
      </c>
      <c r="H141" s="12">
        <v>36000</v>
      </c>
      <c r="I141" s="11" t="s">
        <v>431</v>
      </c>
    </row>
    <row r="142" spans="1:9" ht="20.25" customHeight="1" x14ac:dyDescent="0.2">
      <c r="A142" s="4">
        <f>IFERROR(VLOOKUP(B142,'[1]DADOS (OCULTAR)'!$Q$3:$S$136,3,0),"")</f>
        <v>10739225001866</v>
      </c>
      <c r="B142" s="5" t="s">
        <v>9</v>
      </c>
      <c r="C142" s="6">
        <v>13294370000120</v>
      </c>
      <c r="D142" s="7" t="s">
        <v>432</v>
      </c>
      <c r="E142" s="8" t="s">
        <v>433</v>
      </c>
      <c r="F142" s="9">
        <v>44674</v>
      </c>
      <c r="G142" s="9">
        <v>45037</v>
      </c>
      <c r="H142" s="12">
        <v>13800</v>
      </c>
      <c r="I142" s="11" t="s">
        <v>434</v>
      </c>
    </row>
    <row r="143" spans="1:9" ht="20.25" customHeight="1" x14ac:dyDescent="0.2">
      <c r="A143" s="4">
        <f>IFERROR(VLOOKUP(B143,'[1]DADOS (OCULTAR)'!$Q$3:$S$136,3,0),"")</f>
        <v>10739225001866</v>
      </c>
      <c r="B143" s="5" t="s">
        <v>9</v>
      </c>
      <c r="C143" s="6">
        <v>16783034000130</v>
      </c>
      <c r="D143" s="7" t="s">
        <v>435</v>
      </c>
      <c r="E143" s="8" t="s">
        <v>436</v>
      </c>
      <c r="F143" s="9">
        <v>44301</v>
      </c>
      <c r="G143" s="9">
        <v>44665</v>
      </c>
      <c r="H143" s="12">
        <v>18000</v>
      </c>
      <c r="I143" s="11" t="s">
        <v>437</v>
      </c>
    </row>
    <row r="144" spans="1:9" ht="20.25" customHeight="1" x14ac:dyDescent="0.2">
      <c r="A144" s="4">
        <f>IFERROR(VLOOKUP(B144,'[1]DADOS (OCULTAR)'!$Q$3:$S$136,3,0),"")</f>
        <v>10739225001866</v>
      </c>
      <c r="B144" s="5" t="s">
        <v>9</v>
      </c>
      <c r="C144" s="6">
        <v>50163254000107</v>
      </c>
      <c r="D144" s="7" t="s">
        <v>438</v>
      </c>
      <c r="E144" s="8" t="s">
        <v>439</v>
      </c>
      <c r="F144" s="9">
        <v>45018</v>
      </c>
      <c r="G144" s="9">
        <v>45384</v>
      </c>
      <c r="H144" s="12">
        <v>210000</v>
      </c>
      <c r="I144" s="11" t="s">
        <v>440</v>
      </c>
    </row>
    <row r="145" spans="1:9" ht="20.25" customHeight="1" x14ac:dyDescent="0.2">
      <c r="A145" s="4">
        <f>IFERROR(VLOOKUP(B145,'[1]DADOS (OCULTAR)'!$Q$3:$S$136,3,0),"")</f>
        <v>10739225001866</v>
      </c>
      <c r="B145" s="5" t="s">
        <v>9</v>
      </c>
      <c r="C145" s="6">
        <v>40889758000147</v>
      </c>
      <c r="D145" s="7" t="s">
        <v>441</v>
      </c>
      <c r="E145" s="8" t="s">
        <v>115</v>
      </c>
      <c r="F145" s="9">
        <v>44287</v>
      </c>
      <c r="G145" s="9">
        <v>44651</v>
      </c>
      <c r="H145" s="12">
        <v>36000</v>
      </c>
      <c r="I145" s="11" t="s">
        <v>442</v>
      </c>
    </row>
    <row r="146" spans="1:9" ht="20.25" customHeight="1" x14ac:dyDescent="0.2">
      <c r="A146" s="4">
        <f>IFERROR(VLOOKUP(B146,'[1]DADOS (OCULTAR)'!$Q$3:$S$136,3,0),"")</f>
        <v>10739225001866</v>
      </c>
      <c r="B146" s="5" t="s">
        <v>9</v>
      </c>
      <c r="C146" s="6">
        <v>20464610000153</v>
      </c>
      <c r="D146" s="7" t="s">
        <v>443</v>
      </c>
      <c r="E146" s="8" t="s">
        <v>444</v>
      </c>
      <c r="F146" s="9">
        <v>44885</v>
      </c>
      <c r="G146" s="9">
        <v>44905</v>
      </c>
      <c r="H146" s="12">
        <v>137369</v>
      </c>
      <c r="I146" s="11" t="s">
        <v>445</v>
      </c>
    </row>
    <row r="147" spans="1:9" ht="20.25" customHeight="1" x14ac:dyDescent="0.2">
      <c r="A147" s="4">
        <f>IFERROR(VLOOKUP(B147,'[1]DADOS (OCULTAR)'!$Q$3:$S$136,3,0),"")</f>
        <v>10739225001866</v>
      </c>
      <c r="B147" s="5" t="s">
        <v>9</v>
      </c>
      <c r="C147" s="6">
        <v>27525226000162</v>
      </c>
      <c r="D147" s="7" t="s">
        <v>446</v>
      </c>
      <c r="E147" s="8" t="s">
        <v>181</v>
      </c>
      <c r="F147" s="9">
        <v>44287</v>
      </c>
      <c r="G147" s="9">
        <v>44651</v>
      </c>
      <c r="H147" s="12">
        <v>255300</v>
      </c>
      <c r="I147" s="11" t="s">
        <v>447</v>
      </c>
    </row>
    <row r="148" spans="1:9" ht="20.25" customHeight="1" x14ac:dyDescent="0.2">
      <c r="A148" s="4">
        <f>IFERROR(VLOOKUP(B148,'[1]DADOS (OCULTAR)'!$Q$3:$S$136,3,0),"")</f>
        <v>10739225001866</v>
      </c>
      <c r="B148" s="5" t="s">
        <v>9</v>
      </c>
      <c r="C148" s="6">
        <v>4252756000189</v>
      </c>
      <c r="D148" s="7" t="s">
        <v>448</v>
      </c>
      <c r="E148" s="8" t="s">
        <v>14</v>
      </c>
      <c r="F148" s="9">
        <v>44680</v>
      </c>
      <c r="G148" s="9">
        <v>45044</v>
      </c>
      <c r="H148" s="12">
        <v>4680</v>
      </c>
      <c r="I148" s="11" t="s">
        <v>449</v>
      </c>
    </row>
    <row r="149" spans="1:9" ht="20.25" customHeight="1" x14ac:dyDescent="0.2">
      <c r="A149" s="4">
        <f>IFERROR(VLOOKUP(B149,'[1]DADOS (OCULTAR)'!$Q$3:$S$136,3,0),"")</f>
        <v>10739225001866</v>
      </c>
      <c r="B149" s="5" t="s">
        <v>9</v>
      </c>
      <c r="C149" s="6">
        <v>4252756000189</v>
      </c>
      <c r="D149" s="7" t="s">
        <v>448</v>
      </c>
      <c r="E149" s="8" t="s">
        <v>14</v>
      </c>
      <c r="F149" s="9">
        <v>45046</v>
      </c>
      <c r="G149" s="9">
        <v>45412</v>
      </c>
      <c r="H149" s="12">
        <v>56160</v>
      </c>
      <c r="I149" s="11" t="s">
        <v>450</v>
      </c>
    </row>
    <row r="150" spans="1:9" ht="20.25" customHeight="1" x14ac:dyDescent="0.2">
      <c r="A150" s="4">
        <f>IFERROR(VLOOKUP(B150,'[1]DADOS (OCULTAR)'!$Q$3:$S$136,3,0),"")</f>
        <v>10739225001866</v>
      </c>
      <c r="B150" s="5" t="s">
        <v>9</v>
      </c>
      <c r="C150" s="6">
        <v>40892072000105</v>
      </c>
      <c r="D150" s="7" t="s">
        <v>451</v>
      </c>
      <c r="E150" s="8" t="s">
        <v>452</v>
      </c>
      <c r="F150" s="9">
        <v>44460</v>
      </c>
      <c r="G150" s="9">
        <v>45190</v>
      </c>
      <c r="H150" s="12">
        <v>10000</v>
      </c>
      <c r="I150" s="11" t="s">
        <v>453</v>
      </c>
    </row>
    <row r="151" spans="1:9" ht="20.25" customHeight="1" x14ac:dyDescent="0.2">
      <c r="A151" s="4">
        <f>IFERROR(VLOOKUP(B151,'[1]DADOS (OCULTAR)'!$Q$3:$S$136,3,0),"")</f>
        <v>10739225001866</v>
      </c>
      <c r="B151" s="5" t="s">
        <v>9</v>
      </c>
      <c r="C151" s="6">
        <v>36481170000182</v>
      </c>
      <c r="D151" s="7" t="s">
        <v>454</v>
      </c>
      <c r="E151" s="8" t="s">
        <v>455</v>
      </c>
      <c r="F151" s="9">
        <v>44682</v>
      </c>
      <c r="G151" s="9">
        <v>45046</v>
      </c>
      <c r="H151" s="12">
        <v>120000</v>
      </c>
      <c r="I151" s="11" t="s">
        <v>456</v>
      </c>
    </row>
    <row r="152" spans="1:9" ht="20.25" customHeight="1" x14ac:dyDescent="0.2">
      <c r="A152" s="4">
        <f>IFERROR(VLOOKUP(B152,'[1]DADOS (OCULTAR)'!$Q$3:$S$136,3,0),"")</f>
        <v>10739225001866</v>
      </c>
      <c r="B152" s="5" t="s">
        <v>9</v>
      </c>
      <c r="C152" s="6">
        <v>65716995000137</v>
      </c>
      <c r="D152" s="7" t="s">
        <v>457</v>
      </c>
      <c r="E152" s="8" t="s">
        <v>458</v>
      </c>
      <c r="F152" s="9">
        <v>45010</v>
      </c>
      <c r="G152" s="9">
        <v>45375</v>
      </c>
      <c r="H152" s="12">
        <v>1399.92</v>
      </c>
      <c r="I152" s="11" t="s">
        <v>459</v>
      </c>
    </row>
    <row r="153" spans="1:9" ht="20.25" customHeight="1" x14ac:dyDescent="0.2">
      <c r="A153" s="4">
        <f>IFERROR(VLOOKUP(B153,'[1]DADOS (OCULTAR)'!$Q$3:$S$136,3,0),"")</f>
        <v>10739225001866</v>
      </c>
      <c r="B153" s="5" t="s">
        <v>9</v>
      </c>
      <c r="C153" s="6">
        <v>2558157000162</v>
      </c>
      <c r="D153" s="7" t="s">
        <v>460</v>
      </c>
      <c r="E153" s="8" t="s">
        <v>461</v>
      </c>
      <c r="F153" s="9">
        <v>44278</v>
      </c>
      <c r="G153" s="9">
        <v>44642</v>
      </c>
      <c r="H153" s="12">
        <v>6598.8</v>
      </c>
      <c r="I153" s="11" t="s">
        <v>462</v>
      </c>
    </row>
    <row r="154" spans="1:9" ht="20.25" customHeight="1" x14ac:dyDescent="0.2">
      <c r="A154" s="4">
        <f>IFERROR(VLOOKUP(B154,'[1]DADOS (OCULTAR)'!$Q$3:$S$136,3,0),"")</f>
        <v>10739225001866</v>
      </c>
      <c r="B154" s="5" t="s">
        <v>9</v>
      </c>
      <c r="C154" s="6">
        <v>910509001305</v>
      </c>
      <c r="D154" s="7" t="s">
        <v>463</v>
      </c>
      <c r="E154" s="8" t="s">
        <v>464</v>
      </c>
      <c r="F154" s="9">
        <v>44287</v>
      </c>
      <c r="G154" s="9">
        <v>44651</v>
      </c>
      <c r="H154" s="12">
        <v>358.8</v>
      </c>
      <c r="I154" s="11" t="s">
        <v>465</v>
      </c>
    </row>
    <row r="155" spans="1:9" ht="20.25" customHeight="1" x14ac:dyDescent="0.2">
      <c r="A155" s="4">
        <f>IFERROR(VLOOKUP(B155,'[1]DADOS (OCULTAR)'!$Q$3:$S$136,3,0),"")</f>
        <v>10739225001866</v>
      </c>
      <c r="B155" s="5" t="s">
        <v>9</v>
      </c>
      <c r="C155" s="6">
        <v>910509001305</v>
      </c>
      <c r="D155" s="7" t="s">
        <v>463</v>
      </c>
      <c r="E155" s="8" t="s">
        <v>464</v>
      </c>
      <c r="F155" s="9">
        <v>44287</v>
      </c>
      <c r="G155" s="9">
        <v>44651</v>
      </c>
      <c r="H155" s="12">
        <v>9100.7999999999993</v>
      </c>
      <c r="I155" s="11" t="s">
        <v>466</v>
      </c>
    </row>
    <row r="156" spans="1:9" ht="20.25" customHeight="1" x14ac:dyDescent="0.2">
      <c r="A156" s="4">
        <f>IFERROR(VLOOKUP(B156,'[1]DADOS (OCULTAR)'!$Q$3:$S$136,3,0),"")</f>
        <v>10739225001866</v>
      </c>
      <c r="B156" s="5" t="s">
        <v>9</v>
      </c>
      <c r="C156" s="6">
        <v>11267250000109</v>
      </c>
      <c r="D156" s="7" t="s">
        <v>467</v>
      </c>
      <c r="E156" s="8" t="s">
        <v>468</v>
      </c>
      <c r="F156" s="9">
        <v>44285</v>
      </c>
      <c r="G156" s="9">
        <v>44345</v>
      </c>
      <c r="H156" s="12">
        <v>2516</v>
      </c>
      <c r="I156" s="11" t="s">
        <v>469</v>
      </c>
    </row>
    <row r="157" spans="1:9" ht="20.25" customHeight="1" x14ac:dyDescent="0.2">
      <c r="A157" s="4">
        <f>IFERROR(VLOOKUP(B157,'[1]DADOS (OCULTAR)'!$Q$3:$S$136,3,0),"")</f>
        <v>10739225001866</v>
      </c>
      <c r="B157" s="5" t="s">
        <v>9</v>
      </c>
      <c r="C157" s="6">
        <v>45408196000196</v>
      </c>
      <c r="D157" s="7" t="s">
        <v>470</v>
      </c>
      <c r="E157" s="8" t="s">
        <v>241</v>
      </c>
      <c r="F157" s="9">
        <v>44621</v>
      </c>
      <c r="G157" s="9">
        <v>44985</v>
      </c>
      <c r="H157" s="12">
        <v>315000</v>
      </c>
      <c r="I157" s="11" t="s">
        <v>471</v>
      </c>
    </row>
    <row r="158" spans="1:9" ht="20.25" customHeight="1" x14ac:dyDescent="0.2">
      <c r="A158" s="4">
        <f>IFERROR(VLOOKUP(B158,'[1]DADOS (OCULTAR)'!$Q$3:$S$136,3,0),"")</f>
        <v>10739225001866</v>
      </c>
      <c r="B158" s="5" t="s">
        <v>9</v>
      </c>
      <c r="C158" s="6">
        <v>38404090000159</v>
      </c>
      <c r="D158" s="7" t="s">
        <v>472</v>
      </c>
      <c r="E158" s="8" t="s">
        <v>473</v>
      </c>
      <c r="F158" s="9">
        <v>44287</v>
      </c>
      <c r="G158" s="9">
        <v>44651</v>
      </c>
      <c r="H158" s="12">
        <v>74400</v>
      </c>
      <c r="I158" s="11" t="s">
        <v>474</v>
      </c>
    </row>
    <row r="159" spans="1:9" ht="20.25" customHeight="1" x14ac:dyDescent="0.2">
      <c r="A159" s="4">
        <f>IFERROR(VLOOKUP(B159,'[1]DADOS (OCULTAR)'!$Q$3:$S$136,3,0),"")</f>
        <v>10739225001866</v>
      </c>
      <c r="B159" s="5" t="s">
        <v>9</v>
      </c>
      <c r="C159" s="6">
        <v>2535864000133</v>
      </c>
      <c r="D159" s="7" t="s">
        <v>475</v>
      </c>
      <c r="E159" s="8" t="s">
        <v>476</v>
      </c>
      <c r="F159" s="9">
        <v>44327</v>
      </c>
      <c r="G159" s="9">
        <v>44691</v>
      </c>
      <c r="H159" s="12">
        <v>28800</v>
      </c>
      <c r="I159" s="11" t="s">
        <v>477</v>
      </c>
    </row>
    <row r="160" spans="1:9" ht="20.25" customHeight="1" x14ac:dyDescent="0.2">
      <c r="A160" s="4">
        <f>IFERROR(VLOOKUP(B160,'[1]DADOS (OCULTAR)'!$Q$3:$S$136,3,0),"")</f>
        <v>10739225001866</v>
      </c>
      <c r="B160" s="5" t="s">
        <v>9</v>
      </c>
      <c r="C160" s="6">
        <v>34498023000190</v>
      </c>
      <c r="D160" s="7" t="s">
        <v>478</v>
      </c>
      <c r="E160" s="8" t="s">
        <v>479</v>
      </c>
      <c r="F160" s="9">
        <v>44928</v>
      </c>
      <c r="G160" s="9">
        <v>45292</v>
      </c>
      <c r="H160" s="12">
        <v>28800</v>
      </c>
      <c r="I160" s="11" t="s">
        <v>480</v>
      </c>
    </row>
    <row r="161" spans="1:9" ht="20.25" customHeight="1" x14ac:dyDescent="0.2">
      <c r="A161" s="4">
        <f>IFERROR(VLOOKUP(B161,'[1]DADOS (OCULTAR)'!$Q$3:$S$136,3,0),"")</f>
        <v>10739225001866</v>
      </c>
      <c r="B161" s="5" t="s">
        <v>9</v>
      </c>
      <c r="C161" s="6">
        <v>44475302000191</v>
      </c>
      <c r="D161" s="7" t="s">
        <v>481</v>
      </c>
      <c r="E161" s="8" t="s">
        <v>24</v>
      </c>
      <c r="F161" s="9">
        <v>44743</v>
      </c>
      <c r="G161" s="9">
        <v>45107</v>
      </c>
      <c r="H161" s="12">
        <v>120000</v>
      </c>
      <c r="I161" s="11" t="s">
        <v>482</v>
      </c>
    </row>
    <row r="162" spans="1:9" ht="20.25" customHeight="1" x14ac:dyDescent="0.2">
      <c r="A162" s="4">
        <f>IFERROR(VLOOKUP(B162,'[1]DADOS (OCULTAR)'!$Q$3:$S$136,3,0),"")</f>
        <v>10739225001866</v>
      </c>
      <c r="B162" s="5" t="s">
        <v>9</v>
      </c>
      <c r="C162" s="6">
        <v>24380578003285</v>
      </c>
      <c r="D162" s="7" t="s">
        <v>483</v>
      </c>
      <c r="E162" s="8" t="s">
        <v>484</v>
      </c>
      <c r="F162" s="9">
        <v>44287</v>
      </c>
      <c r="G162" s="9">
        <v>46112</v>
      </c>
      <c r="H162" s="12">
        <v>2440000</v>
      </c>
      <c r="I162" s="11" t="s">
        <v>485</v>
      </c>
    </row>
    <row r="163" spans="1:9" ht="20.25" customHeight="1" x14ac:dyDescent="0.2">
      <c r="A163" s="4">
        <f>IFERROR(VLOOKUP(B163,'[1]DADOS (OCULTAR)'!$Q$3:$S$136,3,0),"")</f>
        <v>10739225001866</v>
      </c>
      <c r="B163" s="5" t="s">
        <v>9</v>
      </c>
      <c r="C163" s="6">
        <v>33706710000190</v>
      </c>
      <c r="D163" s="7" t="s">
        <v>486</v>
      </c>
      <c r="E163" s="8" t="s">
        <v>20</v>
      </c>
      <c r="F163" s="9">
        <v>44743</v>
      </c>
      <c r="G163" s="9">
        <v>45107</v>
      </c>
      <c r="H163" s="12">
        <v>45000</v>
      </c>
      <c r="I163" s="11" t="s">
        <v>487</v>
      </c>
    </row>
    <row r="164" spans="1:9" ht="20.25" customHeight="1" x14ac:dyDescent="0.2">
      <c r="A164" s="4">
        <f>IFERROR(VLOOKUP(B164,'[1]DADOS (OCULTAR)'!$Q$3:$S$136,3,0),"")</f>
        <v>10739225001866</v>
      </c>
      <c r="B164" s="5" t="s">
        <v>9</v>
      </c>
      <c r="C164" s="6">
        <v>9512575000168</v>
      </c>
      <c r="D164" s="7" t="s">
        <v>488</v>
      </c>
      <c r="E164" s="8" t="s">
        <v>489</v>
      </c>
      <c r="F164" s="9">
        <v>44300</v>
      </c>
      <c r="G164" s="9">
        <v>44665</v>
      </c>
      <c r="H164" s="12">
        <v>73000</v>
      </c>
      <c r="I164" s="11" t="s">
        <v>490</v>
      </c>
    </row>
    <row r="165" spans="1:9" ht="20.25" customHeight="1" x14ac:dyDescent="0.2">
      <c r="A165" s="4">
        <f>IFERROR(VLOOKUP(B165,'[1]DADOS (OCULTAR)'!$Q$3:$S$136,3,0),"")</f>
        <v>10739225001866</v>
      </c>
      <c r="B165" s="5" t="s">
        <v>9</v>
      </c>
      <c r="C165" s="6">
        <v>46996582000109</v>
      </c>
      <c r="D165" s="7" t="s">
        <v>491</v>
      </c>
      <c r="E165" s="8" t="s">
        <v>177</v>
      </c>
      <c r="F165" s="9">
        <v>45047</v>
      </c>
      <c r="G165" s="9">
        <v>45413</v>
      </c>
      <c r="H165" s="12">
        <v>2500</v>
      </c>
      <c r="I165" s="11" t="s">
        <v>492</v>
      </c>
    </row>
    <row r="166" spans="1:9" ht="20.25" customHeight="1" x14ac:dyDescent="0.2">
      <c r="A166" s="4">
        <f>IFERROR(VLOOKUP(B166,'[1]DADOS (OCULTAR)'!$Q$3:$S$136,3,0),"")</f>
        <v>10739225001866</v>
      </c>
      <c r="B166" s="5" t="s">
        <v>9</v>
      </c>
      <c r="C166" s="6">
        <v>29590962000200</v>
      </c>
      <c r="D166" s="7" t="s">
        <v>493</v>
      </c>
      <c r="E166" s="8" t="s">
        <v>177</v>
      </c>
      <c r="F166" s="9">
        <v>45071</v>
      </c>
      <c r="G166" s="9">
        <v>45407</v>
      </c>
      <c r="H166" s="12">
        <v>2500</v>
      </c>
      <c r="I166" s="11" t="s">
        <v>494</v>
      </c>
    </row>
    <row r="167" spans="1:9" ht="20.25" customHeight="1" x14ac:dyDescent="0.2">
      <c r="A167" s="4">
        <f>IFERROR(VLOOKUP(B167,'[1]DADOS (OCULTAR)'!$Q$3:$S$136,3,0),"")</f>
        <v>10739225001866</v>
      </c>
      <c r="B167" s="5" t="s">
        <v>9</v>
      </c>
      <c r="C167" s="6">
        <v>43249489000142</v>
      </c>
      <c r="D167" s="7" t="s">
        <v>495</v>
      </c>
      <c r="E167" s="8" t="s">
        <v>177</v>
      </c>
      <c r="F167" s="9">
        <v>45097</v>
      </c>
      <c r="G167" s="9">
        <v>45463</v>
      </c>
      <c r="H167" s="12">
        <v>2500</v>
      </c>
      <c r="I167" s="11" t="s">
        <v>496</v>
      </c>
    </row>
    <row r="168" spans="1:9" ht="20.25" customHeight="1" x14ac:dyDescent="0.2">
      <c r="A168" s="4">
        <f>IFERROR(VLOOKUP(B168,'[1]DADOS (OCULTAR)'!$Q$3:$S$136,3,0),"")</f>
        <v>10739225001866</v>
      </c>
      <c r="B168" s="5" t="s">
        <v>9</v>
      </c>
      <c r="C168" s="6">
        <v>51210251000131</v>
      </c>
      <c r="D168" s="7" t="s">
        <v>497</v>
      </c>
      <c r="E168" s="8" t="s">
        <v>177</v>
      </c>
      <c r="F168" s="9">
        <v>45097</v>
      </c>
      <c r="G168" s="9">
        <v>45463</v>
      </c>
      <c r="H168" s="12">
        <v>2500</v>
      </c>
      <c r="I168" s="11" t="s">
        <v>498</v>
      </c>
    </row>
    <row r="169" spans="1:9" ht="20.25" customHeight="1" x14ac:dyDescent="0.2">
      <c r="A169" s="4">
        <f>IFERROR(VLOOKUP(B169,'[1]DADOS (OCULTAR)'!$Q$3:$S$136,3,0),"")</f>
        <v>10739225001866</v>
      </c>
      <c r="B169" s="5" t="s">
        <v>9</v>
      </c>
      <c r="C169" s="6">
        <v>50224361000190</v>
      </c>
      <c r="D169" s="7" t="s">
        <v>499</v>
      </c>
      <c r="E169" s="8" t="s">
        <v>177</v>
      </c>
      <c r="F169" s="9">
        <v>45139</v>
      </c>
      <c r="G169" s="9">
        <v>45505</v>
      </c>
      <c r="H169" s="12">
        <v>2500</v>
      </c>
      <c r="I169" s="11" t="s">
        <v>500</v>
      </c>
    </row>
    <row r="170" spans="1:9" ht="20.25" customHeight="1" x14ac:dyDescent="0.2">
      <c r="A170" s="4">
        <f>IFERROR(VLOOKUP(B170,'[1]DADOS (OCULTAR)'!$Q$3:$S$136,3,0),"")</f>
        <v>10739225001866</v>
      </c>
      <c r="B170" s="5" t="s">
        <v>9</v>
      </c>
      <c r="C170" s="6">
        <v>14126316000139</v>
      </c>
      <c r="D170" s="7" t="s">
        <v>501</v>
      </c>
      <c r="E170" s="8" t="s">
        <v>502</v>
      </c>
      <c r="F170" s="9">
        <v>45108</v>
      </c>
      <c r="G170" s="9">
        <v>45474</v>
      </c>
      <c r="H170" s="12">
        <v>2500</v>
      </c>
      <c r="I170" s="11" t="s">
        <v>503</v>
      </c>
    </row>
    <row r="171" spans="1:9" ht="20.25" customHeight="1" x14ac:dyDescent="0.2">
      <c r="A171" s="4">
        <f>IFERROR(VLOOKUP(B171,'[1]DADOS (OCULTAR)'!$Q$3:$S$136,3,0),"")</f>
        <v>10739225001866</v>
      </c>
      <c r="B171" s="5" t="s">
        <v>9</v>
      </c>
      <c r="C171" s="6">
        <v>36844271000170</v>
      </c>
      <c r="D171" s="7" t="s">
        <v>504</v>
      </c>
      <c r="E171" s="8" t="s">
        <v>14</v>
      </c>
      <c r="F171" s="9">
        <v>45173</v>
      </c>
      <c r="G171" s="9">
        <v>45539</v>
      </c>
      <c r="H171" s="12">
        <v>2500</v>
      </c>
      <c r="I171" s="11" t="s">
        <v>505</v>
      </c>
    </row>
    <row r="172" spans="1:9" ht="20.25" customHeight="1" x14ac:dyDescent="0.2">
      <c r="A172" s="4">
        <f>IFERROR(VLOOKUP(B172,'[1]DADOS (OCULTAR)'!$Q$3:$S$136,3,0),"")</f>
        <v>10739225001866</v>
      </c>
      <c r="B172" s="5" t="s">
        <v>9</v>
      </c>
      <c r="C172" s="6">
        <v>61198164000160</v>
      </c>
      <c r="D172" s="7" t="s">
        <v>506</v>
      </c>
      <c r="E172" s="8" t="s">
        <v>507</v>
      </c>
      <c r="F172" s="9">
        <v>45184</v>
      </c>
      <c r="G172" s="9">
        <v>45550</v>
      </c>
      <c r="H172" s="12">
        <v>2500</v>
      </c>
      <c r="I172" s="11" t="s">
        <v>508</v>
      </c>
    </row>
    <row r="173" spans="1:9" ht="20.25" customHeight="1" x14ac:dyDescent="0.2">
      <c r="A173" s="4">
        <f>IFERROR(VLOOKUP(B173,'[1]DADOS (OCULTAR)'!$Q$3:$S$136,3,0),"")</f>
        <v>10739225001866</v>
      </c>
      <c r="B173" s="5" t="s">
        <v>9</v>
      </c>
      <c r="C173" s="6">
        <v>49172815000147</v>
      </c>
      <c r="D173" s="7" t="s">
        <v>509</v>
      </c>
      <c r="E173" s="8" t="s">
        <v>177</v>
      </c>
      <c r="F173" s="9">
        <v>45173</v>
      </c>
      <c r="G173" s="9">
        <v>45539</v>
      </c>
      <c r="H173" s="12">
        <v>257400</v>
      </c>
      <c r="I173" s="11" t="s">
        <v>510</v>
      </c>
    </row>
    <row r="174" spans="1:9" ht="20.25" customHeight="1" x14ac:dyDescent="0.2">
      <c r="A174" s="4">
        <f>IFERROR(VLOOKUP(B174,'[1]DADOS (OCULTAR)'!$Q$3:$S$136,3,0),"")</f>
        <v>10739225001866</v>
      </c>
      <c r="B174" s="5" t="s">
        <v>9</v>
      </c>
      <c r="C174" s="6">
        <v>51977082000160</v>
      </c>
      <c r="D174" s="7" t="s">
        <v>511</v>
      </c>
      <c r="E174" s="8" t="s">
        <v>177</v>
      </c>
      <c r="F174" s="9">
        <v>45156</v>
      </c>
      <c r="G174" s="9">
        <v>45522</v>
      </c>
      <c r="H174" s="12">
        <v>257400</v>
      </c>
      <c r="I174" s="11" t="s">
        <v>512</v>
      </c>
    </row>
    <row r="175" spans="1:9" ht="20.25" customHeight="1" x14ac:dyDescent="0.2">
      <c r="A175" s="4">
        <f>IFERROR(VLOOKUP(B175,'[1]DADOS (OCULTAR)'!$Q$3:$S$136,3,0),"")</f>
        <v>10739225001866</v>
      </c>
      <c r="B175" s="5" t="s">
        <v>9</v>
      </c>
      <c r="C175" s="6">
        <v>48238650000104</v>
      </c>
      <c r="D175" s="7" t="s">
        <v>513</v>
      </c>
      <c r="E175" s="8" t="s">
        <v>177</v>
      </c>
      <c r="F175" s="9">
        <v>45137</v>
      </c>
      <c r="G175" s="9">
        <v>45534</v>
      </c>
      <c r="H175" s="12">
        <v>257400</v>
      </c>
      <c r="I175" s="11" t="s">
        <v>514</v>
      </c>
    </row>
    <row r="176" spans="1:9" ht="20.25" customHeight="1" x14ac:dyDescent="0.2">
      <c r="A176" s="4">
        <f>IFERROR(VLOOKUP(B176,'[1]DADOS (OCULTAR)'!$Q$3:$S$136,3,0),"")</f>
        <v>10739225001866</v>
      </c>
      <c r="B176" s="5" t="s">
        <v>9</v>
      </c>
      <c r="C176" s="6">
        <v>32090452000106</v>
      </c>
      <c r="D176" s="7" t="s">
        <v>515</v>
      </c>
      <c r="E176" s="8" t="s">
        <v>177</v>
      </c>
      <c r="F176" s="9">
        <v>45173</v>
      </c>
      <c r="G176" s="9">
        <v>45539</v>
      </c>
      <c r="H176" s="12">
        <v>257400</v>
      </c>
      <c r="I176" s="11" t="s">
        <v>516</v>
      </c>
    </row>
    <row r="177" spans="1:9" ht="20.25" customHeight="1" x14ac:dyDescent="0.2">
      <c r="A177" s="4">
        <f>IFERROR(VLOOKUP(B177,'[1]DADOS (OCULTAR)'!$Q$3:$S$136,3,0),"")</f>
        <v>10739225001866</v>
      </c>
      <c r="B177" s="5" t="s">
        <v>9</v>
      </c>
      <c r="C177" s="6">
        <v>52152262000175</v>
      </c>
      <c r="D177" s="7" t="s">
        <v>517</v>
      </c>
      <c r="E177" s="8" t="s">
        <v>177</v>
      </c>
      <c r="F177" s="9">
        <v>45187</v>
      </c>
      <c r="G177" s="9">
        <v>45553</v>
      </c>
      <c r="H177" s="12">
        <v>257400</v>
      </c>
      <c r="I177" s="11" t="s">
        <v>518</v>
      </c>
    </row>
    <row r="178" spans="1:9" ht="20.25" customHeight="1" x14ac:dyDescent="0.2">
      <c r="A178" s="4">
        <f>IFERROR(VLOOKUP(B178,'[1]DADOS (OCULTAR)'!$Q$3:$S$136,3,0),"")</f>
        <v>10739225001866</v>
      </c>
      <c r="B178" s="5" t="s">
        <v>9</v>
      </c>
      <c r="C178" s="6">
        <v>51804820000177</v>
      </c>
      <c r="D178" s="7" t="s">
        <v>519</v>
      </c>
      <c r="E178" s="8" t="s">
        <v>177</v>
      </c>
      <c r="F178" s="9">
        <v>45139</v>
      </c>
      <c r="G178" s="9">
        <v>45505</v>
      </c>
      <c r="H178" s="12">
        <v>257400</v>
      </c>
      <c r="I178" s="11" t="s">
        <v>520</v>
      </c>
    </row>
    <row r="179" spans="1:9" ht="20.25" customHeight="1" x14ac:dyDescent="0.2">
      <c r="A179" s="4">
        <f>IFERROR(VLOOKUP(B179,'[1]DADOS (OCULTAR)'!$Q$3:$S$136,3,0),"")</f>
        <v>10739225001866</v>
      </c>
      <c r="B179" s="5" t="s">
        <v>9</v>
      </c>
      <c r="C179" s="6">
        <v>50227829000108</v>
      </c>
      <c r="D179" s="7" t="s">
        <v>521</v>
      </c>
      <c r="E179" s="8" t="s">
        <v>177</v>
      </c>
      <c r="F179" s="9">
        <v>45108</v>
      </c>
      <c r="G179" s="9">
        <v>45474</v>
      </c>
      <c r="H179" s="12">
        <v>257400</v>
      </c>
      <c r="I179" s="11" t="s">
        <v>522</v>
      </c>
    </row>
    <row r="180" spans="1:9" ht="20.25" customHeight="1" x14ac:dyDescent="0.2">
      <c r="A180" s="4">
        <f>IFERROR(VLOOKUP(B180,'[1]DADOS (OCULTAR)'!$Q$3:$S$136,3,0),"")</f>
        <v>10739225001866</v>
      </c>
      <c r="B180" s="5" t="s">
        <v>9</v>
      </c>
      <c r="C180" s="6">
        <v>49926805000150</v>
      </c>
      <c r="D180" s="7" t="s">
        <v>523</v>
      </c>
      <c r="E180" s="8" t="s">
        <v>177</v>
      </c>
      <c r="F180" s="9">
        <v>45185</v>
      </c>
      <c r="G180" s="9">
        <v>45551</v>
      </c>
      <c r="H180" s="12">
        <v>257400</v>
      </c>
      <c r="I180" s="11" t="s">
        <v>524</v>
      </c>
    </row>
    <row r="181" spans="1:9" ht="20.25" customHeight="1" x14ac:dyDescent="0.2">
      <c r="A181" s="4">
        <f>IFERROR(VLOOKUP(B181,'[1]DADOS (OCULTAR)'!$Q$3:$S$136,3,0),"")</f>
        <v>10739225001866</v>
      </c>
      <c r="B181" s="5" t="s">
        <v>9</v>
      </c>
      <c r="C181" s="6">
        <v>52103501000105</v>
      </c>
      <c r="D181" s="7" t="s">
        <v>525</v>
      </c>
      <c r="E181" s="8" t="s">
        <v>177</v>
      </c>
      <c r="F181" s="9">
        <v>45139</v>
      </c>
      <c r="G181" s="9">
        <v>45505</v>
      </c>
      <c r="H181" s="12">
        <v>257400</v>
      </c>
      <c r="I181" s="11" t="s">
        <v>526</v>
      </c>
    </row>
    <row r="182" spans="1:9" ht="20.25" customHeight="1" x14ac:dyDescent="0.2">
      <c r="A182" s="4">
        <f>IFERROR(VLOOKUP(B182,'[1]DADOS (OCULTAR)'!$Q$3:$S$136,3,0),"")</f>
        <v>10739225001866</v>
      </c>
      <c r="B182" s="5" t="s">
        <v>9</v>
      </c>
      <c r="C182" s="6">
        <v>48864609000135</v>
      </c>
      <c r="D182" s="7" t="s">
        <v>527</v>
      </c>
      <c r="E182" s="8" t="s">
        <v>177</v>
      </c>
      <c r="F182" s="9">
        <v>45227</v>
      </c>
      <c r="G182" s="9">
        <v>45593</v>
      </c>
      <c r="H182" s="12">
        <v>257400</v>
      </c>
      <c r="I182" s="11" t="s">
        <v>528</v>
      </c>
    </row>
    <row r="183" spans="1:9" ht="20.25" customHeight="1" x14ac:dyDescent="0.2">
      <c r="A183" s="4">
        <f>IFERROR(VLOOKUP(B183,'[1]DADOS (OCULTAR)'!$Q$3:$S$136,3,0),"")</f>
        <v>10739225001866</v>
      </c>
      <c r="B183" s="5" t="s">
        <v>9</v>
      </c>
      <c r="C183" s="6">
        <v>17245974000138</v>
      </c>
      <c r="D183" s="7" t="s">
        <v>529</v>
      </c>
      <c r="E183" s="8" t="s">
        <v>177</v>
      </c>
      <c r="F183" s="9">
        <v>45234</v>
      </c>
      <c r="G183" s="9">
        <v>45600</v>
      </c>
      <c r="H183" s="12">
        <v>257400</v>
      </c>
      <c r="I183" s="11" t="s">
        <v>530</v>
      </c>
    </row>
    <row r="184" spans="1:9" ht="20.25" customHeight="1" x14ac:dyDescent="0.2">
      <c r="A184" s="4">
        <f>IFERROR(VLOOKUP(B184,'[1]DADOS (OCULTAR)'!$Q$3:$S$136,3,0),"")</f>
        <v>10739225001866</v>
      </c>
      <c r="B184" s="5" t="s">
        <v>9</v>
      </c>
      <c r="C184" s="6">
        <v>19737072000144</v>
      </c>
      <c r="D184" s="7" t="s">
        <v>531</v>
      </c>
      <c r="E184" s="8" t="s">
        <v>177</v>
      </c>
      <c r="F184" s="9">
        <v>45180</v>
      </c>
      <c r="G184" s="9">
        <v>45546</v>
      </c>
      <c r="H184" s="12">
        <v>257400</v>
      </c>
      <c r="I184" s="11" t="s">
        <v>532</v>
      </c>
    </row>
    <row r="185" spans="1:9" ht="20.25" customHeight="1" x14ac:dyDescent="0.2">
      <c r="A185" s="4">
        <f>IFERROR(VLOOKUP(B185,'[1]DADOS (OCULTAR)'!$Q$3:$S$136,3,0),"")</f>
        <v>10739225001866</v>
      </c>
      <c r="B185" s="5" t="s">
        <v>9</v>
      </c>
      <c r="C185" s="6">
        <v>53069850000102</v>
      </c>
      <c r="D185" s="7" t="s">
        <v>533</v>
      </c>
      <c r="E185" s="8" t="s">
        <v>177</v>
      </c>
      <c r="F185" s="9">
        <v>45274</v>
      </c>
      <c r="G185" s="9">
        <v>45640</v>
      </c>
      <c r="H185" s="12">
        <v>257400</v>
      </c>
      <c r="I185" s="11" t="s">
        <v>534</v>
      </c>
    </row>
    <row r="186" spans="1:9" ht="20.25" customHeight="1" x14ac:dyDescent="0.2">
      <c r="A186" s="4">
        <f>IFERROR(VLOOKUP(B186,'[1]DADOS (OCULTAR)'!$Q$3:$S$136,3,0),"")</f>
        <v>10739225001866</v>
      </c>
      <c r="B186" s="5" t="s">
        <v>9</v>
      </c>
      <c r="C186" s="6">
        <v>47024397000115</v>
      </c>
      <c r="D186" s="7" t="s">
        <v>535</v>
      </c>
      <c r="E186" s="8" t="s">
        <v>536</v>
      </c>
      <c r="F186" s="9">
        <v>45302</v>
      </c>
      <c r="G186" s="9">
        <v>45668</v>
      </c>
      <c r="H186" s="12">
        <v>0</v>
      </c>
      <c r="I186" s="11" t="s">
        <v>537</v>
      </c>
    </row>
    <row r="187" spans="1:9" ht="20.25" customHeight="1" x14ac:dyDescent="0.2">
      <c r="A187" s="4">
        <f>IFERROR(VLOOKUP(B187,'[1]DADOS (OCULTAR)'!$Q$3:$S$136,3,0),"")</f>
        <v>10739225001866</v>
      </c>
      <c r="B187" s="5" t="s">
        <v>9</v>
      </c>
      <c r="C187" s="6">
        <v>53110696000175</v>
      </c>
      <c r="D187" s="7" t="s">
        <v>538</v>
      </c>
      <c r="E187" s="8" t="s">
        <v>177</v>
      </c>
      <c r="F187" s="9">
        <v>45285</v>
      </c>
      <c r="G187" s="9">
        <v>45651</v>
      </c>
      <c r="H187" s="12">
        <v>257400</v>
      </c>
      <c r="I187" s="11" t="s">
        <v>539</v>
      </c>
    </row>
    <row r="188" spans="1:9" ht="20.25" customHeight="1" x14ac:dyDescent="0.2">
      <c r="A188" s="4">
        <f>IFERROR(VLOOKUP(B188,'[1]DADOS (OCULTAR)'!$Q$3:$S$136,3,0),"")</f>
        <v>10739225001866</v>
      </c>
      <c r="B188" s="5" t="s">
        <v>9</v>
      </c>
      <c r="C188" s="6">
        <v>50035181000160</v>
      </c>
      <c r="D188" s="7" t="s">
        <v>540</v>
      </c>
      <c r="E188" s="8" t="s">
        <v>177</v>
      </c>
      <c r="F188" s="9">
        <v>45274</v>
      </c>
      <c r="G188" s="9">
        <v>45640</v>
      </c>
      <c r="H188" s="12">
        <v>257400</v>
      </c>
      <c r="I188" s="11" t="s">
        <v>541</v>
      </c>
    </row>
    <row r="189" spans="1:9" ht="20.25" customHeight="1" x14ac:dyDescent="0.2">
      <c r="A189" s="4">
        <f>IFERROR(VLOOKUP(B189,'[1]DADOS (OCULTAR)'!$Q$3:$S$136,3,0),"")</f>
        <v>10739225001866</v>
      </c>
      <c r="B189" s="5" t="s">
        <v>9</v>
      </c>
      <c r="C189" s="6">
        <v>53292800000190</v>
      </c>
      <c r="D189" s="7" t="s">
        <v>542</v>
      </c>
      <c r="E189" s="8" t="s">
        <v>177</v>
      </c>
      <c r="F189" s="9">
        <v>45187</v>
      </c>
      <c r="G189" s="9">
        <v>45553</v>
      </c>
      <c r="H189" s="12">
        <v>257400</v>
      </c>
      <c r="I189" s="11" t="s">
        <v>543</v>
      </c>
    </row>
    <row r="190" spans="1:9" ht="20.25" customHeight="1" x14ac:dyDescent="0.2">
      <c r="A190" s="4">
        <f>IFERROR(VLOOKUP(B190,'[1]DADOS (OCULTAR)'!$Q$3:$S$136,3,0),"")</f>
        <v>10739225001866</v>
      </c>
      <c r="B190" s="5" t="s">
        <v>9</v>
      </c>
      <c r="C190" s="6">
        <v>53182144000172</v>
      </c>
      <c r="D190" s="7" t="s">
        <v>544</v>
      </c>
      <c r="E190" s="8" t="s">
        <v>177</v>
      </c>
      <c r="F190" s="9">
        <v>45289</v>
      </c>
      <c r="G190" s="9">
        <v>45655</v>
      </c>
      <c r="H190" s="12">
        <v>257400</v>
      </c>
      <c r="I190" s="11" t="s">
        <v>545</v>
      </c>
    </row>
    <row r="191" spans="1:9" ht="20.25" customHeight="1" x14ac:dyDescent="0.2">
      <c r="A191" s="4">
        <f>IFERROR(VLOOKUP(B191,'[1]DADOS (OCULTAR)'!$Q$3:$S$136,3,0),"")</f>
        <v>10739225001866</v>
      </c>
      <c r="B191" s="5" t="s">
        <v>9</v>
      </c>
      <c r="C191" s="6">
        <v>53118080000140</v>
      </c>
      <c r="D191" s="7" t="s">
        <v>546</v>
      </c>
      <c r="E191" s="8" t="s">
        <v>177</v>
      </c>
      <c r="F191" s="9">
        <v>45286</v>
      </c>
      <c r="G191" s="9">
        <v>45652</v>
      </c>
      <c r="H191" s="12">
        <v>257400</v>
      </c>
      <c r="I191" s="11" t="s">
        <v>547</v>
      </c>
    </row>
    <row r="192" spans="1:9" ht="20.25" customHeight="1" x14ac:dyDescent="0.2">
      <c r="A192" s="4">
        <f>IFERROR(VLOOKUP(B192,'[1]DADOS (OCULTAR)'!$Q$3:$S$136,3,0),"")</f>
        <v>10739225001866</v>
      </c>
      <c r="B192" s="5" t="s">
        <v>9</v>
      </c>
      <c r="C192" s="6">
        <v>51092952000113</v>
      </c>
      <c r="D192" s="7" t="s">
        <v>548</v>
      </c>
      <c r="E192" s="8" t="s">
        <v>177</v>
      </c>
      <c r="F192" s="9">
        <v>45271</v>
      </c>
      <c r="G192" s="9">
        <v>45637</v>
      </c>
      <c r="H192" s="12">
        <v>257400</v>
      </c>
      <c r="I192" s="11" t="s">
        <v>549</v>
      </c>
    </row>
    <row r="193" spans="1:9" ht="20.25" customHeight="1" x14ac:dyDescent="0.2">
      <c r="A193" s="4">
        <f>IFERROR(VLOOKUP(B193,'[1]DADOS (OCULTAR)'!$Q$3:$S$136,3,0),"")</f>
        <v>10739225001866</v>
      </c>
      <c r="B193" s="5" t="s">
        <v>9</v>
      </c>
      <c r="C193" s="6">
        <v>49991641000144</v>
      </c>
      <c r="D193" s="7" t="s">
        <v>550</v>
      </c>
      <c r="E193" s="8" t="s">
        <v>177</v>
      </c>
      <c r="F193" s="9">
        <v>45291</v>
      </c>
      <c r="G193" s="9">
        <v>45657</v>
      </c>
      <c r="H193" s="12">
        <v>257400</v>
      </c>
      <c r="I193" s="11" t="s">
        <v>551</v>
      </c>
    </row>
    <row r="194" spans="1:9" ht="20.25" customHeight="1" x14ac:dyDescent="0.2">
      <c r="A194" s="4">
        <f>IFERROR(VLOOKUP(B194,'[1]DADOS (OCULTAR)'!$Q$3:$S$136,3,0),"")</f>
        <v>10739225001866</v>
      </c>
      <c r="B194" s="5" t="s">
        <v>9</v>
      </c>
      <c r="C194" s="6">
        <v>44820600000171</v>
      </c>
      <c r="D194" s="7" t="s">
        <v>552</v>
      </c>
      <c r="E194" s="8" t="s">
        <v>553</v>
      </c>
      <c r="F194" s="9">
        <v>45292</v>
      </c>
      <c r="G194" s="9">
        <v>45658</v>
      </c>
      <c r="H194" s="12">
        <v>54000</v>
      </c>
      <c r="I194" s="11" t="s">
        <v>554</v>
      </c>
    </row>
    <row r="195" spans="1:9" ht="20.25" customHeight="1" x14ac:dyDescent="0.2">
      <c r="A195" s="4">
        <f>IFERROR(VLOOKUP(B195,'[1]DADOS (OCULTAR)'!$Q$3:$S$136,3,0),"")</f>
        <v>10739225001866</v>
      </c>
      <c r="B195" s="5" t="s">
        <v>9</v>
      </c>
      <c r="C195" s="6">
        <v>52970012000142</v>
      </c>
      <c r="D195" s="7" t="s">
        <v>555</v>
      </c>
      <c r="E195" s="8" t="s">
        <v>177</v>
      </c>
      <c r="F195" s="9">
        <v>45297</v>
      </c>
      <c r="G195" s="9">
        <v>45694</v>
      </c>
      <c r="H195" s="12">
        <v>257400</v>
      </c>
      <c r="I195" s="11" t="s">
        <v>556</v>
      </c>
    </row>
    <row r="196" spans="1:9" ht="20.25" customHeight="1" x14ac:dyDescent="0.2">
      <c r="A196" s="4">
        <f>IFERROR(VLOOKUP(B196,'[1]DADOS (OCULTAR)'!$Q$3:$S$136,3,0),"")</f>
        <v>10739225001866</v>
      </c>
      <c r="B196" s="5" t="s">
        <v>9</v>
      </c>
      <c r="C196" s="6">
        <v>22851377000197</v>
      </c>
      <c r="D196" s="7" t="s">
        <v>557</v>
      </c>
      <c r="E196" s="8" t="s">
        <v>177</v>
      </c>
      <c r="F196" s="9">
        <v>45318</v>
      </c>
      <c r="G196" s="9">
        <v>45684</v>
      </c>
      <c r="H196" s="12">
        <v>257400</v>
      </c>
      <c r="I196" s="11" t="s">
        <v>558</v>
      </c>
    </row>
    <row r="197" spans="1:9" ht="20.25" customHeight="1" x14ac:dyDescent="0.2">
      <c r="A197" s="4">
        <f>IFERROR(VLOOKUP(B197,'[1]DADOS (OCULTAR)'!$Q$3:$S$136,3,0),"")</f>
        <v>10739225001866</v>
      </c>
      <c r="B197" s="5" t="s">
        <v>9</v>
      </c>
      <c r="C197" s="6">
        <v>53302399000121</v>
      </c>
      <c r="D197" s="7" t="s">
        <v>559</v>
      </c>
      <c r="E197" s="8" t="s">
        <v>177</v>
      </c>
      <c r="F197" s="9">
        <v>45317</v>
      </c>
      <c r="G197" s="9">
        <v>45683</v>
      </c>
      <c r="H197" s="12">
        <v>257400</v>
      </c>
      <c r="I197" s="11" t="s">
        <v>560</v>
      </c>
    </row>
    <row r="198" spans="1:9" ht="20.25" customHeight="1" x14ac:dyDescent="0.2">
      <c r="A198" s="4">
        <f>IFERROR(VLOOKUP(B198,'[1]DADOS (OCULTAR)'!$Q$3:$S$136,3,0),"")</f>
        <v>10739225001866</v>
      </c>
      <c r="B198" s="5" t="s">
        <v>9</v>
      </c>
      <c r="C198" s="6">
        <v>25079430000171</v>
      </c>
      <c r="D198" s="7" t="s">
        <v>561</v>
      </c>
      <c r="E198" s="8" t="s">
        <v>562</v>
      </c>
      <c r="F198" s="9">
        <v>45323</v>
      </c>
      <c r="G198" s="9">
        <v>45689</v>
      </c>
      <c r="H198" s="12">
        <v>30000</v>
      </c>
      <c r="I198" s="11" t="s">
        <v>563</v>
      </c>
    </row>
    <row r="199" spans="1:9" ht="20.25" customHeight="1" x14ac:dyDescent="0.2">
      <c r="A199" s="4">
        <f>IFERROR(VLOOKUP(B199,'[1]DADOS (OCULTAR)'!$Q$3:$S$136,3,0),"")</f>
        <v>10739225001866</v>
      </c>
      <c r="B199" s="5" t="s">
        <v>9</v>
      </c>
      <c r="C199" s="6">
        <v>53280895000121</v>
      </c>
      <c r="D199" s="7" t="s">
        <v>564</v>
      </c>
      <c r="E199" s="8" t="s">
        <v>177</v>
      </c>
      <c r="F199" s="9">
        <v>45296</v>
      </c>
      <c r="G199" s="9">
        <v>45662</v>
      </c>
      <c r="H199" s="12">
        <v>257400</v>
      </c>
      <c r="I199" s="11" t="s">
        <v>565</v>
      </c>
    </row>
    <row r="200" spans="1:9" ht="20.25" customHeight="1" x14ac:dyDescent="0.2">
      <c r="A200" s="4">
        <f>IFERROR(VLOOKUP(B200,'[1]DADOS (OCULTAR)'!$Q$3:$S$136,3,0),"")</f>
        <v>10739225001866</v>
      </c>
      <c r="B200" s="5" t="s">
        <v>9</v>
      </c>
      <c r="C200" s="6">
        <v>53465220000157</v>
      </c>
      <c r="D200" s="7" t="s">
        <v>566</v>
      </c>
      <c r="E200" s="8" t="s">
        <v>177</v>
      </c>
      <c r="F200" s="9">
        <v>45292</v>
      </c>
      <c r="G200" s="9">
        <v>45658</v>
      </c>
      <c r="H200" s="12">
        <v>257400</v>
      </c>
      <c r="I200" s="11" t="s">
        <v>567</v>
      </c>
    </row>
    <row r="201" spans="1:9" ht="20.25" customHeight="1" x14ac:dyDescent="0.2">
      <c r="A201" s="4">
        <f>IFERROR(VLOOKUP(B201,'[1]DADOS (OCULTAR)'!$Q$3:$S$136,3,0),"")</f>
        <v>10739225001866</v>
      </c>
      <c r="B201" s="5" t="s">
        <v>9</v>
      </c>
      <c r="C201" s="6">
        <v>53855901000121</v>
      </c>
      <c r="D201" s="7" t="s">
        <v>568</v>
      </c>
      <c r="E201" s="8" t="s">
        <v>177</v>
      </c>
      <c r="F201" s="9">
        <v>45323</v>
      </c>
      <c r="G201" s="9">
        <v>45689</v>
      </c>
      <c r="H201" s="12">
        <v>0</v>
      </c>
      <c r="I201" s="11" t="s">
        <v>569</v>
      </c>
    </row>
    <row r="202" spans="1:9" ht="20.25" customHeight="1" x14ac:dyDescent="0.2">
      <c r="A202" s="4">
        <f>IFERROR(VLOOKUP(B202,'[1]DADOS (OCULTAR)'!$Q$3:$S$136,3,0),"")</f>
        <v>10739225001866</v>
      </c>
      <c r="B202" s="5" t="s">
        <v>9</v>
      </c>
      <c r="C202" s="6">
        <v>53637325000146</v>
      </c>
      <c r="D202" s="7" t="s">
        <v>570</v>
      </c>
      <c r="E202" s="8" t="s">
        <v>571</v>
      </c>
      <c r="F202" s="9">
        <v>45320</v>
      </c>
      <c r="G202" s="9">
        <v>45440</v>
      </c>
      <c r="H202" s="12">
        <v>234477.71</v>
      </c>
      <c r="I202" s="11" t="s">
        <v>572</v>
      </c>
    </row>
    <row r="203" spans="1:9" ht="20.25" customHeight="1" x14ac:dyDescent="0.2">
      <c r="A203" s="4">
        <f>IFERROR(VLOOKUP(B203,'[1]DADOS (OCULTAR)'!$Q$3:$S$136,3,0),"")</f>
        <v>10739225001866</v>
      </c>
      <c r="B203" s="5" t="s">
        <v>9</v>
      </c>
      <c r="C203" s="6">
        <v>47368069000136</v>
      </c>
      <c r="D203" s="7" t="s">
        <v>573</v>
      </c>
      <c r="E203" s="8" t="s">
        <v>177</v>
      </c>
      <c r="F203" s="9">
        <v>45352</v>
      </c>
      <c r="G203" s="9">
        <v>45717</v>
      </c>
      <c r="H203" s="12">
        <v>257400</v>
      </c>
      <c r="I203" s="11" t="s">
        <v>574</v>
      </c>
    </row>
    <row r="204" spans="1:9" ht="20.25" customHeight="1" x14ac:dyDescent="0.2">
      <c r="A204" s="4">
        <f>IFERROR(VLOOKUP(B204,'[1]DADOS (OCULTAR)'!$Q$3:$S$136,3,0),"")</f>
        <v>10739225001866</v>
      </c>
      <c r="B204" s="5" t="s">
        <v>9</v>
      </c>
      <c r="C204" s="6">
        <v>30101954000151</v>
      </c>
      <c r="D204" s="7" t="s">
        <v>575</v>
      </c>
      <c r="E204" s="8" t="s">
        <v>177</v>
      </c>
      <c r="F204" s="9">
        <v>44896</v>
      </c>
      <c r="G204" s="9">
        <v>45260</v>
      </c>
      <c r="H204" s="12">
        <v>257400</v>
      </c>
      <c r="I204" s="11" t="s">
        <v>262</v>
      </c>
    </row>
    <row r="205" spans="1:9" ht="20.25" customHeight="1" x14ac:dyDescent="0.2">
      <c r="A205" s="4">
        <f>IFERROR(VLOOKUP(B205,'[1]DADOS (OCULTAR)'!$Q$3:$S$136,3,0),"")</f>
        <v>10739225001866</v>
      </c>
      <c r="B205" s="5" t="s">
        <v>9</v>
      </c>
      <c r="C205" s="6">
        <v>49268339000162</v>
      </c>
      <c r="D205" s="7" t="s">
        <v>576</v>
      </c>
      <c r="E205" s="8" t="s">
        <v>177</v>
      </c>
      <c r="F205" s="9">
        <v>44958</v>
      </c>
      <c r="G205" s="9">
        <v>45322</v>
      </c>
      <c r="H205" s="12">
        <v>257400</v>
      </c>
      <c r="I205" s="11" t="s">
        <v>147</v>
      </c>
    </row>
    <row r="206" spans="1:9" ht="20.25" customHeight="1" x14ac:dyDescent="0.2">
      <c r="A206" s="4">
        <f>IFERROR(VLOOKUP(B206,'[1]DADOS (OCULTAR)'!$Q$3:$S$136,3,0),"")</f>
        <v>10739225001866</v>
      </c>
      <c r="B206" s="5" t="s">
        <v>9</v>
      </c>
      <c r="C206" s="6">
        <v>50792501000126</v>
      </c>
      <c r="D206" s="7" t="s">
        <v>577</v>
      </c>
      <c r="E206" s="8" t="s">
        <v>177</v>
      </c>
      <c r="F206" s="9">
        <v>45078</v>
      </c>
      <c r="G206" s="9">
        <v>45443</v>
      </c>
      <c r="H206" s="12">
        <v>257400</v>
      </c>
      <c r="I206" s="11" t="s">
        <v>578</v>
      </c>
    </row>
    <row r="207" spans="1:9" ht="20.25" customHeight="1" x14ac:dyDescent="0.2">
      <c r="A207" s="4">
        <f>IFERROR(VLOOKUP(B207,'[1]DADOS (OCULTAR)'!$Q$3:$S$136,3,0),"")</f>
        <v>10739225001866</v>
      </c>
      <c r="B207" s="5" t="s">
        <v>9</v>
      </c>
      <c r="C207" s="6">
        <v>32247617000100</v>
      </c>
      <c r="D207" s="7" t="s">
        <v>579</v>
      </c>
      <c r="E207" s="8" t="s">
        <v>177</v>
      </c>
      <c r="F207" s="9">
        <v>45047</v>
      </c>
      <c r="G207" s="9">
        <v>45412</v>
      </c>
      <c r="H207" s="12">
        <v>257400</v>
      </c>
      <c r="I207" s="11" t="s">
        <v>580</v>
      </c>
    </row>
    <row r="208" spans="1:9" ht="20.25" customHeight="1" x14ac:dyDescent="0.2">
      <c r="A208" s="4">
        <f>IFERROR(VLOOKUP(B208,'[1]DADOS (OCULTAR)'!$Q$3:$S$136,3,0),"")</f>
        <v>10739225001866</v>
      </c>
      <c r="B208" s="5" t="s">
        <v>9</v>
      </c>
      <c r="C208" s="6">
        <v>16721535000191</v>
      </c>
      <c r="D208" s="7" t="s">
        <v>581</v>
      </c>
      <c r="E208" s="8" t="s">
        <v>582</v>
      </c>
      <c r="F208" s="9">
        <v>45108</v>
      </c>
      <c r="G208" s="9">
        <v>45473</v>
      </c>
      <c r="H208" s="12">
        <v>1680</v>
      </c>
      <c r="I208" s="11" t="s">
        <v>583</v>
      </c>
    </row>
    <row r="209" spans="1:9" ht="20.25" customHeight="1" x14ac:dyDescent="0.2">
      <c r="A209" s="4">
        <f>IFERROR(VLOOKUP(B209,'[1]DADOS (OCULTAR)'!$Q$3:$S$136,3,0),"")</f>
        <v>10739225001866</v>
      </c>
      <c r="B209" s="5" t="s">
        <v>9</v>
      </c>
      <c r="C209" s="6">
        <v>40893858000147</v>
      </c>
      <c r="D209" s="7" t="s">
        <v>584</v>
      </c>
      <c r="E209" s="8" t="s">
        <v>585</v>
      </c>
      <c r="F209" s="9">
        <v>44440</v>
      </c>
      <c r="G209" s="9">
        <v>45748</v>
      </c>
      <c r="H209" s="12">
        <v>0</v>
      </c>
      <c r="I209" s="11" t="s">
        <v>586</v>
      </c>
    </row>
    <row r="210" spans="1:9" ht="20.25" customHeight="1" x14ac:dyDescent="0.2">
      <c r="A210" s="4">
        <f>IFERROR(VLOOKUP(B210,'[1]DADOS (OCULTAR)'!$Q$3:$S$136,3,0),"")</f>
        <v>10739225001866</v>
      </c>
      <c r="B210" s="5" t="s">
        <v>9</v>
      </c>
      <c r="C210" s="6">
        <v>3789272000100</v>
      </c>
      <c r="D210" s="7" t="s">
        <v>587</v>
      </c>
      <c r="E210" s="8" t="s">
        <v>588</v>
      </c>
      <c r="F210" s="9">
        <v>45337</v>
      </c>
      <c r="G210" s="9">
        <v>46022</v>
      </c>
      <c r="H210" s="12">
        <v>44803.8</v>
      </c>
      <c r="I210" s="11" t="s">
        <v>589</v>
      </c>
    </row>
    <row r="211" spans="1:9" ht="20.25" customHeight="1" x14ac:dyDescent="0.2">
      <c r="A211" s="4">
        <f>IFERROR(VLOOKUP(B211,'[1]DADOS (OCULTAR)'!$Q$3:$S$136,3,0),"")</f>
        <v>10739225001866</v>
      </c>
      <c r="B211" s="5" t="s">
        <v>9</v>
      </c>
      <c r="C211" s="6" t="s">
        <v>590</v>
      </c>
      <c r="D211" s="7" t="s">
        <v>591</v>
      </c>
      <c r="E211" s="8" t="s">
        <v>177</v>
      </c>
      <c r="F211" s="9">
        <v>45386</v>
      </c>
      <c r="G211" s="9">
        <v>45750</v>
      </c>
      <c r="H211" s="12">
        <v>0</v>
      </c>
      <c r="I211" s="11" t="s">
        <v>592</v>
      </c>
    </row>
    <row r="212" spans="1:9" ht="20.25" customHeight="1" x14ac:dyDescent="0.2">
      <c r="A212" s="4">
        <f>IFERROR(VLOOKUP(B212,'[1]DADOS (OCULTAR)'!$Q$3:$S$136,3,0),"")</f>
        <v>10739225001866</v>
      </c>
      <c r="B212" s="5" t="s">
        <v>9</v>
      </c>
      <c r="C212" s="6" t="s">
        <v>593</v>
      </c>
      <c r="D212" s="7" t="s">
        <v>594</v>
      </c>
      <c r="E212" s="8" t="s">
        <v>595</v>
      </c>
      <c r="F212" s="9">
        <v>45377</v>
      </c>
      <c r="G212" s="9">
        <v>45741</v>
      </c>
      <c r="H212" s="12">
        <v>0</v>
      </c>
      <c r="I212" s="11" t="s">
        <v>596</v>
      </c>
    </row>
    <row r="213" spans="1:9" ht="20.25" customHeight="1" x14ac:dyDescent="0.2">
      <c r="A213" s="4">
        <f>IFERROR(VLOOKUP(B213,'[1]DADOS (OCULTAR)'!$Q$3:$S$136,3,0),"")</f>
        <v>10739225001866</v>
      </c>
      <c r="B213" s="5" t="s">
        <v>9</v>
      </c>
      <c r="C213" s="6">
        <v>41894073000151</v>
      </c>
      <c r="D213" s="7" t="s">
        <v>597</v>
      </c>
      <c r="E213" s="8" t="s">
        <v>598</v>
      </c>
      <c r="F213" s="9">
        <v>45383</v>
      </c>
      <c r="G213" s="9">
        <v>45747</v>
      </c>
      <c r="H213" s="12">
        <v>5200</v>
      </c>
      <c r="I213" s="11" t="s">
        <v>599</v>
      </c>
    </row>
    <row r="214" spans="1:9" ht="20.25" customHeight="1" x14ac:dyDescent="0.2">
      <c r="A214" s="4">
        <f>IFERROR(VLOOKUP(B214,'[1]DADOS (OCULTAR)'!$Q$3:$S$136,3,0),"")</f>
        <v>10739225001866</v>
      </c>
      <c r="B214" s="5" t="s">
        <v>9</v>
      </c>
      <c r="C214" s="6">
        <v>12853727000109</v>
      </c>
      <c r="D214" s="7" t="s">
        <v>271</v>
      </c>
      <c r="E214" s="8" t="s">
        <v>274</v>
      </c>
      <c r="F214" s="9">
        <v>45360</v>
      </c>
      <c r="G214" s="9">
        <v>45724</v>
      </c>
      <c r="H214" s="12">
        <v>199274.88</v>
      </c>
      <c r="I214" s="11" t="s">
        <v>600</v>
      </c>
    </row>
    <row r="215" spans="1:9" ht="20.25" customHeight="1" x14ac:dyDescent="0.2">
      <c r="A215" s="4">
        <f>IFERROR(VLOOKUP(B215,'[1]DADOS (OCULTAR)'!$Q$3:$S$136,3,0),"")</f>
        <v>10739225001866</v>
      </c>
      <c r="B215" s="5" t="s">
        <v>9</v>
      </c>
      <c r="C215" s="6">
        <v>20316201000100</v>
      </c>
      <c r="D215" s="7" t="s">
        <v>601</v>
      </c>
      <c r="E215" s="8" t="s">
        <v>602</v>
      </c>
      <c r="F215" s="9">
        <v>45425</v>
      </c>
      <c r="G215" s="9">
        <v>45789</v>
      </c>
      <c r="H215" s="12">
        <v>1412</v>
      </c>
      <c r="I215" s="11" t="s">
        <v>603</v>
      </c>
    </row>
    <row r="216" spans="1:9" ht="20.25" customHeight="1" x14ac:dyDescent="0.2">
      <c r="A216" s="4">
        <f>IFERROR(VLOOKUP(B216,'[1]DADOS (OCULTAR)'!$Q$3:$S$136,3,0),"")</f>
        <v>10739225001866</v>
      </c>
      <c r="B216" s="5" t="s">
        <v>9</v>
      </c>
      <c r="C216" s="6">
        <v>9458005000137</v>
      </c>
      <c r="D216" s="7" t="s">
        <v>604</v>
      </c>
      <c r="E216" s="8" t="s">
        <v>177</v>
      </c>
      <c r="F216" s="9">
        <v>45413</v>
      </c>
      <c r="G216" s="9">
        <v>45777</v>
      </c>
      <c r="H216" s="12">
        <v>0</v>
      </c>
      <c r="I216" s="11" t="s">
        <v>605</v>
      </c>
    </row>
    <row r="217" spans="1:9" ht="20.25" customHeight="1" x14ac:dyDescent="0.2">
      <c r="A217" s="4">
        <f>IFERROR(VLOOKUP(B217,'[1]DADOS (OCULTAR)'!$Q$3:$S$136,3,0),"")</f>
        <v>10739225001866</v>
      </c>
      <c r="B217" s="5" t="s">
        <v>9</v>
      </c>
      <c r="C217" s="6">
        <v>6674316407</v>
      </c>
      <c r="D217" s="7" t="s">
        <v>606</v>
      </c>
      <c r="E217" s="8" t="s">
        <v>177</v>
      </c>
      <c r="F217" s="9">
        <v>45413</v>
      </c>
      <c r="G217" s="9">
        <v>45777</v>
      </c>
      <c r="H217" s="12">
        <v>0</v>
      </c>
      <c r="I217" s="11" t="s">
        <v>607</v>
      </c>
    </row>
    <row r="218" spans="1:9" ht="20.25" customHeight="1" x14ac:dyDescent="0.2">
      <c r="A218" s="4">
        <f>IFERROR(VLOOKUP(B218,'[1]DADOS (OCULTAR)'!$Q$3:$S$136,3,0),"")</f>
        <v>10739225001866</v>
      </c>
      <c r="B218" s="5" t="s">
        <v>9</v>
      </c>
      <c r="C218" s="6">
        <v>24334380000169</v>
      </c>
      <c r="D218" s="7" t="s">
        <v>608</v>
      </c>
      <c r="E218" s="8" t="s">
        <v>177</v>
      </c>
      <c r="F218" s="9">
        <v>45444</v>
      </c>
      <c r="G218" s="9">
        <v>45808</v>
      </c>
      <c r="H218" s="12">
        <v>0</v>
      </c>
      <c r="I218" s="11" t="s">
        <v>609</v>
      </c>
    </row>
    <row r="219" spans="1:9" ht="20.25" customHeight="1" x14ac:dyDescent="0.2">
      <c r="A219" s="4">
        <f>IFERROR(VLOOKUP(B219,'[1]DADOS (OCULTAR)'!$Q$3:$S$136,3,0),"")</f>
        <v>10739225001866</v>
      </c>
      <c r="B219" s="5" t="s">
        <v>9</v>
      </c>
      <c r="C219" s="6">
        <v>55485581000190</v>
      </c>
      <c r="D219" s="7" t="s">
        <v>610</v>
      </c>
      <c r="E219" s="8" t="s">
        <v>326</v>
      </c>
      <c r="F219" s="9">
        <v>45444</v>
      </c>
      <c r="G219" s="9">
        <v>45808</v>
      </c>
      <c r="H219" s="12">
        <v>0</v>
      </c>
      <c r="I219" s="11" t="s">
        <v>611</v>
      </c>
    </row>
    <row r="220" spans="1:9" ht="20.25" customHeight="1" x14ac:dyDescent="0.2">
      <c r="A220" s="4">
        <f>IFERROR(VLOOKUP(B220,'[1]DADOS (OCULTAR)'!$Q$3:$S$136,3,0),"")</f>
        <v>10739225001866</v>
      </c>
      <c r="B220" s="5" t="s">
        <v>9</v>
      </c>
      <c r="C220" s="6">
        <v>55146065000131</v>
      </c>
      <c r="D220" s="7" t="s">
        <v>612</v>
      </c>
      <c r="E220" s="8" t="s">
        <v>326</v>
      </c>
      <c r="F220" s="9">
        <v>45444</v>
      </c>
      <c r="G220" s="9">
        <v>45808</v>
      </c>
      <c r="H220" s="12">
        <v>0</v>
      </c>
      <c r="I220" s="11" t="s">
        <v>613</v>
      </c>
    </row>
    <row r="221" spans="1:9" ht="20.25" customHeight="1" x14ac:dyDescent="0.2">
      <c r="A221" s="4">
        <f>IFERROR(VLOOKUP(B221,'[1]DADOS (OCULTAR)'!$Q$3:$S$136,3,0),"")</f>
        <v>10739225001866</v>
      </c>
      <c r="B221" s="5" t="s">
        <v>9</v>
      </c>
      <c r="C221" s="6">
        <v>1699696000159</v>
      </c>
      <c r="D221" s="7" t="s">
        <v>614</v>
      </c>
      <c r="E221" s="8" t="s">
        <v>615</v>
      </c>
      <c r="F221" s="9">
        <v>44835</v>
      </c>
      <c r="G221" s="9">
        <v>45199</v>
      </c>
      <c r="H221" s="12">
        <v>650</v>
      </c>
      <c r="I221" s="11" t="s">
        <v>616</v>
      </c>
    </row>
    <row r="222" spans="1:9" ht="20.25" customHeight="1" x14ac:dyDescent="0.2">
      <c r="A222" s="4">
        <f>IFERROR(VLOOKUP(B222,'[1]DADOS (OCULTAR)'!$Q$3:$S$136,3,0),"")</f>
        <v>10739225001866</v>
      </c>
      <c r="B222" s="5" t="s">
        <v>9</v>
      </c>
      <c r="C222" s="6">
        <v>49159260000101</v>
      </c>
      <c r="D222" s="7" t="s">
        <v>617</v>
      </c>
      <c r="E222" s="8" t="s">
        <v>326</v>
      </c>
      <c r="F222" s="9">
        <v>45355</v>
      </c>
      <c r="G222" s="9">
        <v>45719</v>
      </c>
      <c r="H222" s="12">
        <v>2500</v>
      </c>
      <c r="I222" s="11" t="s">
        <v>618</v>
      </c>
    </row>
    <row r="223" spans="1:9" ht="20.25" customHeight="1" x14ac:dyDescent="0.2">
      <c r="A223" s="4">
        <f>IFERROR(VLOOKUP(B223,'[1]DADOS (OCULTAR)'!$Q$3:$S$136,3,0),"")</f>
        <v>10739225001866</v>
      </c>
      <c r="B223" s="5" t="s">
        <v>9</v>
      </c>
      <c r="C223" s="6">
        <v>49457204000145</v>
      </c>
      <c r="D223" s="7" t="s">
        <v>619</v>
      </c>
      <c r="E223" s="8" t="s">
        <v>326</v>
      </c>
      <c r="F223" s="9">
        <v>45353</v>
      </c>
      <c r="G223" s="9">
        <v>45717</v>
      </c>
      <c r="H223" s="12">
        <v>2500</v>
      </c>
      <c r="I223" s="11" t="s">
        <v>620</v>
      </c>
    </row>
    <row r="224" spans="1:9" ht="20.25" customHeight="1" x14ac:dyDescent="0.2">
      <c r="A224" s="4">
        <f>IFERROR(VLOOKUP(B224,'[1]DADOS (OCULTAR)'!$Q$3:$S$136,3,0),"")</f>
        <v>10739225001866</v>
      </c>
      <c r="B224" s="5" t="s">
        <v>9</v>
      </c>
      <c r="C224" s="6">
        <v>29294443000203</v>
      </c>
      <c r="D224" s="7" t="s">
        <v>621</v>
      </c>
      <c r="E224" s="8" t="s">
        <v>326</v>
      </c>
      <c r="F224" s="9">
        <v>45383</v>
      </c>
      <c r="G224" s="9">
        <v>45747</v>
      </c>
      <c r="H224" s="12">
        <v>5000</v>
      </c>
      <c r="I224" s="11" t="s">
        <v>622</v>
      </c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FA3D388-5518-467C-A64F-3DAA403C4036}">
      <formula1>UNIDADES_OSS</formula1>
    </dataValidation>
  </dataValidations>
  <hyperlinks>
    <hyperlink ref="I136" r:id="rId1" xr:uid="{3DFAE5F8-E7AA-4F8C-8E3F-C41D3D7325A8}"/>
    <hyperlink ref="I137" r:id="rId2" xr:uid="{72F8D8C6-5C0E-4EAF-8139-69ED29EA2293}"/>
    <hyperlink ref="I138" r:id="rId3" xr:uid="{3AA37B97-C56C-4686-9743-E440738794D6}"/>
    <hyperlink ref="I139" r:id="rId4" xr:uid="{87267CA2-0B20-486C-A6C3-AA6FFF115CDB}"/>
    <hyperlink ref="I140" r:id="rId5" xr:uid="{04E2C6A2-2687-430C-A82C-981C297F9C3B}"/>
    <hyperlink ref="I141" r:id="rId6" xr:uid="{DB62FA80-CAB2-4294-8AD2-F241F1E9D759}"/>
    <hyperlink ref="I142" r:id="rId7" xr:uid="{DE535F87-80F6-4FA6-BF2D-0E2FD303CFBD}"/>
    <hyperlink ref="I143" r:id="rId8" xr:uid="{94263B10-CCC0-48AD-8A2E-A9C945B48840}"/>
    <hyperlink ref="I144" r:id="rId9" xr:uid="{CDE96078-4345-4CC7-8FD2-6EAA1F8A7471}"/>
    <hyperlink ref="I145" r:id="rId10" xr:uid="{BF3F2CBE-CB8D-4CBA-8F06-09BAC9FA2F8A}"/>
    <hyperlink ref="I146" r:id="rId11" xr:uid="{E3113743-9A1B-4DFD-AED9-CCA7CE5AC784}"/>
    <hyperlink ref="I147" r:id="rId12" xr:uid="{3C32592B-BDE9-432F-AF22-CA5B327B001C}"/>
    <hyperlink ref="I148" r:id="rId13" xr:uid="{52C3A726-025C-49A0-9898-F6FD4963D4DC}"/>
    <hyperlink ref="I149" r:id="rId14" xr:uid="{2DFBBA98-21A4-45CC-811A-B81C97571880}"/>
    <hyperlink ref="I150" r:id="rId15" xr:uid="{2BD4C8AC-AEB1-4912-8C20-5D14AF79D872}"/>
    <hyperlink ref="I152" r:id="rId16" xr:uid="{0C987C48-FE4A-4174-BE45-79AD9648E72A}"/>
    <hyperlink ref="I153" r:id="rId17" xr:uid="{AE778964-AB22-4D8F-B53C-C0EBD756D640}"/>
    <hyperlink ref="I154" r:id="rId18" xr:uid="{D93D0966-833B-4CEF-A12E-38A03050944D}"/>
    <hyperlink ref="I155" r:id="rId19" xr:uid="{4F2DBAB8-1ED1-4CAB-97B0-8157B5A85FD4}"/>
    <hyperlink ref="I156" r:id="rId20" xr:uid="{2E26058E-2D11-4FA1-831A-0AAE740462CD}"/>
    <hyperlink ref="I157" r:id="rId21" xr:uid="{01BBD0B9-C92D-446F-962C-72ACA76FD068}"/>
    <hyperlink ref="I158" r:id="rId22" xr:uid="{12FA502E-9154-4FC4-B536-704EA6FCF0A2}"/>
    <hyperlink ref="I159" r:id="rId23" xr:uid="{4F7911D1-A13A-4734-A407-F78D7017B465}"/>
    <hyperlink ref="I160" r:id="rId24" xr:uid="{2BE392DC-CA3A-4EC4-98AF-49C9276C5EAE}"/>
    <hyperlink ref="I161" r:id="rId25" xr:uid="{B8FE7EAB-E8E7-4438-8010-C596BBCFFB23}"/>
    <hyperlink ref="I162" r:id="rId26" xr:uid="{157609F2-B480-4ED0-BD55-0AEBE7A7B1B7}"/>
    <hyperlink ref="I163" r:id="rId27" xr:uid="{452BABB6-DCE7-47C3-8917-859467EF9E16}"/>
    <hyperlink ref="I135" r:id="rId28" xr:uid="{36DE3A91-48EB-4ABE-BF2C-377965F29B73}"/>
    <hyperlink ref="I134" r:id="rId29" xr:uid="{EE2141CF-4384-440E-B4AA-286929A91850}"/>
    <hyperlink ref="I133" r:id="rId30" xr:uid="{C3629602-4498-427A-A88B-8FEABA1B56D3}"/>
    <hyperlink ref="I132" r:id="rId31" xr:uid="{6FA3232D-F1C7-465F-8083-588615947EC9}"/>
    <hyperlink ref="I131" r:id="rId32" xr:uid="{17C13039-6749-491D-8988-819A1EA64202}"/>
    <hyperlink ref="I130" r:id="rId33" xr:uid="{91404E27-E286-49E0-BB15-75B5364C6BEE}"/>
    <hyperlink ref="I129" r:id="rId34" xr:uid="{9C1301DD-4AC0-4025-BB0B-F6B1FF0C1E8B}"/>
    <hyperlink ref="I127" r:id="rId35" xr:uid="{D20C49C7-01BD-47BA-993A-F20B8F853445}"/>
    <hyperlink ref="I126" r:id="rId36" xr:uid="{F00784C0-9FE4-49E1-A72A-FD1997534A5C}"/>
    <hyperlink ref="I125" r:id="rId37" xr:uid="{A25D9811-489F-40AD-99A7-B5495992D6B1}"/>
    <hyperlink ref="I124" r:id="rId38" xr:uid="{2420828E-AF1B-4B22-814C-DEE1EB24FA28}"/>
    <hyperlink ref="I123" r:id="rId39" xr:uid="{837289F4-3E74-40CB-963A-9589840C2FBC}"/>
    <hyperlink ref="I122" r:id="rId40" xr:uid="{E8B595DB-F246-4C4E-886B-A7FBB0E73F94}"/>
    <hyperlink ref="I121" r:id="rId41" xr:uid="{51090193-4EE8-40C8-BC3F-F21CA2736663}"/>
    <hyperlink ref="I120" r:id="rId42" xr:uid="{5D4D14A9-978D-4F1F-A6D4-52B4BBA31C3F}"/>
    <hyperlink ref="I119" r:id="rId43" xr:uid="{4CE03546-208F-430A-B72B-7420560284BB}"/>
    <hyperlink ref="I118" r:id="rId44" xr:uid="{6C773C2E-49D4-4334-8DC1-CFD5D2EC4EC6}"/>
    <hyperlink ref="I107" r:id="rId45" xr:uid="{5ACE2F6E-F7AC-4D1B-A5A6-F740505C3432}"/>
    <hyperlink ref="I2" r:id="rId46" xr:uid="{F2662ECF-2FCA-4A75-B6A3-C6CBBFC4DD7A}"/>
    <hyperlink ref="I3" r:id="rId47" xr:uid="{665A049C-630B-4B9C-AD86-716A49A20FD6}"/>
    <hyperlink ref="I4" r:id="rId48" xr:uid="{9D059EEA-B4EE-4E97-833C-139CAC828FFD}"/>
    <hyperlink ref="I5" r:id="rId49" xr:uid="{40259E1A-2D09-4C1D-8A49-074B2384ABA3}"/>
    <hyperlink ref="I6" r:id="rId50" xr:uid="{BEA6FBD5-36E1-4190-A63F-738965315DFF}"/>
    <hyperlink ref="I7" r:id="rId51" xr:uid="{FC8886FA-2485-43A3-8D4A-C3764F745562}"/>
    <hyperlink ref="I8" r:id="rId52" xr:uid="{6144908D-38E7-421E-B290-D8B12520149E}"/>
    <hyperlink ref="I9" r:id="rId53" xr:uid="{4FF5DB7E-13EC-4288-A2D0-D668A960E0D9}"/>
    <hyperlink ref="I10" r:id="rId54" xr:uid="{B00072CD-6114-4515-8BAF-9E84F46FAB17}"/>
    <hyperlink ref="I11" r:id="rId55" xr:uid="{9B9D8FF7-2115-4196-A1D0-24D79D2718B4}"/>
    <hyperlink ref="I12" r:id="rId56" xr:uid="{2A220DF3-5DFB-47F8-9C87-0388650D07AF}"/>
    <hyperlink ref="I13" r:id="rId57" xr:uid="{5258B5B7-07C5-4267-9810-5C58405DF723}"/>
    <hyperlink ref="I14" r:id="rId58" xr:uid="{1A8A8080-DB66-492B-BBFC-D4B4377BA564}"/>
    <hyperlink ref="I15" r:id="rId59" xr:uid="{003029D6-963F-4971-BE18-F5B847820777}"/>
    <hyperlink ref="I16" r:id="rId60" xr:uid="{C7E6C430-9CF9-4526-BDA7-925F7F8ABB90}"/>
    <hyperlink ref="I17" r:id="rId61" xr:uid="{E762B126-2A11-4F4D-9210-18282846BC13}"/>
    <hyperlink ref="I18" r:id="rId62" xr:uid="{15C37D2F-7534-4E28-8CAA-4440BA27E2F9}"/>
    <hyperlink ref="I19" r:id="rId63" xr:uid="{980355D6-0059-4D4E-8815-204C7F2BCBAB}"/>
    <hyperlink ref="I20" r:id="rId64" xr:uid="{D42D41BB-F36D-4F6A-83DF-C10E66A80388}"/>
    <hyperlink ref="I21" r:id="rId65" xr:uid="{930E4859-7147-4DFA-803D-A3E1F581479B}"/>
    <hyperlink ref="I22" r:id="rId66" xr:uid="{D10D8651-E524-43A9-8D58-4A23DEF490B9}"/>
    <hyperlink ref="I23" r:id="rId67" xr:uid="{C8E46C93-BB1A-4793-A69F-3F195807F915}"/>
    <hyperlink ref="I24" r:id="rId68" xr:uid="{235232E4-F88B-4223-9761-30F90F275603}"/>
    <hyperlink ref="I25" r:id="rId69" xr:uid="{66DB6E27-B9EE-4E19-8156-52AF83F68E16}"/>
    <hyperlink ref="I26" r:id="rId70" xr:uid="{0750ECD9-00E7-45B8-A81A-F47CB8364BA6}"/>
    <hyperlink ref="I27" r:id="rId71" xr:uid="{31AD0FAF-CC95-4164-8F4F-020913B4F45A}"/>
    <hyperlink ref="I28" r:id="rId72" xr:uid="{864D0617-C1CA-4F46-815A-E14F932764BC}"/>
    <hyperlink ref="I29" r:id="rId73" xr:uid="{4DDFE425-57BF-4530-84D9-71D97A520EFF}"/>
    <hyperlink ref="I30" r:id="rId74" xr:uid="{B2280CDD-4E40-4DCC-9A60-D15D4D23EA8B}"/>
    <hyperlink ref="I31" r:id="rId75" xr:uid="{BA3A03E7-7F9F-4636-81A3-30BFBC0A9510}"/>
    <hyperlink ref="I32" r:id="rId76" xr:uid="{578BB88F-8A44-487D-8AC1-82BDF11F9C57}"/>
    <hyperlink ref="I33" r:id="rId77" xr:uid="{CEEE3673-56F4-48E3-8E88-58DFD9BF50C8}"/>
    <hyperlink ref="I34" r:id="rId78" xr:uid="{7A628099-254B-43E4-AC42-CDB50F4C8357}"/>
    <hyperlink ref="I35" r:id="rId79" xr:uid="{2E00BB3E-A08B-4043-83E8-E9A21E9435B3}"/>
    <hyperlink ref="I36" r:id="rId80" xr:uid="{0BA8DD77-944B-42D6-838F-9F9F64A0B2EA}"/>
    <hyperlink ref="I37" r:id="rId81" xr:uid="{0758212A-6A1C-4D18-B1CA-8EF1D599D7F7}"/>
    <hyperlink ref="I38" r:id="rId82" xr:uid="{9393D145-CA56-43B7-B961-0C40DA345954}"/>
    <hyperlink ref="I39" r:id="rId83" xr:uid="{6301AEE5-FBF7-4A20-B528-01500AA53FB4}"/>
    <hyperlink ref="I40" r:id="rId84" xr:uid="{951117D1-5697-4B03-91F7-FD375B64FA0D}"/>
    <hyperlink ref="I41" r:id="rId85" xr:uid="{18B396EF-2F12-4672-BE54-99EE00F5FA95}"/>
    <hyperlink ref="I42" r:id="rId86" xr:uid="{A7127FE0-914D-443A-A054-00878E89CD4D}"/>
    <hyperlink ref="I43" r:id="rId87" xr:uid="{E9894A11-3D45-45EC-B649-A661BAE546BC}"/>
    <hyperlink ref="I44" r:id="rId88" xr:uid="{AB73A286-6F18-4B60-AC56-24F5EB9929FC}"/>
    <hyperlink ref="I45" r:id="rId89" xr:uid="{75F3D291-EC44-4417-8724-7504EEF98BFB}"/>
    <hyperlink ref="I46" r:id="rId90" xr:uid="{52C2F7AB-D9A8-4B2C-8324-6CB4B351439D}"/>
    <hyperlink ref="I47" r:id="rId91" xr:uid="{C3333648-55E1-435D-AFCC-AC5FB63B94FF}"/>
    <hyperlink ref="I48" r:id="rId92" xr:uid="{FA380F07-9546-4AD3-99EE-D0F88C66ACF6}"/>
    <hyperlink ref="I49" r:id="rId93" xr:uid="{3C57FACE-91BF-4BBB-B701-45E58B0F5BF2}"/>
    <hyperlink ref="I50" r:id="rId94" xr:uid="{ECB5D579-9F88-49FB-82B4-D183242B4943}"/>
    <hyperlink ref="I51" r:id="rId95" xr:uid="{237ADF5B-86D8-457D-B528-2C282ACF2D97}"/>
    <hyperlink ref="I52" r:id="rId96" xr:uid="{86AE8198-2013-4DD8-BBFC-9D1668D9DA9D}"/>
    <hyperlink ref="I53" r:id="rId97" xr:uid="{24BCA536-C175-419A-A440-E641EC278EC7}"/>
    <hyperlink ref="I54" r:id="rId98" xr:uid="{BFA3F5A9-2862-4B33-A614-E3909AE0F019}"/>
    <hyperlink ref="I55" r:id="rId99" xr:uid="{E717BE0D-B40F-4A1D-860B-90EC20AFB354}"/>
    <hyperlink ref="I57" r:id="rId100" xr:uid="{CA0D8150-9D64-41C4-9382-3E8608600E37}"/>
    <hyperlink ref="I58" r:id="rId101" xr:uid="{7003C3A3-9AA7-4260-93D2-17474AC25C60}"/>
    <hyperlink ref="I59" r:id="rId102" xr:uid="{EF4D0C7C-A1F6-4B4C-B7ED-CA591ADE0633}"/>
    <hyperlink ref="I60" r:id="rId103" xr:uid="{EA64282F-A572-40D7-A7A6-EEFA76E128D1}"/>
    <hyperlink ref="I61" r:id="rId104" xr:uid="{3CE22519-17FE-49C9-BB82-1874AD40845D}"/>
    <hyperlink ref="I62" r:id="rId105" xr:uid="{6F8CB4B4-FD09-48A3-97B3-01557748EF89}"/>
    <hyperlink ref="I63" r:id="rId106" xr:uid="{27A0E0C0-17AA-4481-AF5F-7E18C61DD1A4}"/>
    <hyperlink ref="I64" r:id="rId107" xr:uid="{39FB3616-15F3-4F84-8110-681FC31F7F8F}"/>
    <hyperlink ref="I65" r:id="rId108" xr:uid="{66F59D96-6DC8-42A6-B7F5-0CA6DFA13C37}"/>
    <hyperlink ref="I66" r:id="rId109" xr:uid="{74EFE61D-1C68-4FA4-89B0-8B0B359CFB95}"/>
    <hyperlink ref="I67" r:id="rId110" xr:uid="{5EF573A9-C9E5-4553-99BA-ABB8334CC48E}"/>
    <hyperlink ref="I68" r:id="rId111" xr:uid="{7C315157-5F5A-4C4C-9F6F-85A6AB6CA738}"/>
    <hyperlink ref="I69" r:id="rId112" xr:uid="{C0111521-AC85-41CF-914B-2B4270EBDADD}"/>
    <hyperlink ref="I70" r:id="rId113" xr:uid="{C0084BB5-CC6A-4D7E-9C5B-51EBE0CFB798}"/>
    <hyperlink ref="I71" r:id="rId114" xr:uid="{C2692952-B091-4B51-B544-8BFB02F44113}"/>
    <hyperlink ref="I72" r:id="rId115" xr:uid="{561F718D-E2C6-40E3-8F13-A13DD1D8331B}"/>
    <hyperlink ref="I73" r:id="rId116" xr:uid="{96051BC5-08EB-46C8-93E4-CA7209EE9A92}"/>
    <hyperlink ref="I74" r:id="rId117" xr:uid="{087B698B-37BF-4B94-BD0D-4F34D7FD01D9}"/>
    <hyperlink ref="I75" r:id="rId118" xr:uid="{DBC8EE4F-71F8-41DB-9671-04A84B0965F5}"/>
    <hyperlink ref="I76" r:id="rId119" xr:uid="{A320B457-0F8B-4D74-8C9A-4B911B71A13E}"/>
    <hyperlink ref="I77" r:id="rId120" xr:uid="{50E6E226-3190-4FEA-936B-8E50920FD099}"/>
    <hyperlink ref="I78" r:id="rId121" xr:uid="{2B778840-5252-47EF-BE8F-B891B10378B6}"/>
    <hyperlink ref="I79" r:id="rId122" xr:uid="{2AABC4B2-2170-4A72-92B9-C1513E96E978}"/>
    <hyperlink ref="I80" r:id="rId123" xr:uid="{AFD72EC2-E8D1-448D-A19D-783B4E1E7394}"/>
    <hyperlink ref="I81" r:id="rId124" xr:uid="{A89F2947-6B85-40C7-856E-2E6F522CCF06}"/>
    <hyperlink ref="I82" r:id="rId125" xr:uid="{8EFA6EDF-5717-4CB7-9C2F-E38EDA3639C8}"/>
    <hyperlink ref="I83" r:id="rId126" xr:uid="{4B685BC1-DC7D-4A28-B827-A8FAD6309720}"/>
    <hyperlink ref="I84" r:id="rId127" xr:uid="{A9CBBCAD-847A-4AA0-8E96-7A89BCA183A7}"/>
    <hyperlink ref="I85" r:id="rId128" xr:uid="{797F8B75-0EF5-47AB-B81A-D96CF58F3059}"/>
    <hyperlink ref="I86" r:id="rId129" xr:uid="{4411B4EF-6BE3-49F0-9B3E-1723E2A3B989}"/>
    <hyperlink ref="I87" r:id="rId130" xr:uid="{583E991D-D7ED-41FE-9520-004BE7AD7247}"/>
    <hyperlink ref="I88" r:id="rId131" xr:uid="{5B40F5F8-495C-4539-B4C9-C24857358826}"/>
    <hyperlink ref="I89" r:id="rId132" xr:uid="{DF00089E-9A02-4701-8B4B-64B3A2AC0A2A}"/>
    <hyperlink ref="I90" r:id="rId133" xr:uid="{638D3254-2F53-4BFD-A11D-4EE423EF0EA0}"/>
    <hyperlink ref="I91" r:id="rId134" xr:uid="{5DEAAD39-FDC3-4647-B7F0-9B7F6D7BFF9A}"/>
    <hyperlink ref="I92" r:id="rId135" xr:uid="{5C7FF4D8-10BE-45C5-BE73-CF32DE77D8D1}"/>
    <hyperlink ref="I93" r:id="rId136" xr:uid="{2C70226E-E43D-4D12-A737-D64849F34B95}"/>
    <hyperlink ref="I94" r:id="rId137" xr:uid="{B8072DA9-27D4-452F-AA27-AA8A9804B94C}"/>
    <hyperlink ref="I95" r:id="rId138" xr:uid="{7B326285-526A-4732-BCA4-48D594A71E6F}"/>
    <hyperlink ref="I96" r:id="rId139" xr:uid="{262F0DC7-1856-46D7-A804-5BDFE5E4F447}"/>
    <hyperlink ref="I97" r:id="rId140" xr:uid="{05CCB58A-75E6-48C7-BA18-E499F3F27287}"/>
    <hyperlink ref="I98" r:id="rId141" xr:uid="{77BACEEC-C3D2-41A6-8C56-29C400C555DE}"/>
    <hyperlink ref="I99" r:id="rId142" xr:uid="{B1A353FD-ADD9-40C0-8B05-A9058DEA53F8}"/>
    <hyperlink ref="I100" r:id="rId143" xr:uid="{E3B60332-AEA9-4FB5-9FCA-3332315DFD45}"/>
    <hyperlink ref="I101" r:id="rId144" xr:uid="{CAB59163-9A1F-4B52-91C9-0E3DB60E7192}"/>
    <hyperlink ref="I102" r:id="rId145" xr:uid="{CE2C1F74-BC68-47A8-8329-0247D3CA68A9}"/>
    <hyperlink ref="I103" r:id="rId146" xr:uid="{F9521A26-47DD-4FA8-939A-5BC18B652C11}"/>
    <hyperlink ref="I104" r:id="rId147" xr:uid="{92F0CC6F-8919-4889-A124-A23476F15F45}"/>
    <hyperlink ref="I105" r:id="rId148" xr:uid="{CA00CD7F-9E69-41F8-A668-1A12EB7D0599}"/>
    <hyperlink ref="I106" r:id="rId149" xr:uid="{87625EBA-B74D-4C1C-A467-5A5D45C8A311}"/>
    <hyperlink ref="I108" r:id="rId150" xr:uid="{2B434574-50AB-4639-B7A5-6422F4CCF981}"/>
    <hyperlink ref="I109" r:id="rId151" xr:uid="{FD6B1662-EC68-4528-8647-FF4BB19E7538}"/>
    <hyperlink ref="I110" r:id="rId152" xr:uid="{FAD4B121-E706-49F2-8286-58117476E33B}"/>
    <hyperlink ref="I112" r:id="rId153" xr:uid="{E8D4B7CC-B1AC-44AA-8B2B-FD606DEFF0C1}"/>
    <hyperlink ref="I113" r:id="rId154" xr:uid="{83EFC58A-1334-4C00-AFB6-5AA3C35F6FF5}"/>
    <hyperlink ref="I114" r:id="rId155" xr:uid="{70383688-141A-4D3B-A4DF-52225E050844}"/>
    <hyperlink ref="I115" r:id="rId156" xr:uid="{AA332A95-2C98-4EF8-8CC1-DB9D19B6FF4A}"/>
    <hyperlink ref="I116" r:id="rId157" xr:uid="{FA1584BE-B0CA-4A0C-A2AB-4B669FDE8F84}"/>
    <hyperlink ref="I117" r:id="rId158" xr:uid="{33521285-8AFA-4060-B5BE-08BF37D9DB04}"/>
    <hyperlink ref="I128" r:id="rId159" xr:uid="{A6004985-397B-4F11-BF64-2FBCEFFFA6DF}"/>
    <hyperlink ref="I151" r:id="rId160" xr:uid="{7EE85E4A-EE5A-4CE9-8FFB-F41C8E6CBC7E}"/>
    <hyperlink ref="I164" r:id="rId161" xr:uid="{E4B636EA-3083-4CB5-AEB5-59739E33B226}"/>
    <hyperlink ref="I165" r:id="rId162" xr:uid="{49AF697C-79B5-4376-831E-31223B2F5220}"/>
    <hyperlink ref="I166" r:id="rId163" xr:uid="{CF5C2677-FA69-496C-960D-7F059ECDB052}"/>
    <hyperlink ref="I167" r:id="rId164" xr:uid="{095A8CFF-F4F2-43F8-9563-F9CE7F77C6C4}"/>
    <hyperlink ref="I168" r:id="rId165" xr:uid="{39F69D3E-22B2-43D5-AE2B-BC06CAF11E3C}"/>
    <hyperlink ref="I169" r:id="rId166" xr:uid="{03EAB369-AB09-4ABC-B90F-9ACEA0ED7519}"/>
    <hyperlink ref="I170" r:id="rId167" xr:uid="{F223A0FA-E2AF-467E-BDA6-2EA39C841AE9}"/>
    <hyperlink ref="I171" r:id="rId168" xr:uid="{35B4C104-1075-45F6-88FC-C7D12F9B28E3}"/>
    <hyperlink ref="I172" r:id="rId169" xr:uid="{FF0E2074-E8E7-4EB2-9DE9-A6C0CA5B3C28}"/>
    <hyperlink ref="I173" r:id="rId170" xr:uid="{46DD239B-C6FC-4CB1-A873-BF14D44BDCA1}"/>
    <hyperlink ref="I174" r:id="rId171" xr:uid="{ECBE50CE-FB12-40B8-8CC3-33693ABCA23E}"/>
    <hyperlink ref="I175" r:id="rId172" xr:uid="{7399008D-ED09-4C03-A952-1BFFB0FCF4A5}"/>
    <hyperlink ref="I176" r:id="rId173" xr:uid="{29687F8C-4CB1-45FE-88FD-EB9B4EAD5654}"/>
    <hyperlink ref="I177" r:id="rId174" xr:uid="{6F1D6EF2-E118-4E65-923E-8B90B22407FA}"/>
    <hyperlink ref="I178" r:id="rId175" xr:uid="{4A5BE3D9-FCF1-460B-8FF9-0B013C661A30}"/>
    <hyperlink ref="I179" r:id="rId176" xr:uid="{B98B64BE-039A-4358-9795-3A759643A6E1}"/>
    <hyperlink ref="I180" r:id="rId177" xr:uid="{C4FE648A-BDF7-42AE-B4C2-6F94C7A35FC2}"/>
    <hyperlink ref="I181" r:id="rId178" xr:uid="{3B26E701-8483-44B9-948B-2666851B4305}"/>
    <hyperlink ref="I182" r:id="rId179" xr:uid="{98FEDFA4-22C6-4EE8-9563-DD83079E3485}"/>
    <hyperlink ref="I183" r:id="rId180" xr:uid="{EA07FA10-793B-4637-BF77-8FA016328B0C}"/>
    <hyperlink ref="I184" r:id="rId181" xr:uid="{0D053B27-4E4D-405E-92AB-E6EEBB3A4BCB}"/>
    <hyperlink ref="I185" r:id="rId182" xr:uid="{7F44D325-4C2C-4BA6-93EE-BC0F48D3664D}"/>
    <hyperlink ref="I186" r:id="rId183" xr:uid="{A9C34C26-0C0A-482E-B0DA-6F083A13DC82}"/>
    <hyperlink ref="I187" r:id="rId184" xr:uid="{E6D8810C-1562-4344-8F32-D45B3C38EEB0}"/>
    <hyperlink ref="I188" r:id="rId185" xr:uid="{FF7ACB75-1138-4C21-828C-B52390BF3E68}"/>
    <hyperlink ref="I189" r:id="rId186" xr:uid="{2CB4C4D0-A308-4557-AC35-56F62B365225}"/>
    <hyperlink ref="I190" r:id="rId187" xr:uid="{31F7930B-24A7-47D2-A899-CA2E37910F4C}"/>
    <hyperlink ref="I191" r:id="rId188" xr:uid="{27F2BBA5-04EC-4A29-A302-A71448A48E9C}"/>
    <hyperlink ref="I192" r:id="rId189" xr:uid="{6728B92A-19F4-4A83-B2F2-45E64C06234F}"/>
    <hyperlink ref="I193" r:id="rId190" xr:uid="{440E5561-5C73-4E38-9AFF-BF639AFDB5B1}"/>
    <hyperlink ref="I194" r:id="rId191" xr:uid="{09A75715-5D14-4B05-9129-9E9ADE61A6E1}"/>
    <hyperlink ref="I195" r:id="rId192" xr:uid="{AC3EA936-4524-4E4C-86BC-962E901ADA92}"/>
    <hyperlink ref="I196" r:id="rId193" xr:uid="{A5BE8236-2FAB-482E-9457-95A3AE1CFF75}"/>
    <hyperlink ref="I197" r:id="rId194" xr:uid="{F24CAA92-C494-4FC6-BE28-8A23EB5A92A7}"/>
    <hyperlink ref="I198" r:id="rId195" xr:uid="{BCAE4C9B-4927-4530-946D-DD6FCE44193D}"/>
    <hyperlink ref="I199" r:id="rId196" xr:uid="{B4E2195B-2A2C-4C34-A1E9-FA2CB6C7B7CA}"/>
    <hyperlink ref="I200" r:id="rId197" xr:uid="{90426370-0F13-489C-9C43-5D0245F8D40A}"/>
    <hyperlink ref="I201" r:id="rId198" xr:uid="{EBED060E-2BE8-4C54-95A4-B850E852E603}"/>
    <hyperlink ref="I202" r:id="rId199" xr:uid="{A7A2706C-A01D-4C96-8BB3-8CCF42C80B46}"/>
    <hyperlink ref="I203" r:id="rId200" xr:uid="{B7DF1E0A-0D6E-4B94-ACEA-2F9C19F1CE2D}"/>
    <hyperlink ref="I205" r:id="rId201" xr:uid="{68AA47A0-31E2-4A35-8C07-14525223D24B}"/>
    <hyperlink ref="I206" r:id="rId202" xr:uid="{1286673E-62A4-4388-B500-D7F8E7713E96}"/>
    <hyperlink ref="I207" r:id="rId203" xr:uid="{A59BD56D-534E-4FEF-9DF5-21ADC37FF0EE}"/>
    <hyperlink ref="I208" r:id="rId204" xr:uid="{016BF58B-9630-4B78-A8A0-163709974B43}"/>
    <hyperlink ref="I111" r:id="rId205" xr:uid="{D27AB686-AE91-4F65-9507-E67AD304C9CD}"/>
    <hyperlink ref="I56" r:id="rId206" xr:uid="{74E410EA-6D90-42F6-AD6C-30495C10690E}"/>
    <hyperlink ref="I210" r:id="rId207" xr:uid="{BD4D7593-8130-4404-8E82-E31FF319F701}"/>
    <hyperlink ref="I213" r:id="rId208" xr:uid="{5927DBF4-0FA5-4158-B33C-49D054717790}"/>
    <hyperlink ref="I214" r:id="rId209" xr:uid="{5564FDED-D6A1-43D9-AB94-65934576B722}"/>
    <hyperlink ref="I215" r:id="rId210" xr:uid="{ADB8D7D8-30B9-4FD5-8C80-3F59A7F35F7F}"/>
    <hyperlink ref="I216" r:id="rId211" xr:uid="{96D64033-4CEA-4BCF-819A-0E2E6AB711D8}"/>
    <hyperlink ref="I217" r:id="rId212" xr:uid="{09D63365-40F6-44E6-8E78-F200322DB35E}"/>
    <hyperlink ref="I218" r:id="rId213" xr:uid="{E339C71A-4D04-4815-98DD-78235CAFB1B5}"/>
    <hyperlink ref="I219" r:id="rId214" xr:uid="{9EE25BCE-AFFA-41E6-9A9D-A09854D7EC58}"/>
    <hyperlink ref="I220" r:id="rId215" xr:uid="{5BBAD81E-A188-4277-B50D-4F8FD5E79D43}"/>
    <hyperlink ref="I221" r:id="rId216" xr:uid="{4E6929E0-06CE-4B3C-9E77-3DD328F1EC15}"/>
    <hyperlink ref="I223" r:id="rId217" xr:uid="{9EA74BDE-DAA6-4A08-99EF-0268EEB499CF}"/>
    <hyperlink ref="I224" r:id="rId218" xr:uid="{050A05C4-2A59-4DC1-B757-06E2FE12D392}"/>
  </hyperlinks>
  <pageMargins left="0.51180555555555551" right="0.51180555555555551" top="0.78749999999999998" bottom="0.78749999999999998" header="0.51180555555555551" footer="0.51180555555555551"/>
  <pageSetup paperSize="9" scale="29" firstPageNumber="0" fitToHeight="0" orientation="landscape" horizontalDpi="300" verticalDpi="300" r:id="rId2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2024-11-14T12:47:36Z</dcterms:created>
  <dcterms:modified xsi:type="dcterms:W3CDTF">2024-11-14T12:47:54Z</dcterms:modified>
</cp:coreProperties>
</file>