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11 Novembro/TCE/Arquivos Excel DGMMAS/"/>
    </mc:Choice>
  </mc:AlternateContent>
  <xr:revisionPtr revIDLastSave="0" documentId="8_{B0793E3C-B671-4616-87F5-E74BAFC688C6}" xr6:coauthVersionLast="47" xr6:coauthVersionMax="47" xr10:uidLastSave="{00000000-0000-0000-0000-000000000000}"/>
  <bookViews>
    <workbookView xWindow="-108" yWindow="-108" windowWidth="23256" windowHeight="12456" xr2:uid="{AB47B6E4-CD76-4A74-8489-D16460EC5C4F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<sst xmlns="http://schemas.openxmlformats.org/spreadsheetml/2006/main" count="12" uniqueCount="12">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</sst>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11%20Novembro/13.2%20PCF%20em%20Excel.xlsx" TargetMode="External"/><Relationship Id="rId1" Type="http://schemas.openxmlformats.org/officeDocument/2006/relationships/externalLinkPath" Target="/83a0417870fc54b3/apds-bckp/Trabalho/APS%20Apoio%20Adm/ISMEP/Gest&#227;o/HRFB/11%20Novemb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R27" t="str">
            <v>IMIP - INSTITUTO DE MEDICINA INTEGRAL PROF. FERNANDO FIGUEIRA</v>
          </cell>
          <cell r="S27">
            <v>10988301000803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R28" t="str">
            <v>FUNDAÇÃO GESTÃO HOSPITALAR MARTINIANO FERNANDES - FGH</v>
          </cell>
          <cell r="S28">
            <v>9039744000194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R29" t="str">
            <v>FUNDAÇÃO GESTÃO HOSPITALAR MARTINIANO FERNANDES - FGH</v>
          </cell>
          <cell r="S29">
            <v>9039744002308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R31" t="str">
            <v>FUNDAÇÃO GESTÃO HOSPITALAR MARTINIANO FERNANDES - FGH</v>
          </cell>
          <cell r="S31">
            <v>9039744000194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R32" t="str">
            <v>IMIP - INSTITUTO DE MEDICINA INTEGRAL PROF. FERNANDO FIGUEIRA</v>
          </cell>
          <cell r="S32">
            <v>10988301000633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R35" t="str">
            <v>SANTA CASA DE MISERICÓRDIA DO RECIFE</v>
          </cell>
          <cell r="S35">
            <v>10869782000900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R38" t="str">
            <v>SANTA CASA DE MISERICÓRDIA DO RECIFE</v>
          </cell>
          <cell r="S38">
            <v>10869782000900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R41" t="str">
            <v>SPCC - SOCIEDADE PERNAMBUCANA DE COMBATE AO CÂNCER (HCP)</v>
          </cell>
          <cell r="S41">
            <v>10894988000648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R45" t="str">
            <v>ISMEP - INSTITUTO SOCIAL DAS MEDIANEIRAS DA PAZ</v>
          </cell>
          <cell r="S45">
            <v>10739225002242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R48" t="str">
            <v>FUNDAÇÃO GESTÃO HOSPITALAR MARTINIANO FERNANDES - FGH</v>
          </cell>
          <cell r="S48">
            <v>9039744001247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R51" t="str">
            <v>FUNDAÇÃO GESTÃO HOSPITALAR MARTINIANO FERNANDES - FGH</v>
          </cell>
          <cell r="S51">
            <v>9039744001247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R53" t="str">
            <v>HOSP. MARIA LUCINDA - FUNDAÇÃO MANOEL DA SILVA ALMEIDA</v>
          </cell>
          <cell r="S53">
            <v>9767633001257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R54" t="str">
            <v>FUNDAÇÃO GESTÃO HOSPITALAR MARTINIANO FERNANDES - FGH</v>
          </cell>
          <cell r="S54">
            <v>9039744001166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R62" t="str">
            <v>HOSP. MARIA LUCINDA - FUNDAÇÃO MANOEL DA SILVA ALMEIDA</v>
          </cell>
          <cell r="S62">
            <v>9767633000951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R63" t="str">
            <v>FUNDAÇÃO GESTÃO HOSPITALAR MARTINIANO FERNANDES - FGH</v>
          </cell>
          <cell r="S63">
            <v>9039744001085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R66" t="str">
            <v>SPCC - SOCIEDADE PERNAMBUCANA DE COMBATE AO CÂNCER (HCP)</v>
          </cell>
          <cell r="S66">
            <v>10894988000990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R69" t="str">
            <v>S3 SAÚDE - ASSOCIAÇÃO DE PROTEÇÃO A MATERNIDADE E INFÂNCIA UBAÍRA</v>
          </cell>
          <cell r="S69">
            <v>14284483000108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R70" t="str">
            <v>IPAS - INSTITUTO PERNAMBUCANO DE ASSISTÊNCIA E SAÚDE</v>
          </cell>
          <cell r="S70">
            <v>10075232000243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R74" t="str">
            <v>ISMEP - INSTITUTO SOCIAL DAS MEDIANEIRAS DA PAZ</v>
          </cell>
          <cell r="S74">
            <v>10739225002161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R78" t="str">
            <v>HOSP. MARIA LUCINDA - FUNDAÇÃO MANOEL DA SILVA ALMEIDA</v>
          </cell>
          <cell r="S78">
            <v>9767633001095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R79" t="str">
            <v>FUNDAÇÃO GESTÃO HOSPITALAR MARTINIANO FERNANDES - FGH</v>
          </cell>
          <cell r="S79">
            <v>9039744000518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R84" t="str">
            <v>HOSP. MARIA LUCINDA - FUNDAÇÃO MANOEL DA SILVA ALMEIDA</v>
          </cell>
          <cell r="S84">
            <v>9767633000870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R85" t="str">
            <v>SANTA CASA DE MISERICÓRDIA DO RECIFE</v>
          </cell>
          <cell r="S85">
            <v>10869782001206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R86" t="str">
            <v>HOSPITAL DO TRICENTENÁRIO</v>
          </cell>
          <cell r="S86">
            <v>10583920000648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R87" t="str">
            <v>SPCC - SOCIEDADE PERNAMBUCANA DE COMBATE AO CÂNCER (HCP)</v>
          </cell>
          <cell r="S87">
            <v>10894988000214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R88" t="str">
            <v>SPCC - SOCIEDADE PERNAMBUCANA DE COMBATE AO CÂNCER (HCP)</v>
          </cell>
          <cell r="S88">
            <v>10894988000303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R90" t="str">
            <v>SPCC - SOCIEDADE PERNAMBUCANA DE COMBATE AO CÂNCER (HCP)</v>
          </cell>
          <cell r="S90">
            <v>10894988000729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R91" t="str">
            <v>FUNDAÇÃO GESTÃO HOSPITALAR MARTINIANO FERNANDES - FGH</v>
          </cell>
          <cell r="S91">
            <v>9039744002642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R94" t="str">
            <v>IMIP HOSPITALAR - FUNDAÇÃO PROF. MARTINIANO FERNANDES</v>
          </cell>
          <cell r="S94">
            <v>9039744000194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R95" t="str">
            <v>ISMEP - INSTITUTO SOCIAL DAS MEDIANEIRAS DA PAZ</v>
          </cell>
          <cell r="S95">
            <v>10739225002080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R96" t="str">
            <v>IBDAH - INST. BRASILEIRO DE DESENVOLVIMENTO DA ADM HOSPITALAR</v>
          </cell>
          <cell r="S96">
            <v>7267476001023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R97" t="str">
            <v>APAMI SURUBIM</v>
          </cell>
          <cell r="S97">
            <v>11754025000369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R98" t="str">
            <v>ISMEP - INSTITUTO SOCIAL DAS MEDIANEIRAS DA PAZ</v>
          </cell>
          <cell r="S98">
            <v>10739225001785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R99" t="str">
            <v>SPCC - SOCIEDADE PERNAMBUCANA DE COMBATE AO CÂNCER (HCP)</v>
          </cell>
          <cell r="S99">
            <v>10894988001024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R103" t="str">
            <v>FUNDAÇÃO GESTÃO HOSPITALAR MARTINIANO FERNANDES - FGH</v>
          </cell>
          <cell r="S103">
            <v>9039744001590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R104" t="str">
            <v>HOSPITAL DO TRICENTENÁRIO</v>
          </cell>
          <cell r="S104">
            <v>10583920000729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REGIONAL FERNANDO BEZERRA - CG Nº 02/2021</v>
          </cell>
          <cell r="E11" t="str">
            <v>1.99 - Outras Despesas com Pessoal</v>
          </cell>
          <cell r="F11">
            <v>21986074000119</v>
          </cell>
          <cell r="G11" t="str">
            <v xml:space="preserve">PRUDENCIAL DO BRASIL VIDA EM GRUPO S.A. </v>
          </cell>
          <cell r="H11" t="str">
            <v>S</v>
          </cell>
          <cell r="I11" t="str">
            <v>N</v>
          </cell>
          <cell r="M11" t="str">
            <v>3550308 - São Paulo - SP</v>
          </cell>
          <cell r="N11">
            <v>493.78</v>
          </cell>
        </row>
        <row r="12">
          <cell r="C12" t="str">
            <v>HOSPITAL REGIONAL FERNANDO BEZERRA - CG Nº 02/2021</v>
          </cell>
          <cell r="E12" t="str">
            <v>1.99 - Outras Despesas com Pessoal</v>
          </cell>
          <cell r="F12">
            <v>2535864000133</v>
          </cell>
          <cell r="G12" t="str">
            <v>VR BENEFICIOS E SERVIÇOS DE PROCESSAMENTO S. A.</v>
          </cell>
          <cell r="H12" t="str">
            <v>S</v>
          </cell>
          <cell r="I12" t="str">
            <v>S</v>
          </cell>
          <cell r="J12" t="str">
            <v>56976715</v>
          </cell>
          <cell r="K12">
            <v>45237</v>
          </cell>
          <cell r="M12" t="str">
            <v>3550308 - São Paulo - SP</v>
          </cell>
          <cell r="N12">
            <v>400</v>
          </cell>
        </row>
        <row r="13">
          <cell r="C13" t="str">
            <v>HOSPITAL REGIONAL FERNANDO BEZERRA - CG Nº 02/2021</v>
          </cell>
          <cell r="E13" t="str">
            <v>1.99 - Outras Despesas com Pessoal</v>
          </cell>
          <cell r="F13">
            <v>2535864000133</v>
          </cell>
          <cell r="G13" t="str">
            <v>VR BENEFICIOS E SERVIÇOS DE PROCESSAMENTO S. A.</v>
          </cell>
          <cell r="H13" t="str">
            <v>S</v>
          </cell>
          <cell r="I13" t="str">
            <v>S</v>
          </cell>
          <cell r="J13" t="str">
            <v>57306392</v>
          </cell>
          <cell r="K13">
            <v>45246</v>
          </cell>
          <cell r="M13" t="str">
            <v>3550308 - São Paulo - SP</v>
          </cell>
          <cell r="N13">
            <v>800</v>
          </cell>
        </row>
        <row r="14">
          <cell r="C14" t="str">
            <v>HOSPITAL REGIONAL FERNANDO BEZERRA - CG Nº 02/2021</v>
          </cell>
          <cell r="E14" t="str">
            <v>1.99 - Outras Despesas com Pessoal</v>
          </cell>
          <cell r="F14" t="str">
            <v xml:space="preserve">69.899.011/0001-51 </v>
          </cell>
          <cell r="G14" t="str">
            <v>LUIZ L GUIMARAES FILHO EPP</v>
          </cell>
          <cell r="H14" t="str">
            <v>B</v>
          </cell>
          <cell r="I14" t="str">
            <v>S</v>
          </cell>
          <cell r="J14" t="str">
            <v>000003743</v>
          </cell>
          <cell r="K14">
            <v>45231</v>
          </cell>
          <cell r="L14" t="str">
            <v>26231169899011000151550010000037431010811098</v>
          </cell>
          <cell r="M14" t="str">
            <v>26 -  Pernambuco</v>
          </cell>
          <cell r="N14">
            <v>384.07852571318671</v>
          </cell>
        </row>
        <row r="15">
          <cell r="C15" t="str">
            <v>HOSPITAL REGIONAL FERNANDO BEZERRA - CG Nº 02/2021</v>
          </cell>
          <cell r="E15" t="str">
            <v>1.99 - Outras Despesas com Pessoal</v>
          </cell>
          <cell r="F15" t="str">
            <v xml:space="preserve">69.899.011/0001-51 </v>
          </cell>
          <cell r="G15" t="str">
            <v>LUIZ L GUIMARAES FILHO EPP</v>
          </cell>
          <cell r="H15" t="str">
            <v>B</v>
          </cell>
          <cell r="I15" t="str">
            <v>S</v>
          </cell>
          <cell r="J15" t="str">
            <v>000003743</v>
          </cell>
          <cell r="K15">
            <v>45231</v>
          </cell>
          <cell r="L15" t="str">
            <v>26231169899011000151550010000037431010811098</v>
          </cell>
          <cell r="M15" t="str">
            <v>26 -  Pernambuco</v>
          </cell>
          <cell r="N15">
            <v>11949.293589760919</v>
          </cell>
        </row>
        <row r="16">
          <cell r="C16" t="str">
            <v>HOSPITAL REGIONAL FERNANDO BEZERRA - CG Nº 02/2021</v>
          </cell>
          <cell r="E16" t="str">
            <v>1.99 - Outras Despesas com Pessoal</v>
          </cell>
          <cell r="F16" t="str">
            <v xml:space="preserve">34.498.023/0001-90 </v>
          </cell>
          <cell r="G16" t="str">
            <v>WEDSON RODRIGUES ARAUJO</v>
          </cell>
          <cell r="H16" t="str">
            <v>B</v>
          </cell>
          <cell r="I16" t="str">
            <v>S</v>
          </cell>
          <cell r="J16" t="str">
            <v>000000042</v>
          </cell>
          <cell r="K16">
            <v>45231</v>
          </cell>
          <cell r="L16" t="str">
            <v>26231134498023000190550010000000421746544596</v>
          </cell>
          <cell r="M16" t="str">
            <v>26 -  Pernambuco</v>
          </cell>
          <cell r="N16">
            <v>6177.4409238393428</v>
          </cell>
        </row>
        <row r="17">
          <cell r="C17" t="str">
            <v>HOSPITAL REGIONAL FERNANDO BEZERRA - CG Nº 02/2021</v>
          </cell>
          <cell r="E17" t="str">
            <v>1.99 - Outras Despesas com Pessoal</v>
          </cell>
          <cell r="F17" t="str">
            <v xml:space="preserve">17.703.557/0001-91 </v>
          </cell>
          <cell r="G17" t="str">
            <v>LENARTHE MARINHO MACEDO-ME</v>
          </cell>
          <cell r="H17" t="str">
            <v>B</v>
          </cell>
          <cell r="I17" t="str">
            <v>S</v>
          </cell>
          <cell r="J17" t="str">
            <v>000000367</v>
          </cell>
          <cell r="K17">
            <v>45236</v>
          </cell>
          <cell r="L17" t="str">
            <v>26231117703557000191550010000003671573900000</v>
          </cell>
          <cell r="M17" t="str">
            <v>26 -  Pernambuco</v>
          </cell>
          <cell r="N17">
            <v>54.725350318820695</v>
          </cell>
        </row>
        <row r="18">
          <cell r="C18" t="str">
            <v>HOSPITAL REGIONAL FERNANDO BEZERRA - CG Nº 02/2021</v>
          </cell>
          <cell r="E18" t="str">
            <v>1.99 - Outras Despesas com Pessoal</v>
          </cell>
          <cell r="F18">
            <v>10594636000162</v>
          </cell>
          <cell r="G18" t="str">
            <v>EDVALDO SOUZA SALVIANO CARNES EPP</v>
          </cell>
          <cell r="H18" t="str">
            <v>B</v>
          </cell>
          <cell r="I18" t="str">
            <v>S</v>
          </cell>
          <cell r="J18" t="str">
            <v>000000388</v>
          </cell>
          <cell r="K18">
            <v>45236</v>
          </cell>
          <cell r="L18" t="str">
            <v>26231110594636000162550010000003881943200042</v>
          </cell>
          <cell r="M18" t="str">
            <v>26 -  Pernambuco</v>
          </cell>
          <cell r="N18">
            <v>9010.0283932531056</v>
          </cell>
        </row>
        <row r="19">
          <cell r="C19" t="str">
            <v>HOSPITAL REGIONAL FERNANDO BEZERRA - CG Nº 02/2021</v>
          </cell>
          <cell r="E19" t="str">
            <v>1.99 - Outras Despesas com Pessoal</v>
          </cell>
          <cell r="F19">
            <v>1840275000104</v>
          </cell>
          <cell r="G19" t="str">
            <v>FRANCISCA ELIENE PEREIRA SILVA</v>
          </cell>
          <cell r="H19" t="str">
            <v>B</v>
          </cell>
          <cell r="I19" t="str">
            <v>S</v>
          </cell>
          <cell r="J19" t="str">
            <v>000000614</v>
          </cell>
          <cell r="K19">
            <v>45238</v>
          </cell>
          <cell r="L19" t="str">
            <v>26231101840275000104550010000006141148371655</v>
          </cell>
          <cell r="M19" t="str">
            <v>26 -  Pernambuco</v>
          </cell>
          <cell r="N19">
            <v>1201.2881777302102</v>
          </cell>
        </row>
        <row r="20">
          <cell r="C20" t="str">
            <v>HOSPITAL REGIONAL FERNANDO BEZERRA - CG Nº 02/2021</v>
          </cell>
          <cell r="E20" t="str">
            <v>1.99 - Outras Despesas com Pessoal</v>
          </cell>
          <cell r="F20">
            <v>34498023000190</v>
          </cell>
          <cell r="G20" t="str">
            <v>WEDSON RODRIGUES ARAUJO</v>
          </cell>
          <cell r="H20" t="str">
            <v>B</v>
          </cell>
          <cell r="I20" t="str">
            <v>S</v>
          </cell>
          <cell r="J20" t="str">
            <v>000000043</v>
          </cell>
          <cell r="K20">
            <v>45231</v>
          </cell>
          <cell r="L20" t="str">
            <v>26231134498023000190550010000000431379172744</v>
          </cell>
          <cell r="M20" t="str">
            <v>26 -  Pernambuco</v>
          </cell>
          <cell r="N20">
            <v>600.64408886510512</v>
          </cell>
        </row>
        <row r="21">
          <cell r="C21" t="str">
            <v>HOSPITAL REGIONAL FERNANDO BEZERRA - CG Nº 02/2021</v>
          </cell>
          <cell r="E21" t="str">
            <v>3.12 - Material Hospitalar</v>
          </cell>
          <cell r="F21" t="str">
            <v xml:space="preserve">35.334.424/0001-77 </v>
          </cell>
          <cell r="G21" t="str">
            <v>FOTMED COMERCIAL LTDA</v>
          </cell>
          <cell r="H21" t="str">
            <v>B</v>
          </cell>
          <cell r="I21" t="str">
            <v>S</v>
          </cell>
          <cell r="J21" t="str">
            <v>000052223</v>
          </cell>
          <cell r="K21">
            <v>45230</v>
          </cell>
          <cell r="L21" t="str">
            <v>26231035334424000177550000000522231397531454</v>
          </cell>
          <cell r="M21" t="str">
            <v>26 -  Pernambuco</v>
          </cell>
          <cell r="N21">
            <v>413.28</v>
          </cell>
        </row>
        <row r="22">
          <cell r="C22" t="str">
            <v>HOSPITAL REGIONAL FERNANDO BEZERRA - CG Nº 02/2021</v>
          </cell>
          <cell r="E22" t="str">
            <v>3.2 - Gás e Outros Materiais Engarrafados</v>
          </cell>
          <cell r="F22" t="str">
            <v xml:space="preserve">24.380.578/0022-03 </v>
          </cell>
          <cell r="G22" t="str">
            <v>WHITE MARTINS GASES INDUSTRIAIS DO NORDESTE LTDA</v>
          </cell>
          <cell r="H22" t="str">
            <v>B</v>
          </cell>
          <cell r="I22" t="str">
            <v>S</v>
          </cell>
          <cell r="J22" t="str">
            <v>115</v>
          </cell>
          <cell r="K22">
            <v>45237</v>
          </cell>
          <cell r="L22" t="str">
            <v>26231124380578002203556100000001151158189799</v>
          </cell>
          <cell r="M22" t="str">
            <v>26 -  Pernambuco</v>
          </cell>
          <cell r="N22">
            <v>65856.59</v>
          </cell>
        </row>
        <row r="23">
          <cell r="C23" t="str">
            <v>HOSPITAL REGIONAL FERNANDO BEZERRA - CG Nº 02/2021</v>
          </cell>
          <cell r="E23" t="str">
            <v>3.2 - Gás e Outros Materiais Engarrafados</v>
          </cell>
          <cell r="F23" t="str">
            <v xml:space="preserve">24.380.578/0020-41 </v>
          </cell>
          <cell r="G23" t="str">
            <v>WHITE MARTINS GASES INDUSTRIAIS DO NORDESTE LTDA</v>
          </cell>
          <cell r="H23" t="str">
            <v>B</v>
          </cell>
          <cell r="I23" t="str">
            <v>S</v>
          </cell>
          <cell r="J23" t="str">
            <v>66384</v>
          </cell>
          <cell r="K23">
            <v>45236</v>
          </cell>
          <cell r="L23" t="str">
            <v>26231124380578002041554000000663841832798275</v>
          </cell>
          <cell r="M23" t="str">
            <v>26 -  Pernambuco</v>
          </cell>
          <cell r="N23">
            <v>6141.21</v>
          </cell>
        </row>
        <row r="24">
          <cell r="C24" t="str">
            <v>HOSPITAL REGIONAL FERNANDO BEZERRA - CG Nº 02/2021</v>
          </cell>
          <cell r="E24" t="str">
            <v>3.2 - Gás e Outros Materiais Engarrafados</v>
          </cell>
          <cell r="F24" t="str">
            <v xml:space="preserve">24.380.578/0020-41 </v>
          </cell>
          <cell r="G24" t="str">
            <v>WHITE MARTINS GASES INDUSTRIAIS DO NORDESTE LTDA</v>
          </cell>
          <cell r="H24" t="str">
            <v>B</v>
          </cell>
          <cell r="I24" t="str">
            <v>S</v>
          </cell>
          <cell r="J24" t="str">
            <v>68150</v>
          </cell>
          <cell r="K24">
            <v>45250</v>
          </cell>
          <cell r="L24" t="str">
            <v>26231124380578002041554000000681501053572760</v>
          </cell>
          <cell r="M24" t="str">
            <v>26 -  Pernambuco</v>
          </cell>
          <cell r="N24">
            <v>9029.59</v>
          </cell>
        </row>
        <row r="25">
          <cell r="C25" t="str">
            <v>HOSPITAL REGIONAL FERNANDO BEZERRA - CG Nº 02/2021</v>
          </cell>
          <cell r="E25" t="str">
            <v>3.2 - Gás e Outros Materiais Engarrafados</v>
          </cell>
          <cell r="F25" t="str">
            <v xml:space="preserve">24.380.578/0022-03 </v>
          </cell>
          <cell r="G25" t="str">
            <v>WHITE MARTINS GASES INDUSTRIAIS DO NORDESTE LTDA</v>
          </cell>
          <cell r="H25" t="str">
            <v>B</v>
          </cell>
          <cell r="I25" t="str">
            <v>S</v>
          </cell>
          <cell r="J25" t="str">
            <v>610</v>
          </cell>
          <cell r="K25">
            <v>45252</v>
          </cell>
          <cell r="L25" t="str">
            <v>26231124380578002203556100000001261308366430</v>
          </cell>
          <cell r="M25" t="str">
            <v>26 -  Pernambuco</v>
          </cell>
          <cell r="N25">
            <v>89386</v>
          </cell>
        </row>
        <row r="26">
          <cell r="C26" t="str">
            <v>HOSPITAL REGIONAL FERNANDO BEZERRA - CG Nº 02/2021</v>
          </cell>
          <cell r="E26" t="str">
            <v>3.13 - Materiais e Materiais Ortopédicos e Corretivos (OPME)</v>
          </cell>
          <cell r="F26" t="str">
            <v xml:space="preserve">35.936.027/0001-75 </v>
          </cell>
          <cell r="G26" t="str">
            <v>JOSE ROBERTO SILVA ORTOPEDICOS &amp; IMPLANTES</v>
          </cell>
          <cell r="H26" t="str">
            <v>B</v>
          </cell>
          <cell r="I26" t="str">
            <v>S</v>
          </cell>
          <cell r="J26" t="str">
            <v>000000050</v>
          </cell>
          <cell r="K26">
            <v>45226</v>
          </cell>
          <cell r="L26" t="str">
            <v>23231035936027000175550010000000501760005002</v>
          </cell>
          <cell r="M26" t="str">
            <v>23 -  Ceará</v>
          </cell>
          <cell r="N26">
            <v>17673.16</v>
          </cell>
        </row>
        <row r="27">
          <cell r="C27" t="str">
            <v>HOSPITAL REGIONAL FERNANDO BEZERRA - CG Nº 02/2021</v>
          </cell>
          <cell r="E27" t="str">
            <v>3.13 - Materiais e Materiais Ortopédicos e Corretivos (OPME)</v>
          </cell>
          <cell r="F27" t="str">
            <v xml:space="preserve">36.844.271/0001-70 </v>
          </cell>
          <cell r="G27" t="str">
            <v>JUA MED</v>
          </cell>
          <cell r="H27" t="str">
            <v>B</v>
          </cell>
          <cell r="I27" t="str">
            <v>S</v>
          </cell>
          <cell r="J27" t="str">
            <v>000001060</v>
          </cell>
          <cell r="K27">
            <v>45239</v>
          </cell>
          <cell r="L27" t="str">
            <v>23231136844271000170550010000010601000000010</v>
          </cell>
          <cell r="M27" t="str">
            <v>23 -  Ceará</v>
          </cell>
          <cell r="N27">
            <v>12415.57</v>
          </cell>
        </row>
        <row r="28">
          <cell r="C28" t="str">
            <v>HOSPITAL REGIONAL FERNANDO BEZERRA - CG Nº 02/2021</v>
          </cell>
          <cell r="E28" t="str">
            <v>3.13 - Materiais e Materiais Ortopédicos e Corretivos (OPME)</v>
          </cell>
          <cell r="F28" t="str">
            <v xml:space="preserve">18.880.225/0001-45 </v>
          </cell>
          <cell r="G28" t="str">
            <v>A V COMERCIO DE MAT MED CIRURGICOS LTDA-ME</v>
          </cell>
          <cell r="H28" t="str">
            <v>B</v>
          </cell>
          <cell r="I28" t="str">
            <v>S</v>
          </cell>
          <cell r="J28" t="str">
            <v>000013137</v>
          </cell>
          <cell r="K28">
            <v>45239</v>
          </cell>
          <cell r="L28" t="str">
            <v>232311188802250001455500100001313710125555555</v>
          </cell>
          <cell r="M28" t="str">
            <v>23 -  Ceará</v>
          </cell>
          <cell r="N28">
            <v>1690</v>
          </cell>
        </row>
        <row r="29">
          <cell r="C29" t="str">
            <v>HOSPITAL REGIONAL FERNANDO BEZERRA - CG Nº 02/2021</v>
          </cell>
          <cell r="E29" t="str">
            <v>3.13 - Materiais e Materiais Ortopédicos e Corretivos (OPME)</v>
          </cell>
          <cell r="F29" t="str">
            <v xml:space="preserve">18.880.225/0001-45 </v>
          </cell>
          <cell r="G29" t="str">
            <v>A V COMERCIO DE MAT MED CIRURGICOS LTDA-ME</v>
          </cell>
          <cell r="H29" t="str">
            <v>B</v>
          </cell>
          <cell r="I29" t="str">
            <v>S</v>
          </cell>
          <cell r="J29" t="str">
            <v>000013153</v>
          </cell>
          <cell r="K29">
            <v>45240</v>
          </cell>
          <cell r="L29" t="str">
            <v>23231118880225000145550010000131531012555559</v>
          </cell>
          <cell r="M29" t="str">
            <v>23 -  Ceará</v>
          </cell>
          <cell r="N29">
            <v>8250.52</v>
          </cell>
        </row>
        <row r="30">
          <cell r="C30" t="str">
            <v>HOSPITAL REGIONAL FERNANDO BEZERRA - CG Nº 02/2021</v>
          </cell>
          <cell r="E30" t="str">
            <v>3.13 - Materiais e Materiais Ortopédicos e Corretivos (OPME)</v>
          </cell>
          <cell r="F30" t="str">
            <v xml:space="preserve">04.252.756/0001-89 </v>
          </cell>
          <cell r="G30" t="str">
            <v>SP SINTESE – EPP</v>
          </cell>
          <cell r="H30" t="str">
            <v>B</v>
          </cell>
          <cell r="I30" t="str">
            <v>S</v>
          </cell>
          <cell r="J30" t="str">
            <v>000022453</v>
          </cell>
          <cell r="K30">
            <v>45237</v>
          </cell>
          <cell r="L30" t="str">
            <v>26231104252756000189550010000224531071455156</v>
          </cell>
          <cell r="M30" t="str">
            <v>26 -  Pernambuco</v>
          </cell>
          <cell r="N30">
            <v>11108.71</v>
          </cell>
        </row>
        <row r="31">
          <cell r="C31" t="str">
            <v>HOSPITAL REGIONAL FERNANDO BEZERRA - CG Nº 02/2021</v>
          </cell>
          <cell r="E31" t="str">
            <v>3.14 - Alimentação Preparada</v>
          </cell>
          <cell r="F31" t="str">
            <v xml:space="preserve">69.899.011/0001-51 </v>
          </cell>
          <cell r="G31" t="str">
            <v>LUIZ L GUIMARAES FILHO EPP</v>
          </cell>
          <cell r="H31" t="str">
            <v>B</v>
          </cell>
          <cell r="I31" t="str">
            <v>S</v>
          </cell>
          <cell r="J31" t="str">
            <v>000003743</v>
          </cell>
          <cell r="K31">
            <v>45231</v>
          </cell>
          <cell r="L31" t="str">
            <v>26231169899011000151550010000037431010811098</v>
          </cell>
          <cell r="M31" t="str">
            <v>26 -  Pernambuco</v>
          </cell>
          <cell r="N31">
            <v>766.92147428681335</v>
          </cell>
        </row>
        <row r="32">
          <cell r="C32" t="str">
            <v>HOSPITAL REGIONAL FERNANDO BEZERRA - CG Nº 02/2021</v>
          </cell>
          <cell r="E32" t="str">
            <v>3.14 - Alimentação Preparada</v>
          </cell>
          <cell r="F32" t="str">
            <v xml:space="preserve">69.899.011/0001-51 </v>
          </cell>
          <cell r="G32" t="str">
            <v>LUIZ L GUIMARAES FILHO EPP</v>
          </cell>
          <cell r="H32" t="str">
            <v>B</v>
          </cell>
          <cell r="I32" t="str">
            <v>S</v>
          </cell>
          <cell r="J32" t="str">
            <v>000003743</v>
          </cell>
          <cell r="K32">
            <v>45231</v>
          </cell>
          <cell r="L32" t="str">
            <v>26231169899011000151550010000037431010811098</v>
          </cell>
          <cell r="M32" t="str">
            <v>26 -  Pernambuco</v>
          </cell>
          <cell r="N32">
            <v>23860.146410239086</v>
          </cell>
        </row>
        <row r="33">
          <cell r="C33" t="str">
            <v>HOSPITAL REGIONAL FERNANDO BEZERRA - CG Nº 02/2021</v>
          </cell>
          <cell r="E33" t="str">
            <v>3.14 - Alimentação Preparada</v>
          </cell>
          <cell r="F33" t="str">
            <v xml:space="preserve">34.498.023/0001-90 </v>
          </cell>
          <cell r="G33" t="str">
            <v>WEDSON RODRIGUES ARAUJO</v>
          </cell>
          <cell r="H33" t="str">
            <v>B</v>
          </cell>
          <cell r="I33" t="str">
            <v>S</v>
          </cell>
          <cell r="J33" t="str">
            <v>000000042</v>
          </cell>
          <cell r="K33">
            <v>45231</v>
          </cell>
          <cell r="L33" t="str">
            <v>26231134498023000190550010000000421746544596</v>
          </cell>
          <cell r="M33" t="str">
            <v>26 -  Pernambuco</v>
          </cell>
          <cell r="N33">
            <v>12335.009076160659</v>
          </cell>
        </row>
        <row r="34">
          <cell r="C34" t="str">
            <v>HOSPITAL REGIONAL FERNANDO BEZERRA - CG Nº 02/2021</v>
          </cell>
          <cell r="E34" t="str">
            <v>3.14 - Alimentação Preparada</v>
          </cell>
          <cell r="F34" t="str">
            <v xml:space="preserve">17.703.557/0001-91 </v>
          </cell>
          <cell r="G34" t="str">
            <v>LENARTHE MARINHO MACEDO-ME</v>
          </cell>
          <cell r="H34" t="str">
            <v>B</v>
          </cell>
          <cell r="I34" t="str">
            <v>S</v>
          </cell>
          <cell r="J34" t="str">
            <v>000000367</v>
          </cell>
          <cell r="K34">
            <v>45236</v>
          </cell>
          <cell r="L34" t="str">
            <v>26231117703557000191550010000003671573900000</v>
          </cell>
          <cell r="M34" t="str">
            <v>26 -  Pernambuco</v>
          </cell>
          <cell r="N34">
            <v>109.27464968117931</v>
          </cell>
        </row>
        <row r="35">
          <cell r="C35" t="str">
            <v>HOSPITAL REGIONAL FERNANDO BEZERRA - CG Nº 02/2021</v>
          </cell>
          <cell r="E35" t="str">
            <v>3.14 - Alimentação Preparada</v>
          </cell>
          <cell r="F35">
            <v>10594636000162</v>
          </cell>
          <cell r="G35" t="str">
            <v>EDVALDO SOUZA SALVIANO CARNES EPP</v>
          </cell>
          <cell r="H35" t="str">
            <v>B</v>
          </cell>
          <cell r="I35" t="str">
            <v>S</v>
          </cell>
          <cell r="J35" t="str">
            <v>000000388</v>
          </cell>
          <cell r="K35">
            <v>45236</v>
          </cell>
          <cell r="L35" t="str">
            <v>26231110594636000162550010000003881943200042</v>
          </cell>
          <cell r="M35" t="str">
            <v>26 -  Pernambuco</v>
          </cell>
          <cell r="N35">
            <v>17991.071606746893</v>
          </cell>
        </row>
        <row r="36">
          <cell r="C36" t="str">
            <v>HOSPITAL REGIONAL FERNANDO BEZERRA - CG Nº 02/2021</v>
          </cell>
          <cell r="E36" t="str">
            <v>3.14 - Alimentação Preparada</v>
          </cell>
          <cell r="F36">
            <v>1840275000104</v>
          </cell>
          <cell r="G36" t="str">
            <v>FRANCISCA ELIENE PEREIRA SILVA</v>
          </cell>
          <cell r="H36" t="str">
            <v>B</v>
          </cell>
          <cell r="I36" t="str">
            <v>S</v>
          </cell>
          <cell r="J36" t="str">
            <v>000000614</v>
          </cell>
          <cell r="K36">
            <v>45238</v>
          </cell>
          <cell r="L36" t="str">
            <v>26231101840275000104550010000006141148371655</v>
          </cell>
          <cell r="M36" t="str">
            <v>26 -  Pernambuco</v>
          </cell>
          <cell r="N36">
            <v>2398.7118222697895</v>
          </cell>
        </row>
        <row r="37">
          <cell r="C37" t="str">
            <v>HOSPITAL REGIONAL FERNANDO BEZERRA - CG Nº 02/2021</v>
          </cell>
          <cell r="E37" t="str">
            <v>3.14 - Alimentação Preparada</v>
          </cell>
          <cell r="F37">
            <v>34498023000190</v>
          </cell>
          <cell r="G37" t="str">
            <v>WEDSON RODRIGUES ARAUJO</v>
          </cell>
          <cell r="H37" t="str">
            <v>B</v>
          </cell>
          <cell r="I37" t="str">
            <v>S</v>
          </cell>
          <cell r="J37" t="str">
            <v>000000043</v>
          </cell>
          <cell r="K37">
            <v>45231</v>
          </cell>
          <cell r="L37" t="str">
            <v>26231134498023000190550010000000431379172744</v>
          </cell>
          <cell r="M37" t="str">
            <v>26 -  Pernambuco</v>
          </cell>
          <cell r="N37">
            <v>1199.3559111348948</v>
          </cell>
        </row>
        <row r="38">
          <cell r="C38" t="str">
            <v>HOSPITAL REGIONAL FERNANDO BEZERRA - CG Nº 02/2021</v>
          </cell>
          <cell r="E38" t="str">
            <v>3.1 - Combustíveis e Lubrificantes Automotivos</v>
          </cell>
          <cell r="F38">
            <v>27984330000115</v>
          </cell>
          <cell r="G38" t="str">
            <v>J K AUTOCENTER LTDA ME</v>
          </cell>
          <cell r="H38" t="str">
            <v>B</v>
          </cell>
          <cell r="I38" t="str">
            <v>S</v>
          </cell>
          <cell r="J38" t="str">
            <v>000004657</v>
          </cell>
          <cell r="K38">
            <v>45229</v>
          </cell>
          <cell r="L38" t="str">
            <v>26231027984330000115550010000046571066631810</v>
          </cell>
          <cell r="M38" t="str">
            <v>26 -  Pernambuco</v>
          </cell>
          <cell r="N38">
            <v>495</v>
          </cell>
        </row>
        <row r="39">
          <cell r="C39" t="str">
            <v>HOSPITAL REGIONAL FERNANDO BEZERRA - CG Nº 02/2021</v>
          </cell>
          <cell r="E39" t="str">
            <v>3.1 - Combustíveis e Lubrificantes Automotivos</v>
          </cell>
          <cell r="F39">
            <v>2535864000133</v>
          </cell>
          <cell r="G39" t="str">
            <v>VR BENEFICIOS E SERVIÇOS DE PROCESSAMENTO S. A.</v>
          </cell>
          <cell r="H39" t="str">
            <v>S</v>
          </cell>
          <cell r="I39" t="str">
            <v>S</v>
          </cell>
          <cell r="J39" t="str">
            <v>57306799</v>
          </cell>
          <cell r="K39">
            <v>45246</v>
          </cell>
          <cell r="M39" t="str">
            <v>3550308 - São Paulo - SP</v>
          </cell>
          <cell r="N39">
            <v>1000</v>
          </cell>
        </row>
        <row r="40">
          <cell r="C40" t="str">
            <v>HOSPITAL REGIONAL FERNANDO BEZERRA - CG Nº 02/2021</v>
          </cell>
          <cell r="E40" t="str">
            <v>3.2 - Gás e Outros Materiais Engarrafados</v>
          </cell>
          <cell r="F40">
            <v>17642024000147</v>
          </cell>
          <cell r="G40" t="str">
            <v>VIA GONZAGAO GAS E TRANSPORTE LTDA</v>
          </cell>
          <cell r="H40" t="str">
            <v>B</v>
          </cell>
          <cell r="I40" t="str">
            <v>S</v>
          </cell>
          <cell r="J40" t="str">
            <v>000007221</v>
          </cell>
          <cell r="K40">
            <v>45240</v>
          </cell>
          <cell r="L40" t="str">
            <v>26231117642024000147550010000072211583653610</v>
          </cell>
          <cell r="M40" t="str">
            <v>26 -  Pernambuco</v>
          </cell>
          <cell r="N40">
            <v>4023.2</v>
          </cell>
        </row>
        <row r="41">
          <cell r="C41" t="str">
            <v>HOSPITAL REGIONAL FERNANDO BEZERRA - CG Nº 02/2021</v>
          </cell>
          <cell r="E41" t="str">
            <v xml:space="preserve">3.9 - Material para Manutenção de Bens Imóveis </v>
          </cell>
          <cell r="F41">
            <v>44822089000147</v>
          </cell>
          <cell r="G41" t="str">
            <v>JERLANIA VIDROS</v>
          </cell>
          <cell r="H41" t="str">
            <v>B</v>
          </cell>
          <cell r="I41" t="str">
            <v>S</v>
          </cell>
          <cell r="J41" t="str">
            <v>000000017</v>
          </cell>
          <cell r="K41">
            <v>45239</v>
          </cell>
          <cell r="L41" t="str">
            <v>26231144822089000147550010000000171958813237</v>
          </cell>
          <cell r="M41" t="str">
            <v>26 -  Pernambuco</v>
          </cell>
          <cell r="N41">
            <v>1113</v>
          </cell>
        </row>
        <row r="42">
          <cell r="C42" t="str">
            <v>HOSPITAL REGIONAL FERNANDO BEZERRA - CG Nº 02/2021</v>
          </cell>
          <cell r="E42" t="str">
            <v xml:space="preserve">3.9 - Material para Manutenção de Bens Imóveis </v>
          </cell>
          <cell r="F42">
            <v>29101055000170</v>
          </cell>
          <cell r="G42" t="str">
            <v>M BEZERRA CAAVALCANTI CONSTRUÇOES LTDA</v>
          </cell>
          <cell r="H42" t="str">
            <v>B</v>
          </cell>
          <cell r="I42" t="str">
            <v>S</v>
          </cell>
          <cell r="J42" t="str">
            <v>000000517</v>
          </cell>
          <cell r="K42">
            <v>45219</v>
          </cell>
          <cell r="L42" t="str">
            <v>26231029101055000170550010000005171147644020</v>
          </cell>
          <cell r="M42" t="str">
            <v>26 -  Pernambuco</v>
          </cell>
          <cell r="N42">
            <v>1709.89</v>
          </cell>
        </row>
        <row r="43">
          <cell r="C43" t="str">
            <v>HOSPITAL REGIONAL FERNANDO BEZERRA - CG Nº 02/2021</v>
          </cell>
          <cell r="E43" t="str">
            <v xml:space="preserve">3.9 - Material para Manutenção de Bens Imóveis </v>
          </cell>
          <cell r="F43">
            <v>4141702000146</v>
          </cell>
          <cell r="G43" t="str">
            <v>CARVALHO NUNES MATERIAIS DE CONSTRUÇAO</v>
          </cell>
          <cell r="H43" t="str">
            <v>B</v>
          </cell>
          <cell r="I43" t="str">
            <v>S</v>
          </cell>
          <cell r="J43" t="str">
            <v>000005581</v>
          </cell>
          <cell r="K43">
            <v>45237</v>
          </cell>
          <cell r="L43" t="str">
            <v>26231104141702000146550010000055811113623637</v>
          </cell>
          <cell r="M43" t="str">
            <v>26 -  Pernambuco</v>
          </cell>
          <cell r="N43">
            <v>2175.5100000000002</v>
          </cell>
        </row>
        <row r="44">
          <cell r="C44" t="str">
            <v>HOSPITAL REGIONAL FERNANDO BEZERRA - CG Nº 02/2021</v>
          </cell>
          <cell r="E44" t="str">
            <v>3.1 - Combustíveis e Lubrificantes Automotivos</v>
          </cell>
          <cell r="F44">
            <v>15190541000105</v>
          </cell>
          <cell r="G44" t="str">
            <v>ROGERIO DOS SANTOS OLIVEIRA</v>
          </cell>
          <cell r="H44" t="str">
            <v>B</v>
          </cell>
          <cell r="I44" t="str">
            <v>S</v>
          </cell>
          <cell r="J44" t="str">
            <v>000000758</v>
          </cell>
          <cell r="K44">
            <v>45230</v>
          </cell>
          <cell r="L44" t="str">
            <v>26231015190541000105550010000007581937045470</v>
          </cell>
          <cell r="M44" t="str">
            <v>26 -  Pernambuco</v>
          </cell>
          <cell r="N44">
            <v>238.82</v>
          </cell>
        </row>
        <row r="45">
          <cell r="C45" t="str">
            <v>HOSPITAL REGIONAL FERNANDO BEZERRA - CG Nº 02/2021</v>
          </cell>
          <cell r="E45" t="str">
            <v>3.1 - Combustíveis e Lubrificantes Automotivos</v>
          </cell>
          <cell r="F45">
            <v>27984330000115</v>
          </cell>
          <cell r="G45" t="str">
            <v>J K AUTOCENTER LTDA ME</v>
          </cell>
          <cell r="H45" t="str">
            <v>B</v>
          </cell>
          <cell r="I45" t="str">
            <v>S</v>
          </cell>
          <cell r="J45" t="str">
            <v>000004657</v>
          </cell>
          <cell r="K45">
            <v>45229</v>
          </cell>
          <cell r="L45" t="str">
            <v>26231027984330000115550010000046571066631810</v>
          </cell>
          <cell r="M45" t="str">
            <v>26 -  Pernambuco</v>
          </cell>
          <cell r="N45">
            <v>200</v>
          </cell>
        </row>
        <row r="46">
          <cell r="C46" t="str">
            <v>HOSPITAL REGIONAL FERNANDO BEZERRA - CG Nº 02/2021</v>
          </cell>
          <cell r="E46" t="str">
            <v>3.1 - Combustíveis e Lubrificantes Automotivos</v>
          </cell>
          <cell r="F46">
            <v>27984330000115</v>
          </cell>
          <cell r="G46" t="str">
            <v>J K AUTOCENTER LTDA ME</v>
          </cell>
          <cell r="H46" t="str">
            <v>B</v>
          </cell>
          <cell r="I46" t="str">
            <v>S</v>
          </cell>
          <cell r="J46" t="str">
            <v>000004733</v>
          </cell>
          <cell r="K46">
            <v>45246</v>
          </cell>
          <cell r="L46" t="str">
            <v>26231127984330000115550010000047331002631050</v>
          </cell>
          <cell r="M46" t="str">
            <v>26 -  Pernambuco</v>
          </cell>
          <cell r="N46">
            <v>655</v>
          </cell>
        </row>
        <row r="47">
          <cell r="C47" t="str">
            <v>HOSPITAL REGIONAL FERNANDO BEZERRA - CG Nº 02/2021</v>
          </cell>
          <cell r="E47" t="str">
            <v xml:space="preserve">3.10 - Material para Manutenção de Bens Móveis </v>
          </cell>
          <cell r="F47">
            <v>21820133000184</v>
          </cell>
          <cell r="G47" t="str">
            <v>R.R.FERREIRA MATERIAIS HOSPITALARES E ELETRICOS</v>
          </cell>
          <cell r="H47" t="str">
            <v>B</v>
          </cell>
          <cell r="I47" t="str">
            <v>S</v>
          </cell>
          <cell r="J47" t="str">
            <v>000013064</v>
          </cell>
          <cell r="K47">
            <v>45225</v>
          </cell>
          <cell r="L47" t="str">
            <v>35231021820133000184550010000130641142285546</v>
          </cell>
          <cell r="M47" t="str">
            <v>35 -  São Paulo</v>
          </cell>
          <cell r="N47">
            <v>1260</v>
          </cell>
        </row>
        <row r="48">
          <cell r="C48" t="str">
            <v>HOSPITAL REGIONAL FERNANDO BEZERRA - CG Nº 02/2021</v>
          </cell>
          <cell r="E48" t="str">
            <v>3.99 - Outras despesas com Material de Consumo</v>
          </cell>
          <cell r="F48">
            <v>21820133000184</v>
          </cell>
          <cell r="G48" t="str">
            <v>R.R.FERREIRA MATERIAIS HOSPITALARES E ELETRICOS</v>
          </cell>
          <cell r="H48" t="str">
            <v>B</v>
          </cell>
          <cell r="I48" t="str">
            <v>S</v>
          </cell>
          <cell r="J48" t="str">
            <v>000013058</v>
          </cell>
          <cell r="K48">
            <v>45224</v>
          </cell>
          <cell r="L48" t="str">
            <v>35231021820133000184550010000130581551512428</v>
          </cell>
          <cell r="M48" t="str">
            <v>35 -  São Paulo</v>
          </cell>
          <cell r="N48">
            <v>1914.8</v>
          </cell>
        </row>
        <row r="49">
          <cell r="C49" t="str">
            <v>HOSPITAL REGIONAL FERNANDO BEZERRA - CG Nº 02/2021</v>
          </cell>
          <cell r="E49" t="str">
            <v>3.99 - Outras despesas com Material de Consumo</v>
          </cell>
          <cell r="F49">
            <v>17473079000170</v>
          </cell>
          <cell r="G49" t="str">
            <v>SIMONEIDE F RODRIGUES DE CARVALHO ME</v>
          </cell>
          <cell r="H49" t="str">
            <v>B</v>
          </cell>
          <cell r="I49" t="str">
            <v>S</v>
          </cell>
          <cell r="J49" t="str">
            <v>000000232</v>
          </cell>
          <cell r="K49">
            <v>45244</v>
          </cell>
          <cell r="L49" t="str">
            <v>26231117473079000170550010000002321263233672</v>
          </cell>
          <cell r="M49" t="str">
            <v>26 -  Pernambuco</v>
          </cell>
          <cell r="N49">
            <v>1560</v>
          </cell>
        </row>
        <row r="50">
          <cell r="C50" t="str">
            <v>HOSPITAL REGIONAL FERNANDO BEZERRA - CG Nº 02/2021</v>
          </cell>
          <cell r="E50" t="str">
            <v>3.99 - Outras despesas com Material de Consumo</v>
          </cell>
          <cell r="F50">
            <v>4141702000146</v>
          </cell>
          <cell r="G50" t="str">
            <v>CARVALHO NUNES MATERIAIS DE CONSTRUÇAO</v>
          </cell>
          <cell r="H50" t="str">
            <v>B</v>
          </cell>
          <cell r="I50" t="str">
            <v>S</v>
          </cell>
          <cell r="J50" t="str">
            <v>000005581</v>
          </cell>
          <cell r="K50">
            <v>45237</v>
          </cell>
          <cell r="L50" t="str">
            <v>26231104141702000146550010000055811113623637</v>
          </cell>
          <cell r="M50" t="str">
            <v>26 -  Pernambuco</v>
          </cell>
          <cell r="N50">
            <v>344.89</v>
          </cell>
        </row>
        <row r="51">
          <cell r="C51" t="str">
            <v>HOSPITAL REGIONAL FERNANDO BEZERRA - CG Nº 02/2021</v>
          </cell>
          <cell r="E51" t="str">
            <v>3.99 - Outras despesas com Material de Consumo</v>
          </cell>
          <cell r="F51">
            <v>1754239000462</v>
          </cell>
          <cell r="G51" t="str">
            <v>REFRIGERAÇAO DUFRIO COMERCIO E IMPORTAÇAO LTDA</v>
          </cell>
          <cell r="H51" t="str">
            <v>B</v>
          </cell>
          <cell r="I51" t="str">
            <v>S</v>
          </cell>
          <cell r="J51" t="str">
            <v>00056770</v>
          </cell>
          <cell r="K51">
            <v>45247</v>
          </cell>
          <cell r="L51" t="str">
            <v>26231101754239000462550010005697701000152779</v>
          </cell>
          <cell r="M51" t="str">
            <v>26 -  Pernambuco</v>
          </cell>
          <cell r="N51">
            <v>6520.34</v>
          </cell>
        </row>
        <row r="52">
          <cell r="C52" t="str">
            <v>HOSPITAL REGIONAL FERNANDO BEZERRA - CG Nº 02/2021</v>
          </cell>
          <cell r="E52" t="str">
            <v xml:space="preserve">3.8 - Uniformes, Tecidos e Aviamentos </v>
          </cell>
          <cell r="F52">
            <v>29101055000170</v>
          </cell>
          <cell r="G52" t="str">
            <v>M. BEZERRA CAVALCANTI CONSTRUÇOES LTDA</v>
          </cell>
          <cell r="H52" t="str">
            <v>B</v>
          </cell>
          <cell r="I52" t="str">
            <v>S</v>
          </cell>
          <cell r="J52" t="str">
            <v>000000517</v>
          </cell>
          <cell r="K52">
            <v>45219</v>
          </cell>
          <cell r="L52" t="str">
            <v>26231029101055000170550010000005171147644020</v>
          </cell>
          <cell r="M52" t="str">
            <v>26 -  Pernambuco</v>
          </cell>
          <cell r="N52">
            <v>62</v>
          </cell>
        </row>
        <row r="53">
          <cell r="C53" t="str">
            <v>HOSPITAL REGIONAL FERNANDO BEZERRA - CG Nº 02/2021</v>
          </cell>
          <cell r="E53" t="str">
            <v xml:space="preserve">5.21 - Seguros em geral </v>
          </cell>
          <cell r="F53">
            <v>61198164000160</v>
          </cell>
          <cell r="G53" t="str">
            <v>PORTO SEGURO COMPANHIA DE SEGUROS GERAIS</v>
          </cell>
          <cell r="H53" t="str">
            <v>S</v>
          </cell>
          <cell r="I53" t="str">
            <v>N</v>
          </cell>
          <cell r="M53" t="str">
            <v>26 -  Pernambuco</v>
          </cell>
          <cell r="N53">
            <v>538.11934246575345</v>
          </cell>
        </row>
        <row r="54">
          <cell r="C54" t="str">
            <v>HOSPITAL REGIONAL FERNANDO BEZERRA - CG Nº 02/2021</v>
          </cell>
          <cell r="E54" t="str">
            <v xml:space="preserve">5.21 - Seguros em geral </v>
          </cell>
          <cell r="F54" t="str">
            <v xml:space="preserve">90.400.888/2151-81 </v>
          </cell>
          <cell r="G54" t="str">
            <v xml:space="preserve">BANCO SANTANDER  </v>
          </cell>
          <cell r="H54" t="str">
            <v>S</v>
          </cell>
          <cell r="I54" t="str">
            <v>N</v>
          </cell>
          <cell r="M54" t="str">
            <v>26 -  Pernambuco</v>
          </cell>
          <cell r="N54">
            <v>986.3</v>
          </cell>
        </row>
        <row r="55">
          <cell r="C55" t="str">
            <v>HOSPITAL REGIONAL FERNANDO BEZERRA - CG Nº 02/2021</v>
          </cell>
          <cell r="E55" t="str">
            <v xml:space="preserve">5.21 - Seguros em geral </v>
          </cell>
          <cell r="F55">
            <v>61198164000160</v>
          </cell>
          <cell r="G55" t="str">
            <v>PORTO SEGURO COMPANHIA DE SEGUROS GERAIS</v>
          </cell>
          <cell r="H55" t="str">
            <v>S</v>
          </cell>
          <cell r="I55" t="str">
            <v>N</v>
          </cell>
          <cell r="M55" t="str">
            <v>26 -  Pernambuco</v>
          </cell>
          <cell r="N55">
            <v>1256.2010958904109</v>
          </cell>
        </row>
        <row r="56">
          <cell r="C56" t="str">
            <v>HOSPITAL REGIONAL FERNANDO BEZERRA - CG Nº 02/2021</v>
          </cell>
          <cell r="E56" t="str">
            <v>5.99 - Outros Serviços de Terceiros Pessoa Jurídica</v>
          </cell>
          <cell r="F56">
            <v>24129058000106</v>
          </cell>
          <cell r="G56" t="str">
            <v>SINDICATO DOS HOSPITAIS E CLINICAS C SAUDE LB PE</v>
          </cell>
          <cell r="H56" t="str">
            <v>S</v>
          </cell>
          <cell r="I56" t="str">
            <v>N</v>
          </cell>
          <cell r="M56" t="str">
            <v>26 -  Pernambuco</v>
          </cell>
          <cell r="N56">
            <v>150</v>
          </cell>
        </row>
        <row r="57">
          <cell r="C57" t="str">
            <v>HOSPITAL REGIONAL FERNANDO BEZERRA - CG Nº 02/2021</v>
          </cell>
          <cell r="E57" t="str">
            <v xml:space="preserve">5.25 - Serviços Bancários </v>
          </cell>
          <cell r="F57" t="str">
            <v>000.000.600-97</v>
          </cell>
          <cell r="G57" t="str">
            <v>BANCO DO BRASIL CONTA CORRENTE Nº 28359-2</v>
          </cell>
          <cell r="H57" t="str">
            <v>S</v>
          </cell>
          <cell r="I57" t="str">
            <v>N</v>
          </cell>
          <cell r="M57" t="str">
            <v>26 -  Pernambuco</v>
          </cell>
          <cell r="N57">
            <v>160</v>
          </cell>
        </row>
        <row r="58">
          <cell r="C58" t="str">
            <v>HOSPITAL REGIONAL FERNANDO BEZERRA - CG Nº 02/2021</v>
          </cell>
          <cell r="E58" t="str">
            <v xml:space="preserve">5.25 - Serviços Bancários </v>
          </cell>
          <cell r="F58" t="str">
            <v xml:space="preserve">90.400.888/2151-81 </v>
          </cell>
          <cell r="G58" t="str">
            <v>BANCO SANTANDER CONTA CORRENTE Nº 13001286-7</v>
          </cell>
          <cell r="H58" t="str">
            <v>S</v>
          </cell>
          <cell r="I58" t="str">
            <v>N</v>
          </cell>
          <cell r="M58" t="str">
            <v>26 -  Pernambuco</v>
          </cell>
          <cell r="N58">
            <v>250</v>
          </cell>
        </row>
        <row r="59">
          <cell r="C59" t="str">
            <v>HOSPITAL REGIONAL FERNANDO BEZERRA - CG Nº 02/2021</v>
          </cell>
          <cell r="E59" t="str">
            <v xml:space="preserve">5.25 - Serviços Bancários </v>
          </cell>
          <cell r="F59" t="str">
            <v>000.000.600-97</v>
          </cell>
          <cell r="G59" t="str">
            <v>BANCO DO BRASIL CONTA CORRENTE Nº 32136-2</v>
          </cell>
          <cell r="H59" t="str">
            <v>S</v>
          </cell>
          <cell r="I59" t="str">
            <v>N</v>
          </cell>
          <cell r="M59" t="str">
            <v>26 -  Pernambuco</v>
          </cell>
          <cell r="N59">
            <v>62.5</v>
          </cell>
        </row>
        <row r="60">
          <cell r="C60" t="str">
            <v>HOSPITAL REGIONAL FERNANDO BEZERRA - CG Nº 02/2021</v>
          </cell>
          <cell r="E60" t="str">
            <v xml:space="preserve">5.25 - Serviços Bancários </v>
          </cell>
          <cell r="F60" t="str">
            <v>000.000.600-97</v>
          </cell>
          <cell r="G60" t="str">
            <v>BANCO DO BRASIL CONTA CORRENTE Nº 28359-2</v>
          </cell>
          <cell r="H60" t="str">
            <v>S</v>
          </cell>
          <cell r="I60" t="str">
            <v>N</v>
          </cell>
          <cell r="M60" t="str">
            <v>26 -  Pernambuco</v>
          </cell>
          <cell r="N60">
            <v>839.5</v>
          </cell>
        </row>
        <row r="61">
          <cell r="C61" t="str">
            <v>HOSPITAL REGIONAL FERNANDO BEZERRA - CG Nº 02/2021</v>
          </cell>
          <cell r="E61" t="str">
            <v xml:space="preserve">5.25 - Serviços Bancários </v>
          </cell>
          <cell r="F61" t="str">
            <v>000.000.600-97</v>
          </cell>
          <cell r="G61" t="str">
            <v>BANCO DO BRASIL CONTA CORRENTE Nº 32136-2</v>
          </cell>
          <cell r="H61" t="str">
            <v>S</v>
          </cell>
          <cell r="I61" t="str">
            <v>N</v>
          </cell>
          <cell r="M61" t="str">
            <v>26 -  Pernambuco</v>
          </cell>
          <cell r="N61">
            <v>34.5</v>
          </cell>
        </row>
        <row r="62">
          <cell r="C62" t="str">
            <v>HOSPITAL REGIONAL FERNANDO BEZERRA - CG Nº 02/2021</v>
          </cell>
          <cell r="E62" t="str">
            <v xml:space="preserve">5.25 - Serviços Bancários </v>
          </cell>
          <cell r="F62">
            <v>360305000104</v>
          </cell>
          <cell r="G62" t="str">
            <v>CAIXA ECONOMICA FEDERAL</v>
          </cell>
          <cell r="H62" t="str">
            <v>S</v>
          </cell>
          <cell r="I62" t="str">
            <v>N</v>
          </cell>
          <cell r="M62" t="str">
            <v>26 -  Pernambuco</v>
          </cell>
          <cell r="N62">
            <v>15</v>
          </cell>
        </row>
        <row r="63">
          <cell r="C63" t="str">
            <v>HOSPITAL REGIONAL FERNANDO BEZERRA - CG Nº 02/2021</v>
          </cell>
          <cell r="E63" t="str">
            <v>5.9 - Telefonia Móvel</v>
          </cell>
          <cell r="F63">
            <v>2558157000162</v>
          </cell>
          <cell r="G63" t="str">
            <v>TELEFONICA BRASIL S.A</v>
          </cell>
          <cell r="H63" t="str">
            <v>S</v>
          </cell>
          <cell r="I63" t="str">
            <v>N</v>
          </cell>
          <cell r="M63" t="str">
            <v>26 -  Pernambuco</v>
          </cell>
          <cell r="N63">
            <v>398.2</v>
          </cell>
        </row>
        <row r="64">
          <cell r="C64" t="str">
            <v>HOSPITAL REGIONAL FERNANDO BEZERRA - CG Nº 02/2021</v>
          </cell>
          <cell r="E64" t="str">
            <v>5.18 - Teledonia Fixa</v>
          </cell>
          <cell r="F64">
            <v>6934306000100</v>
          </cell>
          <cell r="G64" t="str">
            <v>EDFRANCI MACEDO CAVALCANTI ME</v>
          </cell>
          <cell r="H64" t="str">
            <v>S</v>
          </cell>
          <cell r="I64" t="str">
            <v>S</v>
          </cell>
          <cell r="J64" t="str">
            <v>00093714</v>
          </cell>
          <cell r="K64">
            <v>45265</v>
          </cell>
          <cell r="M64" t="str">
            <v>26 -  Pernambuco</v>
          </cell>
          <cell r="N64">
            <v>1000</v>
          </cell>
        </row>
        <row r="65">
          <cell r="C65" t="str">
            <v>HOSPITAL REGIONAL FERNANDO BEZERRA - CG Nº 02/2021</v>
          </cell>
          <cell r="E65" t="str">
            <v>5.13 - Água e Esgoto</v>
          </cell>
          <cell r="F65">
            <v>9769035000164</v>
          </cell>
          <cell r="G65" t="str">
            <v>COMPESA</v>
          </cell>
          <cell r="H65" t="str">
            <v>S</v>
          </cell>
          <cell r="I65" t="str">
            <v>N</v>
          </cell>
          <cell r="M65" t="str">
            <v>26 -  Pernambuco</v>
          </cell>
          <cell r="N65">
            <v>2239.54</v>
          </cell>
        </row>
        <row r="66">
          <cell r="C66" t="str">
            <v>HOSPITAL REGIONAL FERNANDO BEZERRA - CG Nº 02/2021</v>
          </cell>
          <cell r="E66" t="str">
            <v>5.13 - Água e Esgoto</v>
          </cell>
          <cell r="F66">
            <v>9769035000164</v>
          </cell>
          <cell r="G66" t="str">
            <v>COMPESA</v>
          </cell>
          <cell r="H66" t="str">
            <v>S</v>
          </cell>
          <cell r="I66" t="str">
            <v>N</v>
          </cell>
          <cell r="M66" t="str">
            <v>26 -  Pernambuco</v>
          </cell>
          <cell r="N66">
            <v>16924.87</v>
          </cell>
        </row>
        <row r="67">
          <cell r="C67" t="str">
            <v>HOSPITAL REGIONAL FERNANDO BEZERRA - CG Nº 02/2021</v>
          </cell>
          <cell r="E67" t="str">
            <v>5.12 - Energia Elétrica</v>
          </cell>
          <cell r="F67">
            <v>10835932000108</v>
          </cell>
          <cell r="G67" t="str">
            <v>COMPANHIA ENERGETICA DE PERNAMBUCO</v>
          </cell>
          <cell r="H67" t="str">
            <v>S</v>
          </cell>
          <cell r="I67" t="str">
            <v>S</v>
          </cell>
          <cell r="J67" t="str">
            <v>287900982</v>
          </cell>
          <cell r="K67">
            <v>45281</v>
          </cell>
          <cell r="L67" t="str">
            <v>26231210835932000108660002879009821049650260</v>
          </cell>
          <cell r="M67" t="str">
            <v>26 -  Pernambuco</v>
          </cell>
          <cell r="N67">
            <v>3427.4</v>
          </cell>
        </row>
        <row r="68">
          <cell r="C68" t="str">
            <v>HOSPITAL REGIONAL FERNANDO BEZERRA - CG Nº 02/2021</v>
          </cell>
          <cell r="E68" t="str">
            <v>5.3 - Locação de Máquinas e Equipamentos</v>
          </cell>
          <cell r="F68">
            <v>16721535000191</v>
          </cell>
          <cell r="G68" t="str">
            <v>ATN INDUSTRIA COM E SERV EM EQUIP PARA TRAT DE AGUA</v>
          </cell>
          <cell r="H68" t="str">
            <v>S</v>
          </cell>
          <cell r="I68" t="str">
            <v>S</v>
          </cell>
          <cell r="J68" t="str">
            <v>1181</v>
          </cell>
          <cell r="K68">
            <v>45248</v>
          </cell>
          <cell r="M68" t="str">
            <v>2304400 - Fortaleza - CE</v>
          </cell>
          <cell r="N68">
            <v>952</v>
          </cell>
        </row>
        <row r="69">
          <cell r="C69" t="str">
            <v>HOSPITAL REGIONAL FERNANDO BEZERRA - CG Nº 02/2021</v>
          </cell>
          <cell r="E69" t="str">
            <v>5.3 - Locação de Máquinas e Equipamentos</v>
          </cell>
          <cell r="F69">
            <v>11849935000163</v>
          </cell>
          <cell r="G69" t="str">
            <v>LUCKY STORE LTDA ME</v>
          </cell>
          <cell r="H69" t="str">
            <v>S</v>
          </cell>
          <cell r="I69" t="str">
            <v>S</v>
          </cell>
          <cell r="J69" t="str">
            <v>00000817</v>
          </cell>
          <cell r="K69">
            <v>45239</v>
          </cell>
          <cell r="M69" t="str">
            <v>26 -  Pernambuco</v>
          </cell>
          <cell r="N69">
            <v>195</v>
          </cell>
        </row>
        <row r="70">
          <cell r="C70" t="str">
            <v>HOSPITAL REGIONAL FERNANDO BEZERRA - CG Nº 02/2021</v>
          </cell>
          <cell r="E70" t="str">
            <v>5.3 - Locação de Máquinas e Equipamentos</v>
          </cell>
          <cell r="F70">
            <v>10279299000119</v>
          </cell>
          <cell r="G70" t="str">
            <v>RGRAPH COMERCIO E SERVIÇOS</v>
          </cell>
          <cell r="H70" t="str">
            <v>S</v>
          </cell>
          <cell r="I70" t="str">
            <v>N</v>
          </cell>
          <cell r="M70" t="str">
            <v>26 -  Pernambuco</v>
          </cell>
          <cell r="N70">
            <v>4530</v>
          </cell>
        </row>
        <row r="71">
          <cell r="C71" t="str">
            <v>HOSPITAL REGIONAL FERNANDO BEZERRA - CG Nº 02/2021</v>
          </cell>
          <cell r="E71" t="str">
            <v>5.3 - Locação de Máquinas e Equipamentos</v>
          </cell>
          <cell r="F71">
            <v>44283333000574</v>
          </cell>
          <cell r="G71" t="str">
            <v>SCM PARTICIPAÇOES AS</v>
          </cell>
          <cell r="H71" t="str">
            <v>S</v>
          </cell>
          <cell r="I71" t="str">
            <v>S</v>
          </cell>
          <cell r="J71" t="str">
            <v>24750</v>
          </cell>
          <cell r="K71">
            <v>45243</v>
          </cell>
          <cell r="M71" t="str">
            <v>26 -  Pernambuco</v>
          </cell>
          <cell r="N71">
            <v>880</v>
          </cell>
        </row>
        <row r="72">
          <cell r="C72" t="str">
            <v>HOSPITAL REGIONAL FERNANDO BEZERRA - CG Nº 02/2021</v>
          </cell>
          <cell r="E72" t="str">
            <v>5.3 - Locação de Máquinas e Equipamentos</v>
          </cell>
          <cell r="F72">
            <v>4679427000119</v>
          </cell>
          <cell r="G72" t="str">
            <v>SERVIP PRESTADORA DE SERVIÇOS LTDA</v>
          </cell>
          <cell r="H72" t="str">
            <v>S</v>
          </cell>
          <cell r="I72" t="str">
            <v>S</v>
          </cell>
          <cell r="J72" t="str">
            <v>00000015</v>
          </cell>
          <cell r="K72">
            <v>45266</v>
          </cell>
          <cell r="M72" t="str">
            <v>2918407 - Juazeiro - BA</v>
          </cell>
          <cell r="N72">
            <v>4905</v>
          </cell>
        </row>
        <row r="73">
          <cell r="C73" t="str">
            <v>HOSPITAL REGIONAL FERNANDO BEZERRA - CG Nº 02/2021</v>
          </cell>
          <cell r="E73" t="str">
            <v>5.3 - Locação de Máquinas e Equipamentos</v>
          </cell>
          <cell r="F73">
            <v>12853727000109</v>
          </cell>
          <cell r="G73" t="str">
            <v>KESA COM. SER. TECNICO LTDA</v>
          </cell>
          <cell r="H73" t="str">
            <v>S</v>
          </cell>
          <cell r="I73" t="str">
            <v>S</v>
          </cell>
          <cell r="J73" t="str">
            <v>000805</v>
          </cell>
          <cell r="K73">
            <v>45231</v>
          </cell>
          <cell r="M73" t="str">
            <v>26 -  Pernambuco</v>
          </cell>
          <cell r="N73">
            <v>11638.18</v>
          </cell>
        </row>
        <row r="74">
          <cell r="C74" t="str">
            <v>HOSPITAL REGIONAL FERNANDO BEZERRA - CG Nº 02/2021</v>
          </cell>
          <cell r="E74" t="str">
            <v>5.1 - Locação de Equipamentos Médicos-Hospitalares</v>
          </cell>
          <cell r="F74">
            <v>8675394000190</v>
          </cell>
          <cell r="G74" t="str">
            <v>SAFE SUPORTE A VIDA E COMERCIO INTERNACIONAL LTDA</v>
          </cell>
          <cell r="H74" t="str">
            <v>S</v>
          </cell>
          <cell r="I74" t="str">
            <v>N</v>
          </cell>
          <cell r="M74" t="str">
            <v>26 -  Pernambuco</v>
          </cell>
          <cell r="N74">
            <v>2700</v>
          </cell>
        </row>
        <row r="75">
          <cell r="C75" t="str">
            <v>HOSPITAL REGIONAL FERNANDO BEZERRA - CG Nº 02/2021</v>
          </cell>
          <cell r="E75" t="str">
            <v>5.1 - Locação de Equipamentos Médicos-Hospitalares</v>
          </cell>
          <cell r="F75">
            <v>24380578003285</v>
          </cell>
          <cell r="G75" t="str">
            <v>WHITE MARTINS GASES INDUSTRIAIS DO NORDESTE LTDA</v>
          </cell>
          <cell r="H75" t="str">
            <v>S</v>
          </cell>
          <cell r="I75" t="str">
            <v>S</v>
          </cell>
          <cell r="J75" t="str">
            <v>46920</v>
          </cell>
          <cell r="K75">
            <v>45236</v>
          </cell>
          <cell r="M75" t="str">
            <v>26 -  Pernambuco</v>
          </cell>
          <cell r="N75">
            <v>954.77</v>
          </cell>
        </row>
        <row r="76">
          <cell r="C76" t="str">
            <v>HOSPITAL REGIONAL FERNANDO BEZERRA - CG Nº 02/2021</v>
          </cell>
          <cell r="E76" t="str">
            <v>5.8 - Locação de Veículos Automotores</v>
          </cell>
          <cell r="F76">
            <v>13294370000120</v>
          </cell>
          <cell r="G76" t="str">
            <v>SIGA ALUGUEL DE CARROS E SERVIÇOS LTDA ME</v>
          </cell>
          <cell r="H76" t="str">
            <v>S</v>
          </cell>
          <cell r="I76" t="str">
            <v>S</v>
          </cell>
          <cell r="J76" t="str">
            <v>001177</v>
          </cell>
          <cell r="K76">
            <v>45271</v>
          </cell>
          <cell r="L76" t="str">
            <v>231211145317103</v>
          </cell>
          <cell r="M76" t="str">
            <v>26 -  Pernambuco</v>
          </cell>
          <cell r="N76">
            <v>2500</v>
          </cell>
        </row>
        <row r="77">
          <cell r="C77" t="str">
            <v>HOSPITAL REGIONAL FERNANDO BEZERRA - CG Nº 02/2021</v>
          </cell>
          <cell r="E77" t="str">
            <v>5.20 - Serviços Judicíarios e Cartoriais</v>
          </cell>
          <cell r="F77">
            <v>11469582000176</v>
          </cell>
          <cell r="G77" t="str">
            <v>SERVENTIAL NOTARIAL OURICURI</v>
          </cell>
          <cell r="H77" t="str">
            <v>S</v>
          </cell>
          <cell r="I77" t="str">
            <v>N</v>
          </cell>
          <cell r="M77" t="str">
            <v>26 -  Pernambuco</v>
          </cell>
          <cell r="N77">
            <v>594.94000000000005</v>
          </cell>
        </row>
        <row r="78">
          <cell r="C78" t="str">
            <v>HOSPITAL REGIONAL FERNANDO BEZERRA - CG Nº 02/2021</v>
          </cell>
          <cell r="E78" t="str">
            <v>5.99 - Outros Serviços de Terceiros Pessoa Jurídica</v>
          </cell>
          <cell r="F78" t="str">
            <v>000.000.600-97</v>
          </cell>
          <cell r="G78" t="str">
            <v>BANCO DO BRASIL CONTA CORRENTE Nº 28359-2</v>
          </cell>
          <cell r="H78" t="str">
            <v>S</v>
          </cell>
          <cell r="I78" t="str">
            <v>N</v>
          </cell>
          <cell r="M78" t="str">
            <v>26 -  Pernambuco</v>
          </cell>
          <cell r="N78">
            <v>540.64</v>
          </cell>
        </row>
        <row r="79">
          <cell r="C79" t="str">
            <v>HOSPITAL REGIONAL FERNANDO BEZERRA - CG Nº 02/2021</v>
          </cell>
          <cell r="E79" t="str">
            <v>5.99 - Outros Serviços de Terceiros Pessoa Jurídica</v>
          </cell>
          <cell r="F79" t="str">
            <v>000.000.600-97</v>
          </cell>
          <cell r="G79" t="str">
            <v>BANCO DO BRASIL CONTA CORRENTE Nº 32136-2</v>
          </cell>
          <cell r="H79" t="str">
            <v>S</v>
          </cell>
          <cell r="I79" t="str">
            <v>N</v>
          </cell>
          <cell r="M79" t="str">
            <v>26 -  Pernambuco</v>
          </cell>
          <cell r="N79">
            <v>3903.67</v>
          </cell>
        </row>
        <row r="80">
          <cell r="C80" t="str">
            <v>HOSPITAL REGIONAL FERNANDO BEZERRA - CG Nº 02/2021</v>
          </cell>
          <cell r="E80" t="str">
            <v>5.99 - Outros Serviços de Terceiros Pessoa Jurídica</v>
          </cell>
          <cell r="F80" t="str">
            <v>000.000.600-97</v>
          </cell>
          <cell r="G80" t="str">
            <v>BANCO DO BRASIL CONTA CORRENTE Nº 27626-X</v>
          </cell>
          <cell r="H80" t="str">
            <v>S</v>
          </cell>
          <cell r="I80" t="str">
            <v>N</v>
          </cell>
          <cell r="M80" t="str">
            <v>26 -  Pernambuco</v>
          </cell>
          <cell r="N80">
            <v>102.69</v>
          </cell>
        </row>
        <row r="81">
          <cell r="C81" t="str">
            <v>HOSPITAL REGIONAL FERNANDO BEZERRA - CG Nº 02/2021</v>
          </cell>
          <cell r="E81" t="str">
            <v>5.99 - Outros Serviços de Terceiros Pessoa Jurídica</v>
          </cell>
          <cell r="F81" t="str">
            <v xml:space="preserve">90.400.888/2151-81 </v>
          </cell>
          <cell r="G81" t="str">
            <v>BANCO SANTANDER CONTA CORRENTE Nº 13001286-7</v>
          </cell>
          <cell r="H81" t="str">
            <v>S</v>
          </cell>
          <cell r="I81" t="str">
            <v>N</v>
          </cell>
          <cell r="M81" t="str">
            <v>26 -  Pernambuco</v>
          </cell>
          <cell r="N81">
            <v>4.0599999999999996</v>
          </cell>
        </row>
        <row r="82">
          <cell r="C82" t="str">
            <v>HOSPITAL REGIONAL FERNANDO BEZERRA - CG Nº 02/2021</v>
          </cell>
          <cell r="E82" t="str">
            <v>5.16 - Serviços Médico-Hospitalares, Odotonlogia e Laboratoriais</v>
          </cell>
          <cell r="F82">
            <v>24690234000176</v>
          </cell>
          <cell r="G82" t="str">
            <v>FALCAO&amp;FALCAO LTDA ME</v>
          </cell>
          <cell r="H82" t="str">
            <v>S</v>
          </cell>
          <cell r="I82" t="str">
            <v>S</v>
          </cell>
          <cell r="J82" t="str">
            <v>00020127</v>
          </cell>
          <cell r="K82">
            <v>45264</v>
          </cell>
          <cell r="M82" t="str">
            <v>26 -  Pernambuco</v>
          </cell>
          <cell r="N82">
            <v>10505</v>
          </cell>
        </row>
        <row r="83">
          <cell r="C83" t="str">
            <v>HOSPITAL REGIONAL FERNANDO BEZERRA - CG Nº 02/2021</v>
          </cell>
          <cell r="E83" t="str">
            <v>5.16 - Serviços Médico-Hospitalares, Odotonlogia e Laboratoriais</v>
          </cell>
          <cell r="F83">
            <v>10524885000181</v>
          </cell>
          <cell r="G83" t="str">
            <v>ORTO MED PRESTAÇAO DE SERVIÇOS MEDICOS EM ORTOPEDIA LTDA</v>
          </cell>
          <cell r="H83" t="str">
            <v>S</v>
          </cell>
          <cell r="I83" t="str">
            <v>S</v>
          </cell>
          <cell r="J83" t="str">
            <v>0000002423</v>
          </cell>
          <cell r="K83">
            <v>45268</v>
          </cell>
          <cell r="M83" t="str">
            <v>2307304 - Juazeiro do Norte - CE</v>
          </cell>
          <cell r="N83">
            <v>6750</v>
          </cell>
        </row>
        <row r="84">
          <cell r="C84" t="str">
            <v>HOSPITAL REGIONAL FERNANDO BEZERRA - CG Nº 02/2021</v>
          </cell>
          <cell r="E84" t="str">
            <v>5.16 - Serviços Médico-Hospitalares, Odotonlogia e Laboratoriais</v>
          </cell>
          <cell r="F84">
            <v>32247617000100</v>
          </cell>
          <cell r="G84" t="str">
            <v>ON DOCTOR PERNAMBUCO SERVIÇOS EM SAUDE LTDA</v>
          </cell>
          <cell r="H84" t="str">
            <v>S</v>
          </cell>
          <cell r="I84" t="str">
            <v>S</v>
          </cell>
          <cell r="J84" t="str">
            <v>000001505</v>
          </cell>
          <cell r="K84">
            <v>45261</v>
          </cell>
          <cell r="M84" t="str">
            <v>26 -  Pernambuco</v>
          </cell>
          <cell r="N84">
            <v>12000</v>
          </cell>
        </row>
        <row r="85">
          <cell r="C85" t="str">
            <v>HOSPITAL REGIONAL FERNANDO BEZERRA - CG Nº 02/2021</v>
          </cell>
          <cell r="E85" t="str">
            <v>5.16 - Serviços Médico-Hospitalares, Odotonlogia e Laboratoriais</v>
          </cell>
          <cell r="F85">
            <v>52152262000175</v>
          </cell>
          <cell r="G85" t="str">
            <v>NS SERVIÇOS MEDICOS LTDA</v>
          </cell>
          <cell r="H85" t="str">
            <v>S</v>
          </cell>
          <cell r="I85" t="str">
            <v>S</v>
          </cell>
          <cell r="J85" t="str">
            <v>0000000009</v>
          </cell>
          <cell r="K85">
            <v>45261</v>
          </cell>
          <cell r="M85" t="str">
            <v>2304202 - Crato - CE</v>
          </cell>
          <cell r="N85">
            <v>7500</v>
          </cell>
        </row>
        <row r="86">
          <cell r="C86" t="str">
            <v>HOSPITAL REGIONAL FERNANDO BEZERRA - CG Nº 02/2021</v>
          </cell>
          <cell r="E86" t="str">
            <v>5.16 - Serviços Médico-Hospitalares, Odotonlogia e Laboratoriais</v>
          </cell>
          <cell r="F86">
            <v>24684015000184</v>
          </cell>
          <cell r="G86" t="str">
            <v>MURAB LINS MEDICOS ASSOCIADOS LTDA ME</v>
          </cell>
          <cell r="H86" t="str">
            <v>S</v>
          </cell>
          <cell r="I86" t="str">
            <v>S</v>
          </cell>
          <cell r="J86" t="str">
            <v>0000000479</v>
          </cell>
          <cell r="K86">
            <v>45266</v>
          </cell>
          <cell r="M86" t="str">
            <v>2307304 - Juazeiro do Norte - CE</v>
          </cell>
          <cell r="N86">
            <v>31850</v>
          </cell>
        </row>
        <row r="87">
          <cell r="C87" t="str">
            <v>HOSPITAL REGIONAL FERNANDO BEZERRA - CG Nº 02/2021</v>
          </cell>
          <cell r="E87" t="str">
            <v>5.16 - Serviços Médico-Hospitalares, Odotonlogia e Laboratoriais</v>
          </cell>
          <cell r="F87">
            <v>43249489000142</v>
          </cell>
          <cell r="G87" t="str">
            <v>MEDLAND SERVIÇOS MEDICOS LTDA</v>
          </cell>
          <cell r="H87" t="str">
            <v>S</v>
          </cell>
          <cell r="I87" t="str">
            <v>S</v>
          </cell>
          <cell r="J87" t="str">
            <v>00000150</v>
          </cell>
          <cell r="K87">
            <v>45267</v>
          </cell>
          <cell r="M87" t="str">
            <v>26 -  Pernambuco</v>
          </cell>
          <cell r="N87">
            <v>23000</v>
          </cell>
        </row>
        <row r="88">
          <cell r="C88" t="str">
            <v>HOSPITAL REGIONAL FERNANDO BEZERRA - CG Nº 02/2021</v>
          </cell>
          <cell r="E88" t="str">
            <v>5.16 - Serviços Médico-Hospitalares, Odotonlogia e Laboratoriais</v>
          </cell>
          <cell r="F88">
            <v>15026815000117</v>
          </cell>
          <cell r="G88" t="str">
            <v>MEDICARI SERVIÇOS MEDICOS S/S LTDA</v>
          </cell>
          <cell r="H88" t="str">
            <v>S</v>
          </cell>
          <cell r="I88" t="str">
            <v>S</v>
          </cell>
          <cell r="J88" t="str">
            <v>0000001745</v>
          </cell>
          <cell r="K88">
            <v>45271</v>
          </cell>
          <cell r="M88" t="str">
            <v>2304202 - Crato - CE</v>
          </cell>
          <cell r="N88">
            <v>5000</v>
          </cell>
        </row>
        <row r="89">
          <cell r="C89" t="str">
            <v>HOSPITAL REGIONAL FERNANDO BEZERRA - CG Nº 02/2021</v>
          </cell>
          <cell r="E89" t="str">
            <v>5.16 - Serviços Médico-Hospitalares, Odotonlogia e Laboratoriais</v>
          </cell>
          <cell r="F89">
            <v>20344575000139</v>
          </cell>
          <cell r="G89" t="str">
            <v>MED ARARIPE SERVIÇOS MEDICOS LTDA</v>
          </cell>
          <cell r="H89" t="str">
            <v>S</v>
          </cell>
          <cell r="I89" t="str">
            <v>S</v>
          </cell>
          <cell r="J89" t="str">
            <v>00022186</v>
          </cell>
          <cell r="K89">
            <v>45267</v>
          </cell>
          <cell r="M89" t="str">
            <v>26 -  Pernambuco</v>
          </cell>
          <cell r="N89">
            <v>18850</v>
          </cell>
        </row>
        <row r="90">
          <cell r="C90" t="str">
            <v>HOSPITAL REGIONAL FERNANDO BEZERRA - CG Nº 02/2021</v>
          </cell>
          <cell r="E90" t="str">
            <v>5.16 - Serviços Médico-Hospitalares, Odotonlogia e Laboratoriais</v>
          </cell>
          <cell r="F90">
            <v>24067940000166</v>
          </cell>
          <cell r="G90" t="str">
            <v>MARIA YANNE SOARES RAMOS ME</v>
          </cell>
          <cell r="H90" t="str">
            <v>S</v>
          </cell>
          <cell r="I90" t="str">
            <v>S</v>
          </cell>
          <cell r="J90" t="str">
            <v>00020183</v>
          </cell>
          <cell r="K90">
            <v>45266</v>
          </cell>
          <cell r="M90" t="str">
            <v>26 -  Pernambuco</v>
          </cell>
          <cell r="N90">
            <v>16900</v>
          </cell>
        </row>
        <row r="91">
          <cell r="C91" t="str">
            <v>HOSPITAL REGIONAL FERNANDO BEZERRA - CG Nº 02/2021</v>
          </cell>
          <cell r="E91" t="str">
            <v>5.16 - Serviços Médico-Hospitalares, Odotonlogia e Laboratoriais</v>
          </cell>
          <cell r="F91">
            <v>24475298000154</v>
          </cell>
          <cell r="G91" t="str">
            <v>MARCIO MACEDO VIANA</v>
          </cell>
          <cell r="H91" t="str">
            <v>S</v>
          </cell>
          <cell r="I91" t="str">
            <v>S</v>
          </cell>
          <cell r="J91" t="str">
            <v>275</v>
          </cell>
          <cell r="K91">
            <v>45268</v>
          </cell>
          <cell r="M91" t="str">
            <v>2208007 - Picos - PI</v>
          </cell>
          <cell r="N91">
            <v>20475</v>
          </cell>
        </row>
        <row r="92">
          <cell r="C92" t="str">
            <v>HOSPITAL REGIONAL FERNANDO BEZERRA - CG Nº 02/2021</v>
          </cell>
          <cell r="E92" t="str">
            <v>5.16 - Serviços Médico-Hospitalares, Odotonlogia e Laboratoriais</v>
          </cell>
          <cell r="F92">
            <v>33799856000128</v>
          </cell>
          <cell r="G92" t="str">
            <v>LINEKER VELOZO COSTA</v>
          </cell>
          <cell r="H92" t="str">
            <v>S</v>
          </cell>
          <cell r="I92" t="str">
            <v>S</v>
          </cell>
          <cell r="J92" t="str">
            <v>102</v>
          </cell>
          <cell r="K92">
            <v>45264</v>
          </cell>
          <cell r="M92" t="str">
            <v>2302701 - Campos Sales - CE</v>
          </cell>
          <cell r="N92">
            <v>8750</v>
          </cell>
        </row>
        <row r="93">
          <cell r="C93" t="str">
            <v>HOSPITAL REGIONAL FERNANDO BEZERRA - CG Nº 02/2021</v>
          </cell>
          <cell r="E93" t="str">
            <v>5.16 - Serviços Médico-Hospitalares, Odotonlogia e Laboratoriais</v>
          </cell>
          <cell r="F93">
            <v>41623761000187</v>
          </cell>
          <cell r="G93" t="str">
            <v>DAMACENA DE MOURA SERVIÇOS DE SAUDE LTDA</v>
          </cell>
          <cell r="H93" t="str">
            <v>S</v>
          </cell>
          <cell r="I93" t="str">
            <v>S</v>
          </cell>
          <cell r="J93" t="str">
            <v>56</v>
          </cell>
          <cell r="K93">
            <v>45267</v>
          </cell>
          <cell r="M93" t="str">
            <v>26 -  Pernambuco</v>
          </cell>
          <cell r="N93">
            <v>18775</v>
          </cell>
        </row>
        <row r="94">
          <cell r="C94" t="str">
            <v>HOSPITAL REGIONAL FERNANDO BEZERRA - CG Nº 02/2021</v>
          </cell>
          <cell r="E94" t="str">
            <v>5.16 - Serviços Médico-Hospitalares, Odotonlogia e Laboratoriais</v>
          </cell>
          <cell r="F94">
            <v>22422979000129</v>
          </cell>
          <cell r="G94" t="str">
            <v>JBHC SERVIÇOS MEDICOS LTDA</v>
          </cell>
          <cell r="H94" t="str">
            <v>S</v>
          </cell>
          <cell r="I94" t="str">
            <v>S</v>
          </cell>
          <cell r="J94" t="str">
            <v>260</v>
          </cell>
          <cell r="K94">
            <v>45268</v>
          </cell>
          <cell r="L94" t="str">
            <v>52842QOPMR0ID9X0NNYLFI4CILUEYQOC</v>
          </cell>
          <cell r="M94" t="str">
            <v>26 -  Pernambuco</v>
          </cell>
          <cell r="N94">
            <v>3300</v>
          </cell>
        </row>
        <row r="95">
          <cell r="C95" t="str">
            <v>HOSPITAL REGIONAL FERNANDO BEZERRA - CG Nº 02/2021</v>
          </cell>
          <cell r="E95" t="str">
            <v>5.16 - Serviços Médico-Hospitalares, Odotonlogia e Laboratoriais</v>
          </cell>
          <cell r="F95">
            <v>21932148000134</v>
          </cell>
          <cell r="G95" t="str">
            <v>G M SERVIÇOS MEDICOS LTDA ME</v>
          </cell>
          <cell r="H95" t="str">
            <v>S</v>
          </cell>
          <cell r="I95" t="str">
            <v>S</v>
          </cell>
          <cell r="J95" t="str">
            <v>00020184</v>
          </cell>
          <cell r="K95">
            <v>45266</v>
          </cell>
          <cell r="M95" t="str">
            <v>26 -  Pernambuco</v>
          </cell>
          <cell r="N95">
            <v>25000</v>
          </cell>
        </row>
        <row r="96">
          <cell r="C96" t="str">
            <v>HOSPITAL REGIONAL FERNANDO BEZERRA - CG Nº 02/2021</v>
          </cell>
          <cell r="E96" t="str">
            <v>5.16 - Serviços Médico-Hospitalares, Odotonlogia e Laboratoriais</v>
          </cell>
          <cell r="F96">
            <v>30191295000191</v>
          </cell>
          <cell r="G96" t="str">
            <v>DT SAUDE LTDA</v>
          </cell>
          <cell r="H96" t="str">
            <v>S</v>
          </cell>
          <cell r="I96" t="str">
            <v>S</v>
          </cell>
          <cell r="J96" t="str">
            <v>00020265</v>
          </cell>
          <cell r="K96">
            <v>45264</v>
          </cell>
          <cell r="M96" t="str">
            <v>26 -  Pernambuco</v>
          </cell>
          <cell r="N96">
            <v>19150</v>
          </cell>
        </row>
        <row r="97">
          <cell r="C97" t="str">
            <v>HOSPITAL REGIONAL FERNANDO BEZERRA - CG Nº 02/2021</v>
          </cell>
          <cell r="E97" t="str">
            <v>5.16 - Serviços Médico-Hospitalares, Odotonlogia e Laboratoriais</v>
          </cell>
          <cell r="F97">
            <v>45231662000100</v>
          </cell>
          <cell r="G97" t="str">
            <v>DANILO BARBOSA FONSECA</v>
          </cell>
          <cell r="H97" t="str">
            <v>S</v>
          </cell>
          <cell r="I97" t="str">
            <v>S</v>
          </cell>
          <cell r="J97" t="str">
            <v>132</v>
          </cell>
          <cell r="K97">
            <v>45268</v>
          </cell>
          <cell r="M97" t="str">
            <v>26 -  Pernambuco</v>
          </cell>
          <cell r="N97">
            <v>31525</v>
          </cell>
        </row>
        <row r="98">
          <cell r="C98" t="str">
            <v>HOSPITAL REGIONAL FERNANDO BEZERRA - CG Nº 02/2021</v>
          </cell>
          <cell r="E98" t="str">
            <v>5.16 - Serviços Médico-Hospitalares, Odotonlogia e Laboratoriais</v>
          </cell>
          <cell r="F98">
            <v>25208022000172</v>
          </cell>
          <cell r="G98" t="str">
            <v>COUTO BEM SERVIÇOS MEDICOS LTDA</v>
          </cell>
          <cell r="H98" t="str">
            <v>S</v>
          </cell>
          <cell r="I98" t="str">
            <v>S</v>
          </cell>
          <cell r="J98" t="str">
            <v>0000000268</v>
          </cell>
          <cell r="K98">
            <v>45268</v>
          </cell>
          <cell r="M98" t="str">
            <v>2307304 - Juazeiro do Norte - CE</v>
          </cell>
          <cell r="N98">
            <v>26525</v>
          </cell>
        </row>
        <row r="99">
          <cell r="C99" t="str">
            <v>HOSPITAL REGIONAL FERNANDO BEZERRA - CG Nº 02/2021</v>
          </cell>
          <cell r="E99" t="str">
            <v>5.16 - Serviços Médico-Hospitalares, Odotonlogia e Laboratoriais</v>
          </cell>
          <cell r="F99">
            <v>18976638000128</v>
          </cell>
          <cell r="G99" t="str">
            <v>CONSULTORIOS INTEGRADOS ALENCAR &amp; ONOFRE LTDA</v>
          </cell>
          <cell r="H99" t="str">
            <v>S</v>
          </cell>
          <cell r="I99" t="str">
            <v>S</v>
          </cell>
          <cell r="J99" t="str">
            <v>314</v>
          </cell>
          <cell r="K99">
            <v>45268</v>
          </cell>
          <cell r="M99" t="str">
            <v>26 -  Pernambuco</v>
          </cell>
          <cell r="N99">
            <v>31250</v>
          </cell>
        </row>
        <row r="100">
          <cell r="C100" t="str">
            <v>HOSPITAL REGIONAL FERNANDO BEZERRA - CG Nº 02/2021</v>
          </cell>
          <cell r="E100" t="str">
            <v>5.16 - Serviços Médico-Hospitalares, Odotonlogia e Laboratoriais</v>
          </cell>
          <cell r="F100">
            <v>42708373000161</v>
          </cell>
          <cell r="G100" t="str">
            <v>CLINICA PINHEIRO MED LTDA</v>
          </cell>
          <cell r="H100" t="str">
            <v>S</v>
          </cell>
          <cell r="I100" t="str">
            <v>S</v>
          </cell>
          <cell r="J100" t="str">
            <v>000136</v>
          </cell>
          <cell r="K100">
            <v>45268</v>
          </cell>
          <cell r="L100" t="str">
            <v>231208163123804</v>
          </cell>
          <cell r="M100" t="str">
            <v>26 -  Pernambuco</v>
          </cell>
          <cell r="N100">
            <v>750</v>
          </cell>
        </row>
        <row r="101">
          <cell r="C101" t="str">
            <v>HOSPITAL REGIONAL FERNANDO BEZERRA - CG Nº 02/2021</v>
          </cell>
          <cell r="E101" t="str">
            <v>5.16 - Serviços Médico-Hospitalares, Odotonlogia e Laboratoriais</v>
          </cell>
          <cell r="F101">
            <v>11113387000109</v>
          </cell>
          <cell r="G101" t="str">
            <v>CLINICA MEDICA PEDIATRICA DE BARBALHA LTDA</v>
          </cell>
          <cell r="H101" t="str">
            <v>S</v>
          </cell>
          <cell r="I101" t="str">
            <v>S</v>
          </cell>
          <cell r="J101" t="str">
            <v>0000000783</v>
          </cell>
          <cell r="K101">
            <v>45265</v>
          </cell>
          <cell r="M101" t="str">
            <v>2301901 - Barbalha - CE</v>
          </cell>
          <cell r="N101">
            <v>15825</v>
          </cell>
        </row>
        <row r="102">
          <cell r="C102" t="str">
            <v>HOSPITAL REGIONAL FERNANDO BEZERRA - CG Nº 02/2021</v>
          </cell>
          <cell r="E102" t="str">
            <v>5.16 - Serviços Médico-Hospitalares, Odotonlogia e Laboratoriais</v>
          </cell>
          <cell r="F102">
            <v>49268339000162</v>
          </cell>
          <cell r="G102" t="str">
            <v>CLINICA MEDICA J &amp; T LTDA</v>
          </cell>
          <cell r="H102" t="str">
            <v>S</v>
          </cell>
          <cell r="I102" t="str">
            <v>S</v>
          </cell>
          <cell r="J102" t="str">
            <v>00000036</v>
          </cell>
          <cell r="K102">
            <v>45261</v>
          </cell>
          <cell r="M102" t="str">
            <v>26 -  Pernambuco</v>
          </cell>
          <cell r="N102">
            <v>29000</v>
          </cell>
        </row>
        <row r="103">
          <cell r="C103" t="str">
            <v>HOSPITAL REGIONAL FERNANDO BEZERRA - CG Nº 02/2021</v>
          </cell>
          <cell r="E103" t="str">
            <v>5.16 - Serviços Médico-Hospitalares, Odotonlogia e Laboratoriais</v>
          </cell>
          <cell r="F103">
            <v>26425569000192</v>
          </cell>
          <cell r="G103" t="str">
            <v>CLINICA MEDICA HOLANDA FIGUEIREDO LTDA ME</v>
          </cell>
          <cell r="H103" t="str">
            <v>S</v>
          </cell>
          <cell r="I103" t="str">
            <v>S</v>
          </cell>
          <cell r="J103" t="str">
            <v>00020174</v>
          </cell>
          <cell r="K103">
            <v>45265</v>
          </cell>
          <cell r="M103" t="str">
            <v>26 -  Pernambuco</v>
          </cell>
          <cell r="N103">
            <v>20400</v>
          </cell>
        </row>
        <row r="104">
          <cell r="C104" t="str">
            <v>HOSPITAL REGIONAL FERNANDO BEZERRA - CG Nº 02/2021</v>
          </cell>
          <cell r="E104" t="str">
            <v>5.16 - Serviços Médico-Hospitalares, Odotonlogia e Laboratoriais</v>
          </cell>
          <cell r="F104">
            <v>70090907000174</v>
          </cell>
          <cell r="G104" t="str">
            <v>CLINICA MEDICA DO ARARIPE LTDA EPP</v>
          </cell>
          <cell r="H104" t="str">
            <v>S</v>
          </cell>
          <cell r="I104" t="str">
            <v>S</v>
          </cell>
          <cell r="J104" t="str">
            <v>002132</v>
          </cell>
          <cell r="K104">
            <v>45266</v>
          </cell>
          <cell r="L104" t="str">
            <v>231206131745863</v>
          </cell>
          <cell r="M104" t="str">
            <v>26 -  Pernambuco</v>
          </cell>
          <cell r="N104">
            <v>1250</v>
          </cell>
        </row>
        <row r="105">
          <cell r="C105" t="str">
            <v>HOSPITAL REGIONAL FERNANDO BEZERRA - CG Nº 02/2021</v>
          </cell>
          <cell r="E105" t="str">
            <v>5.16 - Serviços Médico-Hospitalares, Odotonlogia e Laboratoriais</v>
          </cell>
          <cell r="F105">
            <v>15489924000170</v>
          </cell>
          <cell r="G105" t="str">
            <v>CLINICA IMAGEM MEDICAL CENTER EIRELI</v>
          </cell>
          <cell r="H105" t="str">
            <v>S</v>
          </cell>
          <cell r="I105" t="str">
            <v>S</v>
          </cell>
          <cell r="J105" t="str">
            <v>00020198</v>
          </cell>
          <cell r="K105">
            <v>45264</v>
          </cell>
          <cell r="M105" t="str">
            <v>26 -  Pernambuco</v>
          </cell>
          <cell r="N105">
            <v>10000</v>
          </cell>
        </row>
        <row r="106">
          <cell r="C106" t="str">
            <v>HOSPITAL REGIONAL FERNANDO BEZERRA - CG Nº 02/2021</v>
          </cell>
          <cell r="E106" t="str">
            <v>5.16 - Serviços Médico-Hospitalares, Odotonlogia e Laboratoriais</v>
          </cell>
          <cell r="F106">
            <v>29127117000112</v>
          </cell>
          <cell r="G106" t="str">
            <v>ANGEL SERVIÇOS MEDICOS ESPECIALIZADOS</v>
          </cell>
          <cell r="H106" t="str">
            <v>S</v>
          </cell>
          <cell r="I106" t="str">
            <v>S</v>
          </cell>
          <cell r="J106" t="str">
            <v>470</v>
          </cell>
          <cell r="K106">
            <v>45267</v>
          </cell>
          <cell r="M106" t="str">
            <v>2308302 - Milagres - CE</v>
          </cell>
          <cell r="N106">
            <v>6250</v>
          </cell>
        </row>
        <row r="107">
          <cell r="C107" t="str">
            <v>HOSPITAL REGIONAL FERNANDO BEZERRA - CG Nº 02/2021</v>
          </cell>
          <cell r="E107" t="str">
            <v>5.16 - Serviços Médico-Hospitalares, Odotonlogia e Laboratoriais</v>
          </cell>
          <cell r="F107">
            <v>46511209000110</v>
          </cell>
          <cell r="G107" t="str">
            <v>AGENILSON TEIXEIRA DIAS</v>
          </cell>
          <cell r="H107" t="str">
            <v>S</v>
          </cell>
          <cell r="I107" t="str">
            <v>S</v>
          </cell>
          <cell r="J107" t="str">
            <v>000000024</v>
          </cell>
          <cell r="K107">
            <v>45267</v>
          </cell>
          <cell r="M107" t="str">
            <v>2207801 - Paulistana - PI</v>
          </cell>
          <cell r="N107">
            <v>28100</v>
          </cell>
        </row>
        <row r="108">
          <cell r="C108" t="str">
            <v>HOSPITAL REGIONAL FERNANDO BEZERRA - CG Nº 02/2021</v>
          </cell>
          <cell r="E108" t="str">
            <v>5.16 - Serviços Médico-Hospitalares, Odotonlogia e Laboratoriais</v>
          </cell>
          <cell r="F108">
            <v>22465344000109</v>
          </cell>
          <cell r="G108" t="str">
            <v>ODONTO MED CLINICA INTEGRADA</v>
          </cell>
          <cell r="H108" t="str">
            <v>S</v>
          </cell>
          <cell r="I108" t="str">
            <v>S</v>
          </cell>
          <cell r="J108" t="str">
            <v>335</v>
          </cell>
          <cell r="K108">
            <v>45264</v>
          </cell>
          <cell r="M108" t="str">
            <v>26 -  Pernambuco</v>
          </cell>
          <cell r="N108">
            <v>61025</v>
          </cell>
        </row>
        <row r="109">
          <cell r="C109" t="str">
            <v>HOSPITAL REGIONAL FERNANDO BEZERRA - CG Nº 02/2021</v>
          </cell>
          <cell r="E109" t="str">
            <v>5.16 - Serviços Médico-Hospitalares, Odotonlogia e Laboratoriais</v>
          </cell>
          <cell r="F109">
            <v>45408196000196</v>
          </cell>
          <cell r="G109" t="str">
            <v>TORRES E ROCHA SERVIÇOS MEDICOS LTDA</v>
          </cell>
          <cell r="H109" t="str">
            <v>S</v>
          </cell>
          <cell r="I109" t="str">
            <v>S</v>
          </cell>
          <cell r="J109" t="str">
            <v>00000030</v>
          </cell>
          <cell r="K109">
            <v>45272</v>
          </cell>
          <cell r="M109" t="str">
            <v>2918407 - Juazeiro - BA</v>
          </cell>
          <cell r="N109">
            <v>13750</v>
          </cell>
        </row>
        <row r="110">
          <cell r="C110" t="str">
            <v>HOSPITAL REGIONAL FERNANDO BEZERRA - CG Nº 02/2021</v>
          </cell>
          <cell r="E110" t="str">
            <v>5.16 - Serviços Médico-Hospitalares, Odotonlogia e Laboratoriais</v>
          </cell>
          <cell r="F110">
            <v>49172815000147</v>
          </cell>
          <cell r="G110" t="str">
            <v>T. M. DE ALENCAR &amp; CIA LTDA</v>
          </cell>
          <cell r="H110" t="str">
            <v>S</v>
          </cell>
          <cell r="I110" t="str">
            <v>S</v>
          </cell>
          <cell r="J110" t="str">
            <v>0000000035</v>
          </cell>
          <cell r="K110">
            <v>45266</v>
          </cell>
          <cell r="M110" t="str">
            <v>2304202 - Crato - CE</v>
          </cell>
          <cell r="N110">
            <v>17500</v>
          </cell>
        </row>
        <row r="111">
          <cell r="C111" t="str">
            <v>HOSPITAL REGIONAL FERNANDO BEZERRA - CG Nº 02/2021</v>
          </cell>
          <cell r="E111" t="str">
            <v>5.16 - Serviços Médico-Hospitalares, Odotonlogia e Laboratoriais</v>
          </cell>
          <cell r="F111">
            <v>37266900000195</v>
          </cell>
          <cell r="G111" t="str">
            <v>SEBASTIAO LOPES DE SA LTDA</v>
          </cell>
          <cell r="H111" t="str">
            <v>S</v>
          </cell>
          <cell r="I111" t="str">
            <v>S</v>
          </cell>
          <cell r="J111" t="str">
            <v>000087</v>
          </cell>
          <cell r="K111">
            <v>45264</v>
          </cell>
          <cell r="L111" t="str">
            <v>231204113208220</v>
          </cell>
          <cell r="M111" t="str">
            <v>26 -  Pernambuco</v>
          </cell>
          <cell r="N111">
            <v>10000</v>
          </cell>
        </row>
        <row r="112">
          <cell r="C112" t="str">
            <v>HOSPITAL REGIONAL FERNANDO BEZERRA - CG Nº 02/2021</v>
          </cell>
          <cell r="E112" t="str">
            <v>5.16 - Serviços Médico-Hospitalares, Odotonlogia e Laboratoriais</v>
          </cell>
          <cell r="F112">
            <v>51977082000160</v>
          </cell>
          <cell r="G112" t="str">
            <v>RGL SERVIÇOS MEDICOS LTDA</v>
          </cell>
          <cell r="H112" t="str">
            <v>S</v>
          </cell>
          <cell r="I112" t="str">
            <v>S</v>
          </cell>
          <cell r="J112" t="str">
            <v>0000000007</v>
          </cell>
          <cell r="K112">
            <v>45266</v>
          </cell>
          <cell r="M112" t="str">
            <v>2307304 - Juazeiro do Norte - CE</v>
          </cell>
          <cell r="N112">
            <v>13750</v>
          </cell>
        </row>
        <row r="113">
          <cell r="C113" t="str">
            <v>HOSPITAL REGIONAL FERNANDO BEZERRA - CG Nº 02/2021</v>
          </cell>
          <cell r="E113" t="str">
            <v>5.16 - Serviços Médico-Hospitalares, Odotonlogia e Laboratoriais</v>
          </cell>
          <cell r="F113">
            <v>19737072000144</v>
          </cell>
          <cell r="G113" t="str">
            <v>R A SERVIÇOS DE SAUDE LTDA ME</v>
          </cell>
          <cell r="H113" t="str">
            <v>S</v>
          </cell>
          <cell r="I113" t="str">
            <v>S</v>
          </cell>
          <cell r="J113" t="str">
            <v>000219</v>
          </cell>
          <cell r="K113">
            <v>45272</v>
          </cell>
          <cell r="L113" t="str">
            <v>231212102516264</v>
          </cell>
          <cell r="M113" t="str">
            <v>26 -  Pernambuco</v>
          </cell>
          <cell r="N113">
            <v>5000</v>
          </cell>
        </row>
        <row r="114">
          <cell r="C114" t="str">
            <v>HOSPITAL REGIONAL FERNANDO BEZERRA - CG Nº 02/2021</v>
          </cell>
          <cell r="E114" t="str">
            <v>5.16 - Serviços Médico-Hospitalares, Odotonlogia e Laboratoriais</v>
          </cell>
          <cell r="F114">
            <v>27818910000132</v>
          </cell>
          <cell r="G114" t="str">
            <v>R &amp; T ATENDIMENTO MEDICO LTDA</v>
          </cell>
          <cell r="H114" t="str">
            <v>S</v>
          </cell>
          <cell r="I114" t="str">
            <v>S</v>
          </cell>
          <cell r="J114" t="str">
            <v>103</v>
          </cell>
          <cell r="K114">
            <v>45268</v>
          </cell>
          <cell r="M114" t="str">
            <v>26 -  Pernambuco</v>
          </cell>
          <cell r="N114">
            <v>2500</v>
          </cell>
        </row>
        <row r="115">
          <cell r="C115" t="str">
            <v>HOSPITAL REGIONAL FERNANDO BEZERRA - CG Nº 02/2021</v>
          </cell>
          <cell r="E115" t="str">
            <v>5.16 - Serviços Médico-Hospitalares, Odotonlogia e Laboratoriais</v>
          </cell>
          <cell r="F115">
            <v>27818910000132</v>
          </cell>
          <cell r="G115" t="str">
            <v>R &amp; T ATENDIMENTO MEDICO LTDA</v>
          </cell>
          <cell r="H115" t="str">
            <v>S</v>
          </cell>
          <cell r="I115" t="str">
            <v>S</v>
          </cell>
          <cell r="J115" t="str">
            <v>102</v>
          </cell>
          <cell r="K115">
            <v>45261</v>
          </cell>
          <cell r="M115" t="str">
            <v>26 -  Pernambuco</v>
          </cell>
          <cell r="N115">
            <v>8750</v>
          </cell>
        </row>
        <row r="116">
          <cell r="C116" t="str">
            <v>HOSPITAL REGIONAL FERNANDO BEZERRA - CG Nº 02/2021</v>
          </cell>
          <cell r="E116" t="str">
            <v>5.16 - Serviços Médico-Hospitalares, Odotonlogia e Laboratoriais</v>
          </cell>
          <cell r="F116">
            <v>37220273000151</v>
          </cell>
          <cell r="G116" t="str">
            <v>PH GOMES SUDARIO LINS</v>
          </cell>
          <cell r="H116" t="str">
            <v>S</v>
          </cell>
          <cell r="I116" t="str">
            <v>S</v>
          </cell>
          <cell r="J116" t="str">
            <v>173</v>
          </cell>
          <cell r="K116">
            <v>45271</v>
          </cell>
          <cell r="M116" t="str">
            <v>2304400 - Fortaleza - CE</v>
          </cell>
          <cell r="N116">
            <v>7500</v>
          </cell>
        </row>
        <row r="117">
          <cell r="C117" t="str">
            <v>HOSPITAL REGIONAL FERNANDO BEZERRA - CG Nº 02/2021</v>
          </cell>
          <cell r="E117" t="str">
            <v>5.16 - Serviços Médico-Hospitalares, Odotonlogia e Laboratoriais</v>
          </cell>
          <cell r="F117">
            <v>29590962000200</v>
          </cell>
          <cell r="G117" t="str">
            <v>OUT CLINIC SERVIÇOS MEDICOS HOSPITALARES LTDA</v>
          </cell>
          <cell r="H117" t="str">
            <v>S</v>
          </cell>
          <cell r="I117" t="str">
            <v>S</v>
          </cell>
          <cell r="J117" t="str">
            <v>0000000089</v>
          </cell>
          <cell r="K117">
            <v>45261</v>
          </cell>
          <cell r="M117" t="str">
            <v>2307304 - Juazeiro do Norte - CE</v>
          </cell>
          <cell r="N117">
            <v>10000</v>
          </cell>
        </row>
        <row r="118">
          <cell r="C118" t="str">
            <v>HOSPITAL REGIONAL FERNANDO BEZERRA - CG Nº 02/2021</v>
          </cell>
          <cell r="E118" t="str">
            <v>5.16 - Serviços Médico-Hospitalares, Odotonlogia e Laboratoriais</v>
          </cell>
          <cell r="F118">
            <v>23395365000168</v>
          </cell>
          <cell r="G118" t="str">
            <v>ORTONUTRI LTDA</v>
          </cell>
          <cell r="H118" t="str">
            <v>S</v>
          </cell>
          <cell r="I118" t="str">
            <v>S</v>
          </cell>
          <cell r="J118" t="str">
            <v>796</v>
          </cell>
          <cell r="K118">
            <v>45267</v>
          </cell>
          <cell r="L118" t="str">
            <v>1779526MT3HYNI74GNOD7AIBY7QWP91P</v>
          </cell>
          <cell r="M118" t="str">
            <v>2208007 - Picos - PI</v>
          </cell>
          <cell r="N118">
            <v>3250</v>
          </cell>
        </row>
        <row r="119">
          <cell r="C119" t="str">
            <v>HOSPITAL REGIONAL FERNANDO BEZERRA - CG Nº 02/2021</v>
          </cell>
          <cell r="E119" t="str">
            <v>5.16 - Serviços Médico-Hospitalares, Odotonlogia e Laboratoriais</v>
          </cell>
          <cell r="F119">
            <v>48430343000112</v>
          </cell>
          <cell r="G119" t="str">
            <v>RENA MATUSA DE OLIVEIRA BARROS</v>
          </cell>
          <cell r="H119" t="str">
            <v>S</v>
          </cell>
          <cell r="I119" t="str">
            <v>S</v>
          </cell>
          <cell r="J119" t="str">
            <v>0000000024</v>
          </cell>
          <cell r="K119">
            <v>45267</v>
          </cell>
          <cell r="M119" t="str">
            <v>2307304 - Juazeiro do Norte - CE</v>
          </cell>
          <cell r="N119">
            <v>22500</v>
          </cell>
        </row>
        <row r="120">
          <cell r="C120" t="str">
            <v>HOSPITAL REGIONAL FERNANDO BEZERRA - CG Nº 02/2021</v>
          </cell>
          <cell r="E120" t="str">
            <v>5.16 - Serviços Médico-Hospitalares, Odotonlogia e Laboratoriais</v>
          </cell>
          <cell r="F120">
            <v>46928302000125</v>
          </cell>
          <cell r="G120" t="str">
            <v>MARCULA SAUDE</v>
          </cell>
          <cell r="H120" t="str">
            <v>S</v>
          </cell>
          <cell r="I120" t="str">
            <v>S</v>
          </cell>
          <cell r="J120" t="str">
            <v>23</v>
          </cell>
          <cell r="K120">
            <v>45271</v>
          </cell>
          <cell r="M120" t="str">
            <v>26 -  Pernambuco</v>
          </cell>
          <cell r="N120">
            <v>78750</v>
          </cell>
        </row>
        <row r="121">
          <cell r="C121" t="str">
            <v>HOSPITAL REGIONAL FERNANDO BEZERRA - CG Nº 02/2021</v>
          </cell>
          <cell r="E121" t="str">
            <v>5.16 - Serviços Médico-Hospitalares, Odotonlogia e Laboratoriais</v>
          </cell>
          <cell r="F121">
            <v>32090452000106</v>
          </cell>
          <cell r="G121" t="str">
            <v>PRONTOCLINIC SERVIÇOS MEDICOS HOSPITALARES LTDA</v>
          </cell>
          <cell r="H121" t="str">
            <v>S</v>
          </cell>
          <cell r="I121" t="str">
            <v>S</v>
          </cell>
          <cell r="J121" t="str">
            <v>0000000254</v>
          </cell>
          <cell r="K121">
            <v>45261</v>
          </cell>
          <cell r="M121" t="str">
            <v>2307304 - Juazeiro do Norte - CE</v>
          </cell>
          <cell r="N121">
            <v>5000</v>
          </cell>
        </row>
        <row r="122">
          <cell r="C122" t="str">
            <v>HOSPITAL REGIONAL FERNANDO BEZERRA - CG Nº 02/2021</v>
          </cell>
          <cell r="E122" t="str">
            <v>5.16 - Serviços Médico-Hospitalares, Odotonlogia e Laboratoriais</v>
          </cell>
          <cell r="F122">
            <v>26217434000131</v>
          </cell>
          <cell r="G122" t="str">
            <v>PRONTO LIFE DIAGNOSTICOS ESPECIALIZADOS</v>
          </cell>
          <cell r="H122" t="str">
            <v>S</v>
          </cell>
          <cell r="I122" t="str">
            <v>S</v>
          </cell>
          <cell r="J122" t="str">
            <v>0000000561</v>
          </cell>
          <cell r="K122">
            <v>45261</v>
          </cell>
          <cell r="M122" t="str">
            <v>2307304 - Juazeiro do Norte - CE</v>
          </cell>
          <cell r="N122">
            <v>10000</v>
          </cell>
        </row>
        <row r="123">
          <cell r="C123" t="str">
            <v>HOSPITAL REGIONAL FERNANDO BEZERRA - CG Nº 02/2021</v>
          </cell>
          <cell r="E123" t="str">
            <v>5.16 - Serviços Médico-Hospitalares, Odotonlogia e Laboratoriais</v>
          </cell>
          <cell r="F123">
            <v>26217434000131</v>
          </cell>
          <cell r="G123" t="str">
            <v>PRONTO LIFE DIAGNOSTICOS ESPECIALIZADOS</v>
          </cell>
          <cell r="H123" t="str">
            <v>S</v>
          </cell>
          <cell r="I123" t="str">
            <v>S</v>
          </cell>
          <cell r="J123" t="str">
            <v>0000000560</v>
          </cell>
          <cell r="K123">
            <v>45261</v>
          </cell>
          <cell r="M123" t="str">
            <v>2307304 - Juazeiro do Norte - CE</v>
          </cell>
          <cell r="N123">
            <v>18750</v>
          </cell>
        </row>
        <row r="124">
          <cell r="C124" t="str">
            <v>HOSPITAL REGIONAL FERNANDO BEZERRA - CG Nº 02/2021</v>
          </cell>
          <cell r="E124" t="str">
            <v>5.16 - Serviços Médico-Hospitalares, Odotonlogia e Laboratoriais</v>
          </cell>
          <cell r="F124">
            <v>14896834000131</v>
          </cell>
          <cell r="G124" t="str">
            <v>MILKA SANT ANNA CONSULTAS E EXAMES LTDA</v>
          </cell>
          <cell r="H124" t="str">
            <v>S</v>
          </cell>
          <cell r="I124" t="str">
            <v>S</v>
          </cell>
          <cell r="J124" t="str">
            <v>00000164</v>
          </cell>
          <cell r="K124">
            <v>45267</v>
          </cell>
          <cell r="M124" t="str">
            <v>2918407 - Juazeiro - BA</v>
          </cell>
          <cell r="N124">
            <v>21050</v>
          </cell>
        </row>
        <row r="125">
          <cell r="C125" t="str">
            <v>HOSPITAL REGIONAL FERNANDO BEZERRA - CG Nº 02/2021</v>
          </cell>
          <cell r="E125" t="str">
            <v>5.16 - Serviços Médico-Hospitalares, Odotonlogia e Laboratoriais</v>
          </cell>
          <cell r="F125">
            <v>34800019000134</v>
          </cell>
          <cell r="G125" t="str">
            <v>MAIA OLIVEIRA SERVIÇOS MEDICOS S/S</v>
          </cell>
          <cell r="H125" t="str">
            <v>S</v>
          </cell>
          <cell r="I125" t="str">
            <v>S</v>
          </cell>
          <cell r="J125" t="str">
            <v>0000000099</v>
          </cell>
          <cell r="K125">
            <v>45268</v>
          </cell>
          <cell r="M125" t="str">
            <v>2307304 - Juazeiro do Norte - CE</v>
          </cell>
          <cell r="N125">
            <v>31500</v>
          </cell>
        </row>
        <row r="126">
          <cell r="C126" t="str">
            <v>HOSPITAL REGIONAL FERNANDO BEZERRA - CG Nº 02/2021</v>
          </cell>
          <cell r="E126" t="str">
            <v>5.16 - Serviços Médico-Hospitalares, Odotonlogia e Laboratoriais</v>
          </cell>
          <cell r="F126">
            <v>42816813000102</v>
          </cell>
          <cell r="G126" t="str">
            <v>LUZ &amp; MOURA SERVIÇOS MEDICOS LTDA</v>
          </cell>
          <cell r="H126" t="str">
            <v>S</v>
          </cell>
          <cell r="I126" t="str">
            <v>S</v>
          </cell>
          <cell r="J126" t="str">
            <v>180</v>
          </cell>
          <cell r="K126">
            <v>45268</v>
          </cell>
          <cell r="L126" t="str">
            <v>1780507H2348KCVB10CFGCJHOER16CRV</v>
          </cell>
          <cell r="M126" t="str">
            <v>2208007 - Picos - PI</v>
          </cell>
          <cell r="N126">
            <v>17000</v>
          </cell>
        </row>
        <row r="127">
          <cell r="C127" t="str">
            <v>HOSPITAL REGIONAL FERNANDO BEZERRA - CG Nº 02/2021</v>
          </cell>
          <cell r="E127" t="str">
            <v>5.16 - Serviços Médico-Hospitalares, Odotonlogia e Laboratoriais</v>
          </cell>
          <cell r="F127">
            <v>24185596000100</v>
          </cell>
          <cell r="G127" t="str">
            <v>LAGE &amp; CEDRAZ EMPREENDIMENTOS MEDICOS LTDA - ME</v>
          </cell>
          <cell r="H127" t="str">
            <v>S</v>
          </cell>
          <cell r="I127" t="str">
            <v>S</v>
          </cell>
          <cell r="J127" t="str">
            <v>000295</v>
          </cell>
          <cell r="K127">
            <v>45272</v>
          </cell>
          <cell r="L127" t="str">
            <v>231212083245802</v>
          </cell>
          <cell r="M127" t="str">
            <v>26 -  Pernambuco</v>
          </cell>
          <cell r="N127">
            <v>32000</v>
          </cell>
        </row>
        <row r="128">
          <cell r="C128" t="str">
            <v>HOSPITAL REGIONAL FERNANDO BEZERRA - CG Nº 02/2021</v>
          </cell>
          <cell r="E128" t="str">
            <v>5.16 - Serviços Médico-Hospitalares, Odotonlogia e Laboratoriais</v>
          </cell>
          <cell r="F128">
            <v>30101954000151</v>
          </cell>
          <cell r="G128" t="str">
            <v>JOSE MARIA DE ARAUJO FILHO</v>
          </cell>
          <cell r="H128" t="str">
            <v>S</v>
          </cell>
          <cell r="I128" t="str">
            <v>S</v>
          </cell>
          <cell r="J128" t="str">
            <v>140</v>
          </cell>
          <cell r="K128">
            <v>45267</v>
          </cell>
          <cell r="L128" t="str">
            <v>1779709IXVFV37XMBNK3X08SQ49HNPIV</v>
          </cell>
          <cell r="M128" t="str">
            <v>2208007 - Picos - PI</v>
          </cell>
          <cell r="N128">
            <v>15550</v>
          </cell>
        </row>
        <row r="129">
          <cell r="C129" t="str">
            <v>HOSPITAL REGIONAL FERNANDO BEZERRA - CG Nº 02/2021</v>
          </cell>
          <cell r="E129" t="str">
            <v>5.16 - Serviços Médico-Hospitalares, Odotonlogia e Laboratoriais</v>
          </cell>
          <cell r="F129">
            <v>41523881000102</v>
          </cell>
          <cell r="G129" t="str">
            <v>J. L. DE A. SAMPAIO &amp; P. PINHEIRO LTDA</v>
          </cell>
          <cell r="H129" t="str">
            <v>S</v>
          </cell>
          <cell r="I129" t="str">
            <v>S</v>
          </cell>
          <cell r="J129" t="str">
            <v>0000000134</v>
          </cell>
          <cell r="K129">
            <v>45268</v>
          </cell>
          <cell r="M129" t="str">
            <v>2301901 - Barbalha - CE</v>
          </cell>
          <cell r="N129">
            <v>10875</v>
          </cell>
        </row>
        <row r="130">
          <cell r="C130" t="str">
            <v>HOSPITAL REGIONAL FERNANDO BEZERRA - CG Nº 02/2021</v>
          </cell>
          <cell r="E130" t="str">
            <v>5.16 - Serviços Médico-Hospitalares, Odotonlogia e Laboratoriais</v>
          </cell>
          <cell r="F130">
            <v>30092591000135</v>
          </cell>
          <cell r="G130" t="str">
            <v>J C SANTOS JUNIOR</v>
          </cell>
          <cell r="H130" t="str">
            <v>S</v>
          </cell>
          <cell r="I130" t="str">
            <v>S</v>
          </cell>
          <cell r="J130" t="str">
            <v>227</v>
          </cell>
          <cell r="K130">
            <v>45268</v>
          </cell>
          <cell r="M130" t="str">
            <v>2208007 - Picos - PI</v>
          </cell>
          <cell r="N130">
            <v>45500</v>
          </cell>
        </row>
        <row r="131">
          <cell r="C131" t="str">
            <v>HOSPITAL REGIONAL FERNANDO BEZERRA - CG Nº 02/2021</v>
          </cell>
          <cell r="E131" t="str">
            <v>5.16 - Serviços Médico-Hospitalares, Odotonlogia e Laboratoriais</v>
          </cell>
          <cell r="F131">
            <v>34800019000134</v>
          </cell>
          <cell r="G131" t="str">
            <v>MAIA OLIVEIRA SERVIÇOS MEDICOS S/S</v>
          </cell>
          <cell r="H131" t="str">
            <v>S</v>
          </cell>
          <cell r="I131" t="str">
            <v>S</v>
          </cell>
          <cell r="J131" t="str">
            <v>0000000097</v>
          </cell>
          <cell r="K131">
            <v>45267</v>
          </cell>
          <cell r="M131" t="str">
            <v>2307304 - Juazeiro do Norte - CE</v>
          </cell>
          <cell r="N131">
            <v>13750</v>
          </cell>
        </row>
        <row r="132">
          <cell r="C132" t="str">
            <v>HOSPITAL REGIONAL FERNANDO BEZERRA - CG Nº 02/2021</v>
          </cell>
          <cell r="E132" t="str">
            <v>5.16 - Serviços Médico-Hospitalares, Odotonlogia e Laboratoriais</v>
          </cell>
          <cell r="F132">
            <v>46797026000103</v>
          </cell>
          <cell r="G132" t="str">
            <v>PACIFICOS SERVÇOS MÉDICOS LTDA</v>
          </cell>
          <cell r="H132" t="str">
            <v>S</v>
          </cell>
          <cell r="I132" t="str">
            <v>S</v>
          </cell>
          <cell r="J132" t="str">
            <v>0000000035</v>
          </cell>
          <cell r="K132">
            <v>45267</v>
          </cell>
          <cell r="M132" t="str">
            <v>2304202 - Crato - CE</v>
          </cell>
          <cell r="N132">
            <v>35625</v>
          </cell>
        </row>
        <row r="133">
          <cell r="C133" t="str">
            <v>HOSPITAL REGIONAL FERNANDO BEZERRA - CG Nº 02/2021</v>
          </cell>
          <cell r="E133" t="str">
            <v>5.16 - Serviços Médico-Hospitalares, Odotonlogia e Laboratoriais</v>
          </cell>
          <cell r="F133">
            <v>51210251000131</v>
          </cell>
          <cell r="G133" t="str">
            <v>AGAPE SERVIÇOS MEDICOS</v>
          </cell>
          <cell r="H133" t="str">
            <v>S</v>
          </cell>
          <cell r="I133" t="str">
            <v>S</v>
          </cell>
          <cell r="J133" t="str">
            <v>0000000006</v>
          </cell>
          <cell r="K133">
            <v>45267</v>
          </cell>
          <cell r="M133" t="str">
            <v>2307304 - Juazeiro do Norte - CE</v>
          </cell>
          <cell r="N133">
            <v>13125</v>
          </cell>
        </row>
        <row r="134">
          <cell r="C134" t="str">
            <v>HOSPITAL REGIONAL FERNANDO BEZERRA - CG Nº 02/2021</v>
          </cell>
          <cell r="E134" t="str">
            <v>5.16 - Serviços Médico-Hospitalares, Odotonlogia e Laboratoriais</v>
          </cell>
          <cell r="F134">
            <v>10099168000150</v>
          </cell>
          <cell r="G134" t="str">
            <v>CASIL CENTRO DE ASSISTENCIA A SAUDE INTEGRADA</v>
          </cell>
          <cell r="H134" t="str">
            <v>S</v>
          </cell>
          <cell r="I134" t="str">
            <v>S</v>
          </cell>
          <cell r="J134" t="str">
            <v>1163</v>
          </cell>
          <cell r="K134">
            <v>45272</v>
          </cell>
          <cell r="L134" t="str">
            <v>ZYQSKQQH0OXKYAUMVG9</v>
          </cell>
          <cell r="M134" t="str">
            <v>26 -  Pernambuco</v>
          </cell>
          <cell r="N134">
            <v>11270</v>
          </cell>
        </row>
        <row r="135">
          <cell r="C135" t="str">
            <v>HOSPITAL REGIONAL FERNANDO BEZERRA - CG Nº 02/2021</v>
          </cell>
          <cell r="E135" t="str">
            <v>5.16 - Serviços Médico-Hospitalares, Odotonlogia e Laboratoriais</v>
          </cell>
          <cell r="F135">
            <v>28122221000151</v>
          </cell>
          <cell r="G135" t="str">
            <v>MACEDO &amp; TAVARES SERVIÇOS MEDICOS LTDA</v>
          </cell>
          <cell r="H135" t="str">
            <v>S</v>
          </cell>
          <cell r="I135" t="str">
            <v>S</v>
          </cell>
          <cell r="J135" t="str">
            <v>00020062</v>
          </cell>
          <cell r="K135">
            <v>45275</v>
          </cell>
          <cell r="M135" t="str">
            <v>26 -  Pernambuco</v>
          </cell>
          <cell r="N135">
            <v>18550</v>
          </cell>
        </row>
        <row r="136">
          <cell r="C136" t="str">
            <v>HOSPITAL REGIONAL FERNANDO BEZERRA - CG Nº 02/2021</v>
          </cell>
          <cell r="E136" t="str">
            <v>5.16 - Serviços Médico-Hospitalares, Odotonlogia e Laboratoriais</v>
          </cell>
          <cell r="F136">
            <v>34293158000119</v>
          </cell>
          <cell r="G136" t="str">
            <v>CLINICA XAVIER LTDA</v>
          </cell>
          <cell r="H136" t="str">
            <v>S</v>
          </cell>
          <cell r="I136" t="str">
            <v>S</v>
          </cell>
          <cell r="J136" t="str">
            <v>000000144</v>
          </cell>
          <cell r="K136">
            <v>45265</v>
          </cell>
          <cell r="M136" t="str">
            <v>26 -  Pernambuco</v>
          </cell>
          <cell r="N136">
            <v>7450</v>
          </cell>
        </row>
        <row r="137">
          <cell r="C137" t="str">
            <v>HOSPITAL REGIONAL FERNANDO BEZERRA - CG Nº 02/2021</v>
          </cell>
          <cell r="E137" t="str">
            <v>5.16 - Serviços Médico-Hospitalares, Odotonlogia e Laboratoriais</v>
          </cell>
          <cell r="F137">
            <v>46511209000110</v>
          </cell>
          <cell r="G137" t="str">
            <v>AGENILSON TEIXEIRA DIAS</v>
          </cell>
          <cell r="H137" t="str">
            <v>S</v>
          </cell>
          <cell r="I137" t="str">
            <v>S</v>
          </cell>
          <cell r="J137" t="str">
            <v>000000025</v>
          </cell>
          <cell r="K137">
            <v>45274</v>
          </cell>
          <cell r="M137" t="str">
            <v>26 -  Pernambuco</v>
          </cell>
          <cell r="N137">
            <v>10000</v>
          </cell>
        </row>
        <row r="138">
          <cell r="C138" t="str">
            <v>HOSPITAL REGIONAL FERNANDO BEZERRA - CG Nº 02/2021</v>
          </cell>
          <cell r="E138" t="str">
            <v>5.16 - Serviços Médico-Hospitalares, Odotonlogia e Laboratoriais</v>
          </cell>
          <cell r="F138">
            <v>26217434000131</v>
          </cell>
          <cell r="G138" t="str">
            <v>PRONTO LIFE DIAGNOSTICOS ESPECIALIZADOS</v>
          </cell>
          <cell r="H138" t="str">
            <v>S</v>
          </cell>
          <cell r="I138" t="str">
            <v>S</v>
          </cell>
          <cell r="J138" t="str">
            <v>0000000565</v>
          </cell>
          <cell r="K138">
            <v>45273</v>
          </cell>
          <cell r="M138" t="str">
            <v>2307304 - Juazeiro do Norte - CE</v>
          </cell>
          <cell r="N138">
            <v>1250</v>
          </cell>
        </row>
        <row r="139">
          <cell r="C139" t="str">
            <v>HOSPITAL REGIONAL FERNANDO BEZERRA - CG Nº 02/2021</v>
          </cell>
          <cell r="E139" t="str">
            <v>5.16 - Serviços Médico-Hospitalares, Odotonlogia e Laboratoriais</v>
          </cell>
          <cell r="F139">
            <v>45697746000134</v>
          </cell>
          <cell r="G139" t="str">
            <v>MANUELA BRIGIDA RAMOS DE LIMA</v>
          </cell>
          <cell r="H139" t="str">
            <v>S</v>
          </cell>
          <cell r="I139" t="str">
            <v>S</v>
          </cell>
          <cell r="J139" t="str">
            <v>00020024</v>
          </cell>
          <cell r="K139">
            <v>45273</v>
          </cell>
          <cell r="M139" t="str">
            <v>26 -  Pernambuco</v>
          </cell>
          <cell r="N139">
            <v>15000</v>
          </cell>
        </row>
        <row r="140">
          <cell r="C140" t="str">
            <v>HOSPITAL REGIONAL FERNANDO BEZERRA - CG Nº 02/2021</v>
          </cell>
          <cell r="E140" t="str">
            <v>5.16 - Serviços Médico-Hospitalares, Odotonlogia e Laboratoriais</v>
          </cell>
          <cell r="F140">
            <v>46429167000173</v>
          </cell>
          <cell r="G140" t="str">
            <v>LF CAVALCANTI SERVIÇOS MEDICOS LTDA</v>
          </cell>
          <cell r="H140" t="str">
            <v>S</v>
          </cell>
          <cell r="I140" t="str">
            <v>S</v>
          </cell>
          <cell r="J140" t="str">
            <v>37</v>
          </cell>
          <cell r="K140">
            <v>45273</v>
          </cell>
          <cell r="M140" t="str">
            <v>26 -  Pernambuco</v>
          </cell>
          <cell r="N140">
            <v>11075</v>
          </cell>
        </row>
        <row r="141">
          <cell r="C141" t="str">
            <v>HOSPITAL REGIONAL FERNANDO BEZERRA - CG Nº 02/2021</v>
          </cell>
          <cell r="E141" t="str">
            <v>5.16 - Serviços Médico-Hospitalares, Odotonlogia e Laboratoriais</v>
          </cell>
          <cell r="F141">
            <v>39277075000150</v>
          </cell>
          <cell r="G141" t="str">
            <v>GERCLIN SERVIÇOS MEDICOS LTDA</v>
          </cell>
          <cell r="H141" t="str">
            <v>S</v>
          </cell>
          <cell r="I141" t="str">
            <v>S</v>
          </cell>
          <cell r="J141" t="str">
            <v>000157</v>
          </cell>
          <cell r="K141">
            <v>45274</v>
          </cell>
          <cell r="L141" t="str">
            <v>231214102342863</v>
          </cell>
          <cell r="M141" t="str">
            <v>26 -  Pernambuco</v>
          </cell>
          <cell r="N141">
            <v>51100</v>
          </cell>
        </row>
        <row r="142">
          <cell r="C142" t="str">
            <v>HOSPITAL REGIONAL FERNANDO BEZERRA - CG Nº 02/2021</v>
          </cell>
          <cell r="E142" t="str">
            <v>5.16 - Serviços Médico-Hospitalares, Odotonlogia e Laboratoriais</v>
          </cell>
          <cell r="F142">
            <v>52103501000105</v>
          </cell>
          <cell r="G142" t="str">
            <v>FERNANDES E BEZERRA SERVIÇOS MEDICOS LTDA</v>
          </cell>
          <cell r="H142" t="str">
            <v>S</v>
          </cell>
          <cell r="I142" t="str">
            <v>S</v>
          </cell>
          <cell r="J142" t="str">
            <v>10</v>
          </cell>
          <cell r="K142">
            <v>45213</v>
          </cell>
          <cell r="L142" t="str">
            <v>1182247NRGQRULL4UC9RTPMGABWRW96</v>
          </cell>
          <cell r="M142" t="str">
            <v>26 -  Pernambuco</v>
          </cell>
          <cell r="N142">
            <v>10000</v>
          </cell>
        </row>
        <row r="143">
          <cell r="C143" t="str">
            <v>HOSPITAL REGIONAL FERNANDO BEZERRA - CG Nº 02/2021</v>
          </cell>
          <cell r="E143" t="str">
            <v>5.16 - Serviços Médico-Hospitalares, Odotonlogia e Laboratoriais</v>
          </cell>
          <cell r="F143">
            <v>50792501000126</v>
          </cell>
          <cell r="G143" t="str">
            <v>ALAINE DE MACEDO CAVALCANTI LTDA</v>
          </cell>
          <cell r="H143" t="str">
            <v>S</v>
          </cell>
          <cell r="I143" t="str">
            <v>S</v>
          </cell>
          <cell r="J143" t="str">
            <v>8</v>
          </cell>
          <cell r="K143">
            <v>45261</v>
          </cell>
          <cell r="L143" t="str">
            <v>142841N5RLM05GOZA0O233Y68Q5RYUC6</v>
          </cell>
          <cell r="M143" t="str">
            <v>26 -  Pernambuco</v>
          </cell>
          <cell r="N143">
            <v>20000</v>
          </cell>
        </row>
        <row r="144">
          <cell r="C144" t="str">
            <v>HOSPITAL REGIONAL FERNANDO BEZERRA - CG Nº 02/2021</v>
          </cell>
          <cell r="E144" t="str">
            <v>5.16 - Serviços Médico-Hospitalares, Odotonlogia e Laboratoriais</v>
          </cell>
          <cell r="F144">
            <v>42038319000156</v>
          </cell>
          <cell r="G144" t="str">
            <v>S.O.S. VIDA EIRELI</v>
          </cell>
          <cell r="H144" t="str">
            <v>S</v>
          </cell>
          <cell r="I144" t="str">
            <v>S</v>
          </cell>
          <cell r="J144" t="str">
            <v>56</v>
          </cell>
          <cell r="K144">
            <v>45273</v>
          </cell>
          <cell r="L144" t="str">
            <v>53087IGDKWVCQF8STF57SYYFSRMZ101</v>
          </cell>
          <cell r="M144" t="str">
            <v>26 -  Pernambuco</v>
          </cell>
          <cell r="N144">
            <v>25000</v>
          </cell>
        </row>
        <row r="145">
          <cell r="C145" t="str">
            <v>HOSPITAL REGIONAL FERNANDO BEZERRA - CG Nº 02/2021</v>
          </cell>
          <cell r="E145" t="str">
            <v>5.16 - Serviços Médico-Hospitalares, Odotonlogia e Laboratoriais</v>
          </cell>
          <cell r="F145">
            <v>50227829000108</v>
          </cell>
          <cell r="G145" t="str">
            <v>FERNANDO MELO ORTOPEDIA ESPORTIVA LTDA</v>
          </cell>
          <cell r="H145" t="str">
            <v>S</v>
          </cell>
          <cell r="I145" t="str">
            <v>S</v>
          </cell>
          <cell r="J145" t="str">
            <v>26</v>
          </cell>
          <cell r="K145">
            <v>45273</v>
          </cell>
          <cell r="M145" t="str">
            <v>26 -  Pernambuco</v>
          </cell>
          <cell r="N145">
            <v>2625</v>
          </cell>
        </row>
        <row r="146">
          <cell r="C146" t="str">
            <v>HOSPITAL REGIONAL FERNANDO BEZERRA - CG Nº 02/2021</v>
          </cell>
          <cell r="E146" t="str">
            <v>5.16 - Serviços Médico-Hospitalares, Odotonlogia e Laboratoriais</v>
          </cell>
          <cell r="F146">
            <v>17245974000138</v>
          </cell>
          <cell r="G146" t="str">
            <v>CLINICA ANGIOART LTDA ME</v>
          </cell>
          <cell r="H146" t="str">
            <v>S</v>
          </cell>
          <cell r="I146" t="str">
            <v>S</v>
          </cell>
          <cell r="J146" t="str">
            <v>311</v>
          </cell>
          <cell r="K146">
            <v>45270</v>
          </cell>
          <cell r="M146" t="str">
            <v>26 -  Pernambuco</v>
          </cell>
          <cell r="N146">
            <v>6250</v>
          </cell>
        </row>
        <row r="147">
          <cell r="C147" t="str">
            <v>HOSPITAL REGIONAL FERNANDO BEZERRA - CG Nº 02/2021</v>
          </cell>
          <cell r="E147" t="str">
            <v>5.16 - Serviços Médico-Hospitalares, Odotonlogia e Laboratoriais</v>
          </cell>
          <cell r="F147">
            <v>12342816000182</v>
          </cell>
          <cell r="G147" t="str">
            <v>ALL MEDICAL SERVIÇOS MÉDICOS LTDA</v>
          </cell>
          <cell r="H147" t="str">
            <v>S</v>
          </cell>
          <cell r="I147" t="str">
            <v>S</v>
          </cell>
          <cell r="J147" t="str">
            <v>7147</v>
          </cell>
          <cell r="K147">
            <v>45275</v>
          </cell>
          <cell r="M147" t="str">
            <v>26 -  Pernambuco</v>
          </cell>
          <cell r="N147">
            <v>10250</v>
          </cell>
        </row>
        <row r="148">
          <cell r="C148" t="str">
            <v>HOSPITAL REGIONAL FERNANDO BEZERRA - CG Nº 02/2021</v>
          </cell>
          <cell r="E148" t="str">
            <v>5.16 - Serviços Médico-Hospitalares, Odotonlogia e Laboratoriais</v>
          </cell>
          <cell r="F148">
            <v>41431147000113</v>
          </cell>
          <cell r="G148" t="str">
            <v>JOSÉ ALVES DE SOUZA SERVIÇOS MÉDICOS ME</v>
          </cell>
          <cell r="H148" t="str">
            <v>S</v>
          </cell>
          <cell r="I148" t="str">
            <v>S</v>
          </cell>
          <cell r="J148" t="str">
            <v>91</v>
          </cell>
          <cell r="K148">
            <v>45278</v>
          </cell>
          <cell r="M148" t="str">
            <v>26 -  Pernambuco</v>
          </cell>
          <cell r="N148">
            <v>56750</v>
          </cell>
        </row>
        <row r="149">
          <cell r="C149" t="str">
            <v>HOSPITAL REGIONAL FERNANDO BEZERRA - CG Nº 02/2021</v>
          </cell>
          <cell r="E149" t="str">
            <v>5.16 - Serviços Médico-Hospitalares, Odotonlogia e Laboratoriais</v>
          </cell>
          <cell r="F149">
            <v>6553812000140</v>
          </cell>
          <cell r="G149" t="str">
            <v>A F P DE LISBOA SERVIÇOS MÉDICOS LTDA</v>
          </cell>
          <cell r="H149" t="str">
            <v>S</v>
          </cell>
          <cell r="I149" t="str">
            <v>S</v>
          </cell>
          <cell r="J149" t="str">
            <v>231219018</v>
          </cell>
          <cell r="K149">
            <v>45279</v>
          </cell>
          <cell r="M149" t="str">
            <v>2208205 - Pio IX - PI</v>
          </cell>
          <cell r="N149">
            <v>2500</v>
          </cell>
        </row>
        <row r="150">
          <cell r="C150" t="str">
            <v>HOSPITAL REGIONAL FERNANDO BEZERRA - CG Nº 02/2021</v>
          </cell>
          <cell r="E150" t="str">
            <v>5.16 - Serviços Médico-Hospitalares, Odotonlogia e Laboratoriais</v>
          </cell>
          <cell r="F150">
            <v>19737072000144</v>
          </cell>
          <cell r="G150" t="str">
            <v>R A SERVIÇOS DE SAÚDE LTDA ME</v>
          </cell>
          <cell r="H150" t="str">
            <v>S</v>
          </cell>
          <cell r="I150" t="str">
            <v>S</v>
          </cell>
          <cell r="J150" t="str">
            <v>219</v>
          </cell>
          <cell r="K150">
            <v>45279</v>
          </cell>
          <cell r="M150" t="str">
            <v>26 -  Pernambuco</v>
          </cell>
          <cell r="N150">
            <v>5000</v>
          </cell>
        </row>
        <row r="151">
          <cell r="C151" t="str">
            <v>HOSPITAL REGIONAL FERNANDO BEZERRA - CG Nº 02/2021</v>
          </cell>
          <cell r="E151" t="str">
            <v>5.16 - Serviços Médico-Hospitalares, Odotonlogia e Laboratoriais</v>
          </cell>
          <cell r="F151">
            <v>13802735000180</v>
          </cell>
          <cell r="G151" t="str">
            <v>D &amp; EALENCAR LTDA ME</v>
          </cell>
          <cell r="H151" t="str">
            <v>S</v>
          </cell>
          <cell r="I151" t="str">
            <v>S</v>
          </cell>
          <cell r="J151" t="str">
            <v>00022881</v>
          </cell>
          <cell r="K151">
            <v>45271</v>
          </cell>
          <cell r="M151" t="str">
            <v>26 -  Pernambuco</v>
          </cell>
          <cell r="N151">
            <v>88033.82</v>
          </cell>
        </row>
        <row r="152">
          <cell r="C152" t="str">
            <v>HOSPITAL REGIONAL FERNANDO BEZERRA - CG Nº 02/2021</v>
          </cell>
          <cell r="E152" t="str">
            <v>5.16 - Serviços Médico-Hospitalares, Odotonlogia e Laboratoriais</v>
          </cell>
          <cell r="F152">
            <v>13802735000180</v>
          </cell>
          <cell r="G152" t="str">
            <v>D &amp; EALENCAR LTDA ME</v>
          </cell>
          <cell r="H152" t="str">
            <v>S</v>
          </cell>
          <cell r="I152" t="str">
            <v>S</v>
          </cell>
          <cell r="J152" t="str">
            <v>00022882</v>
          </cell>
          <cell r="K152">
            <v>45271</v>
          </cell>
          <cell r="M152" t="str">
            <v>26 -  Pernambuco</v>
          </cell>
          <cell r="N152">
            <v>3889.35</v>
          </cell>
        </row>
        <row r="153">
          <cell r="C153" t="str">
            <v>HOSPITAL REGIONAL FERNANDO BEZERRA - CG Nº 02/2021</v>
          </cell>
          <cell r="E153" t="str">
            <v>5.10 - Detetização/Tratamento de Resíduos e Afins</v>
          </cell>
          <cell r="F153">
            <v>11863530000180</v>
          </cell>
          <cell r="G153" t="str">
            <v>BRASCON GESTAO AMBIENTAL LTDA</v>
          </cell>
          <cell r="H153" t="str">
            <v>S</v>
          </cell>
          <cell r="I153" t="str">
            <v>S</v>
          </cell>
          <cell r="J153" t="str">
            <v>00174468</v>
          </cell>
          <cell r="K153">
            <v>45264</v>
          </cell>
          <cell r="M153" t="str">
            <v>26 -  Pernambuco</v>
          </cell>
          <cell r="N153">
            <v>7511</v>
          </cell>
        </row>
        <row r="154">
          <cell r="C154" t="str">
            <v>HOSPITAL REGIONAL FERNANDO BEZERRA - CG Nº 02/2021</v>
          </cell>
          <cell r="E154" t="str">
            <v>5.17 - Manutenção de Software, Certificação Digital e Microfilmagem</v>
          </cell>
          <cell r="F154">
            <v>4069709000102</v>
          </cell>
          <cell r="G154" t="str">
            <v>BIONEXO S. A.</v>
          </cell>
          <cell r="H154" t="str">
            <v>S</v>
          </cell>
          <cell r="I154" t="str">
            <v>S</v>
          </cell>
          <cell r="J154" t="str">
            <v>00416238</v>
          </cell>
          <cell r="K154">
            <v>45261</v>
          </cell>
          <cell r="M154" t="str">
            <v>3550308 - São Paulo - SP</v>
          </cell>
          <cell r="N154">
            <v>1500</v>
          </cell>
        </row>
        <row r="155">
          <cell r="C155" t="str">
            <v>HOSPITAL REGIONAL FERNANDO BEZERRA - CG Nº 02/2021</v>
          </cell>
          <cell r="E155" t="str">
            <v>5.17 - Manutenção de Software, Certificação Digital e Microfilmagem</v>
          </cell>
          <cell r="F155">
            <v>42314114000156</v>
          </cell>
          <cell r="G155" t="str">
            <v>HSE ONLINE SOLUTIONS TECNOLOGIA DA INFOR LTDA</v>
          </cell>
          <cell r="H155" t="str">
            <v>S</v>
          </cell>
          <cell r="I155" t="str">
            <v>S</v>
          </cell>
          <cell r="J155" t="str">
            <v>00000062</v>
          </cell>
          <cell r="K155">
            <v>45263</v>
          </cell>
          <cell r="M155" t="str">
            <v>3550308 - São Paulo - SP</v>
          </cell>
          <cell r="N155">
            <v>79.900000000000006</v>
          </cell>
        </row>
        <row r="156">
          <cell r="C156" t="str">
            <v>HOSPITAL REGIONAL FERNANDO BEZERRA - CG Nº 02/2021</v>
          </cell>
          <cell r="E156" t="str">
            <v>5.17 - Manutenção de Software, Certificação Digital e Microfilmagem</v>
          </cell>
          <cell r="F156">
            <v>9393611000111</v>
          </cell>
          <cell r="G156" t="str">
            <v>NYX SERVIÇOS EM INFORMATICA LTDA</v>
          </cell>
          <cell r="H156" t="str">
            <v>S</v>
          </cell>
          <cell r="I156" t="str">
            <v>S</v>
          </cell>
          <cell r="J156" t="str">
            <v>5223</v>
          </cell>
          <cell r="K156">
            <v>45260</v>
          </cell>
          <cell r="M156" t="str">
            <v>26 -  Pernambuco</v>
          </cell>
          <cell r="N156">
            <v>791</v>
          </cell>
        </row>
        <row r="157">
          <cell r="C157" t="str">
            <v>HOSPITAL REGIONAL FERNANDO BEZERRA - CG Nº 02/2021</v>
          </cell>
          <cell r="E157" t="str">
            <v>5.17 - Manutenção de Software, Certificação Digital e Microfilmagem</v>
          </cell>
          <cell r="F157">
            <v>5662773000238</v>
          </cell>
          <cell r="G157" t="str">
            <v>PIXEON MEDICAL SYSTEMS S A COM E DESENV DE SOFTWARE</v>
          </cell>
          <cell r="H157" t="str">
            <v>S</v>
          </cell>
          <cell r="I157" t="str">
            <v>S</v>
          </cell>
          <cell r="J157" t="str">
            <v>66673</v>
          </cell>
          <cell r="K157">
            <v>45238</v>
          </cell>
          <cell r="M157" t="str">
            <v>3548807 - São Caetano do Sul - SP</v>
          </cell>
          <cell r="N157">
            <v>11299.63</v>
          </cell>
        </row>
        <row r="158">
          <cell r="C158" t="str">
            <v>HOSPITAL REGIONAL FERNANDO BEZERRA - CG Nº 02/2021</v>
          </cell>
          <cell r="E158" t="str">
            <v>5.17 - Manutenção de Software, Certificação Digital e Microfilmagem</v>
          </cell>
          <cell r="F158">
            <v>5662773000238</v>
          </cell>
          <cell r="G158" t="str">
            <v>PIXEON MEDICAL SYSTEMS S A COM E DESENV DE SOFTWARE</v>
          </cell>
          <cell r="H158" t="str">
            <v>S</v>
          </cell>
          <cell r="I158" t="str">
            <v>S</v>
          </cell>
          <cell r="J158" t="str">
            <v>66674</v>
          </cell>
          <cell r="K158">
            <v>45238</v>
          </cell>
          <cell r="M158" t="str">
            <v>3548807 - São Caetano do Sul - SP</v>
          </cell>
          <cell r="N158">
            <v>1101</v>
          </cell>
        </row>
        <row r="159">
          <cell r="C159" t="str">
            <v>HOSPITAL REGIONAL FERNANDO BEZERRA - CG Nº 02/2021</v>
          </cell>
          <cell r="E159" t="str">
            <v>5.2 - Serviços Técnicos Profissionais</v>
          </cell>
          <cell r="F159">
            <v>36710076000158</v>
          </cell>
          <cell r="G159" t="str">
            <v>APS APOIO ADMINISTRATIVO LTDA</v>
          </cell>
          <cell r="H159" t="str">
            <v>S</v>
          </cell>
          <cell r="I159" t="str">
            <v>S</v>
          </cell>
          <cell r="J159" t="str">
            <v>00000197</v>
          </cell>
          <cell r="K159">
            <v>45260</v>
          </cell>
          <cell r="M159" t="str">
            <v>26 -  Pernambuco</v>
          </cell>
          <cell r="N159">
            <v>6000</v>
          </cell>
        </row>
        <row r="160">
          <cell r="C160" t="str">
            <v>HOSPITAL REGIONAL FERNANDO BEZERRA - CG Nº 02/2021</v>
          </cell>
          <cell r="E160" t="str">
            <v>5.2 - Serviços Técnicos Profissionais</v>
          </cell>
          <cell r="F160">
            <v>23107889000106</v>
          </cell>
          <cell r="G160" t="str">
            <v>COELHO PEDROSA ADVOGADOS ASSOCIADOS</v>
          </cell>
          <cell r="H160" t="str">
            <v>S</v>
          </cell>
          <cell r="I160" t="str">
            <v>S</v>
          </cell>
          <cell r="J160" t="str">
            <v>00000512</v>
          </cell>
          <cell r="K160">
            <v>45265</v>
          </cell>
          <cell r="M160" t="str">
            <v>26 -  Pernambuco</v>
          </cell>
          <cell r="N160">
            <v>11718</v>
          </cell>
        </row>
        <row r="161">
          <cell r="C161" t="str">
            <v>HOSPITAL REGIONAL FERNANDO BEZERRA - CG Nº 02/2021</v>
          </cell>
          <cell r="E161" t="str">
            <v>5.2 - Serviços Técnicos Profissionais</v>
          </cell>
          <cell r="F161">
            <v>8190737000126</v>
          </cell>
          <cell r="G161" t="str">
            <v>PH CONTABILIDADE SOCIEDADE SIMPLES LTDA-ME</v>
          </cell>
          <cell r="H161" t="str">
            <v>S</v>
          </cell>
          <cell r="I161" t="str">
            <v>S</v>
          </cell>
          <cell r="J161" t="str">
            <v>00001649</v>
          </cell>
          <cell r="K161">
            <v>45252</v>
          </cell>
          <cell r="M161" t="str">
            <v>2927408 - Salvador - BA</v>
          </cell>
          <cell r="N161">
            <v>9114</v>
          </cell>
        </row>
        <row r="162">
          <cell r="C162" t="str">
            <v>HOSPITAL REGIONAL FERNANDO BEZERRA - CG Nº 02/2021</v>
          </cell>
          <cell r="E162" t="str">
            <v>5.2 - Serviços Técnicos Profissionais</v>
          </cell>
          <cell r="F162">
            <v>24127434000115</v>
          </cell>
          <cell r="G162" t="str">
            <v>RODRIGO ALMENDRA E ADVOGADOS ASSOCIADOS</v>
          </cell>
          <cell r="H162" t="str">
            <v>S</v>
          </cell>
          <cell r="I162" t="str">
            <v>S</v>
          </cell>
          <cell r="J162" t="str">
            <v>00000770</v>
          </cell>
          <cell r="K162">
            <v>45254</v>
          </cell>
          <cell r="M162" t="str">
            <v>26 -  Pernambuco</v>
          </cell>
          <cell r="N162">
            <v>11718</v>
          </cell>
        </row>
        <row r="163">
          <cell r="C163" t="str">
            <v>HOSPITAL REGIONAL FERNANDO BEZERRA - CG Nº 02/2021</v>
          </cell>
          <cell r="E163" t="str">
            <v>5.2 - Serviços Técnicos Profissionais</v>
          </cell>
          <cell r="F163">
            <v>38404090000159</v>
          </cell>
          <cell r="G163" t="str">
            <v>THECCHINA TECNOLOGIA E INOVAÇAO LTDA</v>
          </cell>
          <cell r="H163" t="str">
            <v>S</v>
          </cell>
          <cell r="I163" t="str">
            <v>S</v>
          </cell>
          <cell r="J163" t="str">
            <v>00000223</v>
          </cell>
          <cell r="K163">
            <v>45261</v>
          </cell>
          <cell r="M163" t="str">
            <v>26 -  Pernambuco</v>
          </cell>
          <cell r="N163">
            <v>6200</v>
          </cell>
        </row>
        <row r="164">
          <cell r="C164" t="str">
            <v>HOSPITAL REGIONAL FERNANDO BEZERRA - CG Nº 02/2021</v>
          </cell>
          <cell r="E164" t="str">
            <v>5.5 - Reparo e Manutenção de Máquinas e Equipamentos</v>
          </cell>
          <cell r="F164">
            <v>12853727000109</v>
          </cell>
          <cell r="G164" t="str">
            <v>KESA COM. SER. TECNICO LTDA</v>
          </cell>
          <cell r="H164" t="str">
            <v>S</v>
          </cell>
          <cell r="I164" t="str">
            <v>S</v>
          </cell>
          <cell r="J164" t="str">
            <v>00007299</v>
          </cell>
          <cell r="K164">
            <v>45261</v>
          </cell>
          <cell r="M164" t="str">
            <v>26 -  Pernambuco</v>
          </cell>
          <cell r="N164">
            <v>16606.240000000002</v>
          </cell>
        </row>
        <row r="165">
          <cell r="C165" t="str">
            <v>HOSPITAL REGIONAL FERNANDO BEZERRA - CG Nº 02/2021</v>
          </cell>
          <cell r="E165" t="str">
            <v>5.5 - Reparo e Manutenção de Máquinas e Equipamentos</v>
          </cell>
          <cell r="F165">
            <v>24380578002041</v>
          </cell>
          <cell r="G165" t="str">
            <v>WHITE MARTINS GASES INDUSTRIAIS DO NORDESTE LTDA</v>
          </cell>
          <cell r="H165" t="str">
            <v>S</v>
          </cell>
          <cell r="I165" t="str">
            <v>S</v>
          </cell>
          <cell r="J165" t="str">
            <v>15918</v>
          </cell>
          <cell r="K165">
            <v>45260</v>
          </cell>
          <cell r="M165" t="str">
            <v>26 -  Pernambuco</v>
          </cell>
          <cell r="N165">
            <v>12250.97</v>
          </cell>
        </row>
        <row r="166">
          <cell r="C166" t="str">
            <v>HOSPITAL REGIONAL FERNANDO BEZERRA - CG Nº 02/2021</v>
          </cell>
          <cell r="E166" t="str">
            <v>5.5 - Reparo e Manutenção de Máquinas e Equipamentos</v>
          </cell>
          <cell r="F166">
            <v>24380578002041</v>
          </cell>
          <cell r="G166" t="str">
            <v>WHITE MARTINS GASES INDUSTRIAIS DO NORDESTE LTDA</v>
          </cell>
          <cell r="H166" t="str">
            <v>S</v>
          </cell>
          <cell r="I166" t="str">
            <v>S</v>
          </cell>
          <cell r="J166" t="str">
            <v>15919</v>
          </cell>
          <cell r="K166">
            <v>45260</v>
          </cell>
          <cell r="M166" t="str">
            <v>26 -  Pernambuco</v>
          </cell>
          <cell r="N166">
            <v>38861.620000000003</v>
          </cell>
        </row>
        <row r="167">
          <cell r="C167" t="str">
            <v>HOSPITAL REGIONAL FERNANDO BEZERRA - CG Nº 02/2021</v>
          </cell>
          <cell r="E167" t="str">
            <v>5.5 - Reparo e Manutenção de Máquinas e Equipamentos</v>
          </cell>
          <cell r="F167">
            <v>24380578003285</v>
          </cell>
          <cell r="G167" t="str">
            <v>WHITE MARTINS GASES INDUSTRIAIS DO NORDESTE LTDA</v>
          </cell>
          <cell r="H167" t="str">
            <v>S</v>
          </cell>
          <cell r="I167" t="str">
            <v>S</v>
          </cell>
          <cell r="J167" t="str">
            <v>47081</v>
          </cell>
          <cell r="K167">
            <v>45243</v>
          </cell>
          <cell r="M167" t="str">
            <v>2304400 - Fortaleza - CE</v>
          </cell>
          <cell r="N167">
            <v>2750.53</v>
          </cell>
        </row>
        <row r="168">
          <cell r="C168" t="str">
            <v>HOSPITAL REGIONAL FERNANDO BEZERRA - CG Nº 02/2021</v>
          </cell>
          <cell r="E168" t="str">
            <v>5.5 - Reparo e Manutenção de Máquinas e Equipamentos</v>
          </cell>
          <cell r="F168">
            <v>20278964000103</v>
          </cell>
          <cell r="G168" t="str">
            <v>JOSE PAULO C DA SILVA</v>
          </cell>
          <cell r="H168" t="str">
            <v>S</v>
          </cell>
          <cell r="I168" t="str">
            <v>S</v>
          </cell>
          <cell r="J168" t="str">
            <v>00001355</v>
          </cell>
          <cell r="K168">
            <v>45260</v>
          </cell>
          <cell r="M168" t="str">
            <v>26 -  Pernambuco</v>
          </cell>
          <cell r="N168">
            <v>1319.95</v>
          </cell>
        </row>
        <row r="169">
          <cell r="C169" t="str">
            <v>HOSPITAL REGIONAL FERNANDO BEZERRA - CG Nº 02/2021</v>
          </cell>
          <cell r="E169" t="str">
            <v>5.5 - Reparo e Manutenção de Máquinas e Equipamentos</v>
          </cell>
          <cell r="F169">
            <v>15193955000180</v>
          </cell>
          <cell r="G169" t="str">
            <v>MICHAEL JONH MOREIRA SIQUEIRA SERVIÇOS TECNICOS</v>
          </cell>
          <cell r="H169" t="str">
            <v>S</v>
          </cell>
          <cell r="I169" t="str">
            <v>S</v>
          </cell>
          <cell r="J169" t="str">
            <v>1584</v>
          </cell>
          <cell r="K169">
            <v>45254</v>
          </cell>
          <cell r="M169" t="str">
            <v>26 -  Pernambuco</v>
          </cell>
          <cell r="N169">
            <v>6900</v>
          </cell>
        </row>
        <row r="170">
          <cell r="C170" t="str">
            <v>HOSPITAL REGIONAL FERNANDO BEZERRA - CG Nº 02/2021</v>
          </cell>
          <cell r="E170" t="str">
            <v>5.5 - Reparo e Manutenção de Máquinas e Equipamentos</v>
          </cell>
          <cell r="F170">
            <v>50224361000190</v>
          </cell>
          <cell r="G170" t="str">
            <v>ISMAEL CARLOS PEREIRA DA SILVA</v>
          </cell>
          <cell r="H170" t="str">
            <v>S</v>
          </cell>
          <cell r="I170" t="str">
            <v>S</v>
          </cell>
          <cell r="J170" t="str">
            <v>00020013</v>
          </cell>
          <cell r="K170">
            <v>45265</v>
          </cell>
          <cell r="M170" t="str">
            <v>26 -  Pernambuco</v>
          </cell>
          <cell r="N170">
            <v>5289</v>
          </cell>
        </row>
        <row r="171">
          <cell r="C171" t="str">
            <v>HOSPITAL REGIONAL FERNANDO BEZERRA - CG Nº 02/2021</v>
          </cell>
          <cell r="E171" t="str">
            <v>5.5 - Reparo e Manutenção de Máquinas e Equipamentos</v>
          </cell>
          <cell r="F171">
            <v>17539502000198</v>
          </cell>
          <cell r="G171" t="str">
            <v>N A V DA SILVA ELETRO ME</v>
          </cell>
          <cell r="H171" t="str">
            <v>S</v>
          </cell>
          <cell r="I171" t="str">
            <v>S</v>
          </cell>
          <cell r="J171" t="str">
            <v>000447</v>
          </cell>
          <cell r="K171">
            <v>45261</v>
          </cell>
          <cell r="L171" t="str">
            <v>231201091548543</v>
          </cell>
          <cell r="M171" t="str">
            <v>26 -  Pernambuco</v>
          </cell>
          <cell r="N171">
            <v>1679.97</v>
          </cell>
        </row>
        <row r="172">
          <cell r="C172" t="str">
            <v>HOSPITAL REGIONAL FERNANDO BEZERRA - CG Nº 02/2021</v>
          </cell>
          <cell r="E172" t="str">
            <v>5.5 - Reparo e Manutenção de Máquinas e Equipamentos</v>
          </cell>
          <cell r="F172">
            <v>17539502000198</v>
          </cell>
          <cell r="G172" t="str">
            <v>N A V DA SILVA ELETRO ME</v>
          </cell>
          <cell r="H172" t="str">
            <v>S</v>
          </cell>
          <cell r="I172" t="str">
            <v>S</v>
          </cell>
          <cell r="J172" t="str">
            <v>000448</v>
          </cell>
          <cell r="K172">
            <v>45261</v>
          </cell>
          <cell r="L172" t="str">
            <v>231201092017838</v>
          </cell>
          <cell r="M172" t="str">
            <v>26 -  Pernambuco</v>
          </cell>
          <cell r="N172">
            <v>2200</v>
          </cell>
        </row>
        <row r="173">
          <cell r="C173" t="str">
            <v>HOSPITAL REGIONAL FERNANDO BEZERRA - CG Nº 02/2021</v>
          </cell>
          <cell r="E173" t="str">
            <v>5.5 - Reparo e Manutenção de Máquinas e Equipamentos</v>
          </cell>
          <cell r="F173">
            <v>10908062000150</v>
          </cell>
          <cell r="G173" t="str">
            <v>THYAGO LEITE VIANA ME</v>
          </cell>
          <cell r="H173" t="str">
            <v>S</v>
          </cell>
          <cell r="I173" t="str">
            <v>S</v>
          </cell>
          <cell r="J173" t="str">
            <v>014056</v>
          </cell>
          <cell r="K173">
            <v>45247</v>
          </cell>
          <cell r="L173" t="str">
            <v>231117171303168</v>
          </cell>
          <cell r="M173" t="str">
            <v>26 -  Pernambuco</v>
          </cell>
          <cell r="N173">
            <v>2305</v>
          </cell>
        </row>
        <row r="174">
          <cell r="C174" t="str">
            <v>HOSPITAL REGIONAL FERNANDO BEZERRA - CG Nº 02/2021</v>
          </cell>
          <cell r="E174" t="str">
            <v>5.6 - Reparo e Manutanção de Veículos</v>
          </cell>
          <cell r="F174">
            <v>27984330000115</v>
          </cell>
          <cell r="G174" t="str">
            <v>J K AUTOCENTER LTDA ME</v>
          </cell>
          <cell r="H174" t="str">
            <v>S</v>
          </cell>
          <cell r="I174" t="str">
            <v>S</v>
          </cell>
          <cell r="J174" t="str">
            <v>00024988</v>
          </cell>
          <cell r="K174">
            <v>45251</v>
          </cell>
          <cell r="M174" t="str">
            <v>26 -  Pernambuco</v>
          </cell>
          <cell r="N174">
            <v>250</v>
          </cell>
        </row>
        <row r="175">
          <cell r="C175" t="str">
            <v>HOSPITAL REGIONAL FERNANDO BEZERRA - CG Nº 02/2021</v>
          </cell>
          <cell r="E175" t="str">
            <v>5.3 - Locação de Máquinas e Equipamentos</v>
          </cell>
          <cell r="F175">
            <v>37462182000122</v>
          </cell>
          <cell r="G175" t="str">
            <v>MARCA CLIMATIZAÇÃO E TERCEIROZAÇÃO</v>
          </cell>
          <cell r="H175" t="str">
            <v>S</v>
          </cell>
          <cell r="I175" t="str">
            <v>N</v>
          </cell>
          <cell r="M175" t="str">
            <v>26 -  Pernambuco</v>
          </cell>
          <cell r="N175">
            <v>4840</v>
          </cell>
        </row>
        <row r="176">
          <cell r="C176" t="str">
            <v>HOSPITAL REGIONAL FERNANDO BEZERRA - CG Nº 02/2021</v>
          </cell>
          <cell r="E176" t="str">
            <v>5.3 - Locação de Máquinas e Equipamentos</v>
          </cell>
          <cell r="F176">
            <v>4679427000119</v>
          </cell>
          <cell r="G176" t="str">
            <v>SERVIP PRESTADORA DE SERVIÇOS LTDA</v>
          </cell>
          <cell r="H176" t="str">
            <v>S</v>
          </cell>
          <cell r="I176" t="str">
            <v>S</v>
          </cell>
          <cell r="J176" t="str">
            <v>00000010</v>
          </cell>
          <cell r="K176">
            <v>45224</v>
          </cell>
          <cell r="M176" t="str">
            <v>2918407 - Juazeiro - BA</v>
          </cell>
          <cell r="N176">
            <v>4905</v>
          </cell>
        </row>
        <row r="177">
          <cell r="C177" t="str">
            <v>HOSPITAL REGIONAL FERNANDO BEZERRA - CG Nº 02/2021</v>
          </cell>
          <cell r="E177" t="str">
            <v>5.16 - Serviços Médico-Hospitalares, Odotonlogia e Laboratoriais</v>
          </cell>
          <cell r="F177">
            <v>34293158000119</v>
          </cell>
          <cell r="G177" t="str">
            <v>CLINICA XAVIER LTDA</v>
          </cell>
          <cell r="H177" t="str">
            <v>S</v>
          </cell>
          <cell r="I177" t="str">
            <v>S</v>
          </cell>
          <cell r="J177" t="str">
            <v>00000141</v>
          </cell>
          <cell r="K177">
            <v>45223</v>
          </cell>
          <cell r="M177" t="str">
            <v>2609907 - Ouricuri - PE</v>
          </cell>
          <cell r="N177">
            <v>15795</v>
          </cell>
        </row>
        <row r="178">
          <cell r="C178" t="str">
            <v>HOSPITAL REGIONAL FERNANDO BEZERRA - CG Nº 02/2021</v>
          </cell>
          <cell r="E178" t="str">
            <v>5.16 - Serviços Médico-Hospitalares, Odotonlogia e Laboratoriais</v>
          </cell>
          <cell r="F178">
            <v>19737072000144</v>
          </cell>
          <cell r="G178" t="str">
            <v>R A SERVIÇOS DE SAÚDE LTDA ME</v>
          </cell>
          <cell r="H178" t="str">
            <v>S</v>
          </cell>
          <cell r="I178" t="str">
            <v>S</v>
          </cell>
          <cell r="J178" t="str">
            <v>211</v>
          </cell>
          <cell r="K178">
            <v>45230</v>
          </cell>
          <cell r="M178" t="str">
            <v>2601102 - Araripina - PE</v>
          </cell>
          <cell r="N178">
            <v>5000</v>
          </cell>
        </row>
        <row r="179">
          <cell r="C179" t="str">
            <v>HOSPITAL REGIONAL FERNANDO BEZERRA - CG Nº 02/2021</v>
          </cell>
          <cell r="E179" t="str">
            <v>5.16 - Serviços Médico-Hospitalares, Odotonlogia e Laboratoriais</v>
          </cell>
          <cell r="F179">
            <v>22465344000109</v>
          </cell>
          <cell r="G179" t="str">
            <v>ODONTOMED</v>
          </cell>
          <cell r="H179" t="str">
            <v>S</v>
          </cell>
          <cell r="I179" t="str">
            <v>S</v>
          </cell>
          <cell r="J179" t="str">
            <v>331</v>
          </cell>
          <cell r="K179">
            <v>45219</v>
          </cell>
          <cell r="M179" t="str">
            <v>2605301 - Exu - PE</v>
          </cell>
          <cell r="N179">
            <v>61875</v>
          </cell>
        </row>
        <row r="180">
          <cell r="C180" t="str">
            <v>HOSPITAL REGIONAL FERNANDO BEZERRA - CG Nº 02/2021</v>
          </cell>
          <cell r="E180" t="str">
            <v>5.16 - Serviços Médico-Hospitalares, Odotonlogia e Laboratoriais</v>
          </cell>
          <cell r="F180">
            <v>14896834000131</v>
          </cell>
          <cell r="G180" t="str">
            <v>MILKA SANT ANNA CONSULTAS E EXAMES LTDA</v>
          </cell>
          <cell r="H180" t="str">
            <v>S</v>
          </cell>
          <cell r="I180" t="str">
            <v>S</v>
          </cell>
          <cell r="J180" t="str">
            <v>00000024</v>
          </cell>
          <cell r="K180">
            <v>45195</v>
          </cell>
          <cell r="M180" t="str">
            <v>2918407 - Juazeiro - BA</v>
          </cell>
          <cell r="N180">
            <v>12550</v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6F673-F942-44D0-B74C-3749F9E9502C}">
  <sheetPr>
    <tabColor rgb="FF92D050"/>
  </sheetPr>
  <dimension ref="A1:L1992"/>
  <sheetViews>
    <sheetView showGridLines="0" tabSelected="1" topLeftCell="A36" zoomScale="90" zoomScaleNormal="90" workbookViewId="0">
      <selection activeCell="B49" sqref="B49"/>
    </sheetView>
  </sheetViews>
  <sheetFormatPr defaultColWidth="8.6640625" defaultRowHeight="13.2" x14ac:dyDescent="0.25"/>
  <cols>
    <col min="1" max="1" width="30.33203125" customWidth="1"/>
    <col min="2" max="2" width="36.33203125" customWidth="1"/>
    <col min="3" max="3" width="61.88671875" style="9" customWidth="1"/>
    <col min="4" max="4" width="36.5546875" style="9" customWidth="1"/>
    <col min="5" max="5" width="65.88671875" style="9" bestFit="1" customWidth="1"/>
    <col min="6" max="7" width="26.109375" style="9" bestFit="1" customWidth="1"/>
    <col min="8" max="8" width="18.44140625" style="9" bestFit="1" customWidth="1"/>
    <col min="9" max="9" width="24.88671875" style="9" bestFit="1" customWidth="1"/>
    <col min="10" max="10" width="51.44140625" style="9" bestFit="1" customWidth="1"/>
    <col min="11" max="11" width="59.33203125" style="9" bestFit="1" customWidth="1"/>
    <col min="12" max="12" width="21.8867187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(OCULTAR)'!$Q$3:$S$136,3,0),"")</f>
        <v>10739225001866</v>
      </c>
      <c r="B2" s="4" t="str">
        <f>'[1]TCE - ANEXO IV - Preencher'!C11</f>
        <v>HOSPITAL REGIONAL FERNANDO BEZERRA - CG Nº 02/2021</v>
      </c>
      <c r="C2" s="4" t="str">
        <f>'[1]TCE - ANEXO IV - Preencher'!E11</f>
        <v>1.99 - Outras Despesas com Pessoal</v>
      </c>
      <c r="D2" s="3">
        <f>'[1]TCE - ANEXO IV - Preencher'!F11</f>
        <v>21986074000119</v>
      </c>
      <c r="E2" s="5" t="str">
        <f>'[1]TCE - ANEXO IV - Preencher'!G11</f>
        <v xml:space="preserve">PRUDENCIAL DO BRASIL VIDA EM GRUPO S.A. 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3550308</v>
      </c>
      <c r="L2" s="7">
        <f>'[1]TCE - ANEXO IV - Preencher'!N11</f>
        <v>493.78</v>
      </c>
    </row>
    <row r="3" spans="1:12" s="8" customFormat="1" ht="19.5" customHeight="1" x14ac:dyDescent="0.25">
      <c r="A3" s="3">
        <f>IFERROR(VLOOKUP(B3,'[1]DADOS (OCULTAR)'!$Q$3:$S$136,3,0),"")</f>
        <v>10739225001866</v>
      </c>
      <c r="B3" s="4" t="str">
        <f>'[1]TCE - ANEXO IV - Preencher'!C12</f>
        <v>HOSPITAL REGIONAL FERNANDO BEZERRA - CG Nº 02/2021</v>
      </c>
      <c r="C3" s="4" t="str">
        <f>'[1]TCE - ANEXO IV - Preencher'!E12</f>
        <v>1.99 - Outras Despesas com Pessoal</v>
      </c>
      <c r="D3" s="3">
        <f>'[1]TCE - ANEXO IV - Preencher'!F12</f>
        <v>2535864000133</v>
      </c>
      <c r="E3" s="5" t="str">
        <f>'[1]TCE - ANEXO IV - Preencher'!G12</f>
        <v>VR BENEFICIOS E SERVIÇOS DE PROCESSAMENTO S. A.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56976715</v>
      </c>
      <c r="I3" s="6">
        <f>IF('[1]TCE - ANEXO IV - Preencher'!K12="","",'[1]TCE - ANEXO IV - Preencher'!K12)</f>
        <v>45237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3550308</v>
      </c>
      <c r="L3" s="7">
        <f>'[1]TCE - ANEXO IV - Preencher'!N12</f>
        <v>400</v>
      </c>
    </row>
    <row r="4" spans="1:12" s="8" customFormat="1" ht="19.5" customHeight="1" x14ac:dyDescent="0.25">
      <c r="A4" s="3">
        <f>IFERROR(VLOOKUP(B4,'[1]DADOS (OCULTAR)'!$Q$3:$S$136,3,0),"")</f>
        <v>10739225001866</v>
      </c>
      <c r="B4" s="4" t="str">
        <f>'[1]TCE - ANEXO IV - Preencher'!C13</f>
        <v>HOSPITAL REGIONAL FERNANDO BEZERRA - CG Nº 02/2021</v>
      </c>
      <c r="C4" s="4" t="str">
        <f>'[1]TCE - ANEXO IV - Preencher'!E13</f>
        <v>1.99 - Outras Despesas com Pessoal</v>
      </c>
      <c r="D4" s="3">
        <f>'[1]TCE - ANEXO IV - Preencher'!F13</f>
        <v>2535864000133</v>
      </c>
      <c r="E4" s="5" t="str">
        <f>'[1]TCE - ANEXO IV - Preencher'!G13</f>
        <v>VR BENEFICIOS E SERVIÇOS DE PROCESSAMENTO S. A.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57306392</v>
      </c>
      <c r="I4" s="6">
        <f>IF('[1]TCE - ANEXO IV - Preencher'!K13="","",'[1]TCE - ANEXO IV - Preencher'!K13)</f>
        <v>45246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3550308</v>
      </c>
      <c r="L4" s="7">
        <f>'[1]TCE - ANEXO IV - Preencher'!N13</f>
        <v>800</v>
      </c>
    </row>
    <row r="5" spans="1:12" s="8" customFormat="1" ht="19.5" customHeight="1" x14ac:dyDescent="0.25">
      <c r="A5" s="3">
        <f>IFERROR(VLOOKUP(B5,'[1]DADOS (OCULTAR)'!$Q$3:$S$136,3,0),"")</f>
        <v>10739225001866</v>
      </c>
      <c r="B5" s="4" t="str">
        <f>'[1]TCE - ANEXO IV - Preencher'!C14</f>
        <v>HOSPITAL REGIONAL FERNANDO BEZERRA - CG Nº 02/2021</v>
      </c>
      <c r="C5" s="4" t="str">
        <f>'[1]TCE - ANEXO IV - Preencher'!E14</f>
        <v>1.99 - Outras Despesas com Pessoal</v>
      </c>
      <c r="D5" s="3" t="str">
        <f>'[1]TCE - ANEXO IV - Preencher'!F14</f>
        <v xml:space="preserve">69.899.011/0001-51 </v>
      </c>
      <c r="E5" s="5" t="str">
        <f>'[1]TCE - ANEXO IV - Preencher'!G14</f>
        <v>LUIZ L GUIMARAES FILHO EPP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000003743</v>
      </c>
      <c r="I5" s="6">
        <f>IF('[1]TCE - ANEXO IV - Preencher'!K14="","",'[1]TCE - ANEXO IV - Preencher'!K14)</f>
        <v>45231</v>
      </c>
      <c r="J5" s="5" t="str">
        <f>'[1]TCE - ANEXO IV - Preencher'!L14</f>
        <v>26231169899011000151550010000037431010811098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384.07852571318671</v>
      </c>
    </row>
    <row r="6" spans="1:12" s="8" customFormat="1" ht="19.5" customHeight="1" x14ac:dyDescent="0.25">
      <c r="A6" s="3">
        <f>IFERROR(VLOOKUP(B6,'[1]DADOS (OCULTAR)'!$Q$3:$S$136,3,0),"")</f>
        <v>10739225001866</v>
      </c>
      <c r="B6" s="4" t="str">
        <f>'[1]TCE - ANEXO IV - Preencher'!C15</f>
        <v>HOSPITAL REGIONAL FERNANDO BEZERRA - CG Nº 02/2021</v>
      </c>
      <c r="C6" s="4" t="str">
        <f>'[1]TCE - ANEXO IV - Preencher'!E15</f>
        <v>1.99 - Outras Despesas com Pessoal</v>
      </c>
      <c r="D6" s="3" t="str">
        <f>'[1]TCE - ANEXO IV - Preencher'!F15</f>
        <v xml:space="preserve">69.899.011/0001-51 </v>
      </c>
      <c r="E6" s="5" t="str">
        <f>'[1]TCE - ANEXO IV - Preencher'!G15</f>
        <v>LUIZ L GUIMARAES FILHO EPP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000003743</v>
      </c>
      <c r="I6" s="6">
        <f>IF('[1]TCE - ANEXO IV - Preencher'!K15="","",'[1]TCE - ANEXO IV - Preencher'!K15)</f>
        <v>45231</v>
      </c>
      <c r="J6" s="5" t="str">
        <f>'[1]TCE - ANEXO IV - Preencher'!L15</f>
        <v>26231169899011000151550010000037431010811098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11949.293589760919</v>
      </c>
    </row>
    <row r="7" spans="1:12" s="8" customFormat="1" ht="19.5" customHeight="1" x14ac:dyDescent="0.25">
      <c r="A7" s="3">
        <f>IFERROR(VLOOKUP(B7,'[1]DADOS (OCULTAR)'!$Q$3:$S$136,3,0),"")</f>
        <v>10739225001866</v>
      </c>
      <c r="B7" s="4" t="str">
        <f>'[1]TCE - ANEXO IV - Preencher'!C16</f>
        <v>HOSPITAL REGIONAL FERNANDO BEZERRA - CG Nº 02/2021</v>
      </c>
      <c r="C7" s="4" t="str">
        <f>'[1]TCE - ANEXO IV - Preencher'!E16</f>
        <v>1.99 - Outras Despesas com Pessoal</v>
      </c>
      <c r="D7" s="3" t="str">
        <f>'[1]TCE - ANEXO IV - Preencher'!F16</f>
        <v xml:space="preserve">34.498.023/0001-90 </v>
      </c>
      <c r="E7" s="5" t="str">
        <f>'[1]TCE - ANEXO IV - Preencher'!G16</f>
        <v>WEDSON RODRIGUES ARAUJO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000000042</v>
      </c>
      <c r="I7" s="6">
        <f>IF('[1]TCE - ANEXO IV - Preencher'!K16="","",'[1]TCE - ANEXO IV - Preencher'!K16)</f>
        <v>45231</v>
      </c>
      <c r="J7" s="5" t="str">
        <f>'[1]TCE - ANEXO IV - Preencher'!L16</f>
        <v>26231134498023000190550010000000421746544596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6177.4409238393428</v>
      </c>
    </row>
    <row r="8" spans="1:12" s="8" customFormat="1" ht="19.5" customHeight="1" x14ac:dyDescent="0.25">
      <c r="A8" s="3">
        <f>IFERROR(VLOOKUP(B8,'[1]DADOS (OCULTAR)'!$Q$3:$S$136,3,0),"")</f>
        <v>10739225001866</v>
      </c>
      <c r="B8" s="4" t="str">
        <f>'[1]TCE - ANEXO IV - Preencher'!C17</f>
        <v>HOSPITAL REGIONAL FERNANDO BEZERRA - CG Nº 02/2021</v>
      </c>
      <c r="C8" s="4" t="str">
        <f>'[1]TCE - ANEXO IV - Preencher'!E17</f>
        <v>1.99 - Outras Despesas com Pessoal</v>
      </c>
      <c r="D8" s="3" t="str">
        <f>'[1]TCE - ANEXO IV - Preencher'!F17</f>
        <v xml:space="preserve">17.703.557/0001-91 </v>
      </c>
      <c r="E8" s="5" t="str">
        <f>'[1]TCE - ANEXO IV - Preencher'!G17</f>
        <v>LENARTHE MARINHO MACEDO-ME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000000367</v>
      </c>
      <c r="I8" s="6">
        <f>IF('[1]TCE - ANEXO IV - Preencher'!K17="","",'[1]TCE - ANEXO IV - Preencher'!K17)</f>
        <v>45236</v>
      </c>
      <c r="J8" s="5" t="str">
        <f>'[1]TCE - ANEXO IV - Preencher'!L17</f>
        <v>26231117703557000191550010000003671573900000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54.725350318820695</v>
      </c>
    </row>
    <row r="9" spans="1:12" s="8" customFormat="1" ht="19.5" customHeight="1" x14ac:dyDescent="0.25">
      <c r="A9" s="3">
        <f>IFERROR(VLOOKUP(B9,'[1]DADOS (OCULTAR)'!$Q$3:$S$136,3,0),"")</f>
        <v>10739225001866</v>
      </c>
      <c r="B9" s="4" t="str">
        <f>'[1]TCE - ANEXO IV - Preencher'!C18</f>
        <v>HOSPITAL REGIONAL FERNANDO BEZERRA - CG Nº 02/2021</v>
      </c>
      <c r="C9" s="4" t="str">
        <f>'[1]TCE - ANEXO IV - Preencher'!E18</f>
        <v>1.99 - Outras Despesas com Pessoal</v>
      </c>
      <c r="D9" s="3">
        <f>'[1]TCE - ANEXO IV - Preencher'!F18</f>
        <v>10594636000162</v>
      </c>
      <c r="E9" s="5" t="str">
        <f>'[1]TCE - ANEXO IV - Preencher'!G18</f>
        <v>EDVALDO SOUZA SALVIANO CARNES EPP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000000388</v>
      </c>
      <c r="I9" s="6">
        <f>IF('[1]TCE - ANEXO IV - Preencher'!K18="","",'[1]TCE - ANEXO IV - Preencher'!K18)</f>
        <v>45236</v>
      </c>
      <c r="J9" s="5" t="str">
        <f>'[1]TCE - ANEXO IV - Preencher'!L18</f>
        <v>26231110594636000162550010000003881943200042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9010.0283932531056</v>
      </c>
    </row>
    <row r="10" spans="1:12" s="8" customFormat="1" ht="19.5" customHeight="1" x14ac:dyDescent="0.25">
      <c r="A10" s="3">
        <f>IFERROR(VLOOKUP(B10,'[1]DADOS (OCULTAR)'!$Q$3:$S$136,3,0),"")</f>
        <v>10739225001866</v>
      </c>
      <c r="B10" s="4" t="str">
        <f>'[1]TCE - ANEXO IV - Preencher'!C19</f>
        <v>HOSPITAL REGIONAL FERNANDO BEZERRA - CG Nº 02/2021</v>
      </c>
      <c r="C10" s="4" t="str">
        <f>'[1]TCE - ANEXO IV - Preencher'!E19</f>
        <v>1.99 - Outras Despesas com Pessoal</v>
      </c>
      <c r="D10" s="3">
        <f>'[1]TCE - ANEXO IV - Preencher'!F19</f>
        <v>1840275000104</v>
      </c>
      <c r="E10" s="5" t="str">
        <f>'[1]TCE - ANEXO IV - Preencher'!G19</f>
        <v>FRANCISCA ELIENE PEREIRA SILVA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000000614</v>
      </c>
      <c r="I10" s="6">
        <f>IF('[1]TCE - ANEXO IV - Preencher'!K19="","",'[1]TCE - ANEXO IV - Preencher'!K19)</f>
        <v>45238</v>
      </c>
      <c r="J10" s="5" t="str">
        <f>'[1]TCE - ANEXO IV - Preencher'!L19</f>
        <v>26231101840275000104550010000006141148371655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1201.2881777302102</v>
      </c>
    </row>
    <row r="11" spans="1:12" s="8" customFormat="1" ht="19.5" customHeight="1" x14ac:dyDescent="0.25">
      <c r="A11" s="3">
        <f>IFERROR(VLOOKUP(B11,'[1]DADOS (OCULTAR)'!$Q$3:$S$136,3,0),"")</f>
        <v>10739225001866</v>
      </c>
      <c r="B11" s="4" t="str">
        <f>'[1]TCE - ANEXO IV - Preencher'!C20</f>
        <v>HOSPITAL REGIONAL FERNANDO BEZERRA - CG Nº 02/2021</v>
      </c>
      <c r="C11" s="4" t="str">
        <f>'[1]TCE - ANEXO IV - Preencher'!E20</f>
        <v>1.99 - Outras Despesas com Pessoal</v>
      </c>
      <c r="D11" s="3">
        <f>'[1]TCE - ANEXO IV - Preencher'!F20</f>
        <v>34498023000190</v>
      </c>
      <c r="E11" s="5" t="str">
        <f>'[1]TCE - ANEXO IV - Preencher'!G20</f>
        <v>WEDSON RODRIGUES ARAUJO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000000043</v>
      </c>
      <c r="I11" s="6">
        <f>IF('[1]TCE - ANEXO IV - Preencher'!K20="","",'[1]TCE - ANEXO IV - Preencher'!K20)</f>
        <v>45231</v>
      </c>
      <c r="J11" s="5" t="str">
        <f>'[1]TCE - ANEXO IV - Preencher'!L20</f>
        <v>26231134498023000190550010000000431379172744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600.64408886510512</v>
      </c>
    </row>
    <row r="12" spans="1:12" s="8" customFormat="1" ht="19.5" customHeight="1" x14ac:dyDescent="0.25">
      <c r="A12" s="3">
        <f>IFERROR(VLOOKUP(B12,'[1]DADOS (OCULTAR)'!$Q$3:$S$136,3,0),"")</f>
        <v>10739225001866</v>
      </c>
      <c r="B12" s="4" t="str">
        <f>'[1]TCE - ANEXO IV - Preencher'!C21</f>
        <v>HOSPITAL REGIONAL FERNANDO BEZERRA - CG Nº 02/2021</v>
      </c>
      <c r="C12" s="4" t="str">
        <f>'[1]TCE - ANEXO IV - Preencher'!E21</f>
        <v>3.12 - Material Hospitalar</v>
      </c>
      <c r="D12" s="3" t="str">
        <f>'[1]TCE - ANEXO IV - Preencher'!F21</f>
        <v xml:space="preserve">35.334.424/0001-77 </v>
      </c>
      <c r="E12" s="5" t="str">
        <f>'[1]TCE - ANEXO IV - Preencher'!G21</f>
        <v>FOTMED COMERCIAL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000052223</v>
      </c>
      <c r="I12" s="6">
        <f>IF('[1]TCE - ANEXO IV - Preencher'!K21="","",'[1]TCE - ANEXO IV - Preencher'!K21)</f>
        <v>45230</v>
      </c>
      <c r="J12" s="5" t="str">
        <f>'[1]TCE - ANEXO IV - Preencher'!L21</f>
        <v>26231035334424000177550000000522231397531454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413.28</v>
      </c>
    </row>
    <row r="13" spans="1:12" s="8" customFormat="1" ht="19.5" customHeight="1" x14ac:dyDescent="0.25">
      <c r="A13" s="3">
        <f>IFERROR(VLOOKUP(B13,'[1]DADOS (OCULTAR)'!$Q$3:$S$136,3,0),"")</f>
        <v>10739225001866</v>
      </c>
      <c r="B13" s="4" t="str">
        <f>'[1]TCE - ANEXO IV - Preencher'!C22</f>
        <v>HOSPITAL REGIONAL FERNANDO BEZERRA - CG Nº 02/2021</v>
      </c>
      <c r="C13" s="4" t="str">
        <f>'[1]TCE - ANEXO IV - Preencher'!E22</f>
        <v>3.2 - Gás e Outros Materiais Engarrafados</v>
      </c>
      <c r="D13" s="3" t="str">
        <f>'[1]TCE - ANEXO IV - Preencher'!F22</f>
        <v xml:space="preserve">24.380.578/0022-03 </v>
      </c>
      <c r="E13" s="5" t="str">
        <f>'[1]TCE - ANEXO IV - Preencher'!G22</f>
        <v>WHITE MARTINS GASES INDUSTRIAIS DO NORDESTE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115</v>
      </c>
      <c r="I13" s="6">
        <f>IF('[1]TCE - ANEXO IV - Preencher'!K22="","",'[1]TCE - ANEXO IV - Preencher'!K22)</f>
        <v>45237</v>
      </c>
      <c r="J13" s="5" t="str">
        <f>'[1]TCE - ANEXO IV - Preencher'!L22</f>
        <v>26231124380578002203556100000001151158189799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65856.59</v>
      </c>
    </row>
    <row r="14" spans="1:12" s="8" customFormat="1" ht="19.5" customHeight="1" x14ac:dyDescent="0.25">
      <c r="A14" s="3">
        <f>IFERROR(VLOOKUP(B14,'[1]DADOS (OCULTAR)'!$Q$3:$S$136,3,0),"")</f>
        <v>10739225001866</v>
      </c>
      <c r="B14" s="4" t="str">
        <f>'[1]TCE - ANEXO IV - Preencher'!C23</f>
        <v>HOSPITAL REGIONAL FERNANDO BEZERRA - CG Nº 02/2021</v>
      </c>
      <c r="C14" s="4" t="str">
        <f>'[1]TCE - ANEXO IV - Preencher'!E23</f>
        <v>3.2 - Gás e Outros Materiais Engarrafados</v>
      </c>
      <c r="D14" s="3" t="str">
        <f>'[1]TCE - ANEXO IV - Preencher'!F23</f>
        <v xml:space="preserve">24.380.578/0020-41 </v>
      </c>
      <c r="E14" s="5" t="str">
        <f>'[1]TCE - ANEXO IV - Preencher'!G23</f>
        <v>WHITE MARTINS GASES INDUSTRIAIS DO NORDESTE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66384</v>
      </c>
      <c r="I14" s="6">
        <f>IF('[1]TCE - ANEXO IV - Preencher'!K23="","",'[1]TCE - ANEXO IV - Preencher'!K23)</f>
        <v>45236</v>
      </c>
      <c r="J14" s="5" t="str">
        <f>'[1]TCE - ANEXO IV - Preencher'!L23</f>
        <v>26231124380578002041554000000663841832798275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6141.21</v>
      </c>
    </row>
    <row r="15" spans="1:12" s="8" customFormat="1" ht="19.5" customHeight="1" x14ac:dyDescent="0.25">
      <c r="A15" s="3">
        <f>IFERROR(VLOOKUP(B15,'[1]DADOS (OCULTAR)'!$Q$3:$S$136,3,0),"")</f>
        <v>10739225001866</v>
      </c>
      <c r="B15" s="4" t="str">
        <f>'[1]TCE - ANEXO IV - Preencher'!C24</f>
        <v>HOSPITAL REGIONAL FERNANDO BEZERRA - CG Nº 02/2021</v>
      </c>
      <c r="C15" s="4" t="str">
        <f>'[1]TCE - ANEXO IV - Preencher'!E24</f>
        <v>3.2 - Gás e Outros Materiais Engarrafados</v>
      </c>
      <c r="D15" s="3" t="str">
        <f>'[1]TCE - ANEXO IV - Preencher'!F24</f>
        <v xml:space="preserve">24.380.578/0020-41 </v>
      </c>
      <c r="E15" s="5" t="str">
        <f>'[1]TCE - ANEXO IV - Preencher'!G24</f>
        <v>WHITE MARTINS GASES INDUSTRIAIS DO NORDESTE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68150</v>
      </c>
      <c r="I15" s="6">
        <f>IF('[1]TCE - ANEXO IV - Preencher'!K24="","",'[1]TCE - ANEXO IV - Preencher'!K24)</f>
        <v>45250</v>
      </c>
      <c r="J15" s="5" t="str">
        <f>'[1]TCE - ANEXO IV - Preencher'!L24</f>
        <v>26231124380578002041554000000681501053572760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9029.59</v>
      </c>
    </row>
    <row r="16" spans="1:12" s="8" customFormat="1" ht="19.5" customHeight="1" x14ac:dyDescent="0.25">
      <c r="A16" s="3">
        <f>IFERROR(VLOOKUP(B16,'[1]DADOS (OCULTAR)'!$Q$3:$S$136,3,0),"")</f>
        <v>10739225001866</v>
      </c>
      <c r="B16" s="4" t="str">
        <f>'[1]TCE - ANEXO IV - Preencher'!C25</f>
        <v>HOSPITAL REGIONAL FERNANDO BEZERRA - CG Nº 02/2021</v>
      </c>
      <c r="C16" s="4" t="str">
        <f>'[1]TCE - ANEXO IV - Preencher'!E25</f>
        <v>3.2 - Gás e Outros Materiais Engarrafados</v>
      </c>
      <c r="D16" s="3" t="str">
        <f>'[1]TCE - ANEXO IV - Preencher'!F25</f>
        <v xml:space="preserve">24.380.578/0022-03 </v>
      </c>
      <c r="E16" s="5" t="str">
        <f>'[1]TCE - ANEXO IV - Preencher'!G25</f>
        <v>WHITE MARTINS GASES INDUSTRIAIS DO NORDESTE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610</v>
      </c>
      <c r="I16" s="6">
        <f>IF('[1]TCE - ANEXO IV - Preencher'!K25="","",'[1]TCE - ANEXO IV - Preencher'!K25)</f>
        <v>45252</v>
      </c>
      <c r="J16" s="5" t="str">
        <f>'[1]TCE - ANEXO IV - Preencher'!L25</f>
        <v>26231124380578002203556100000001261308366430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89386</v>
      </c>
    </row>
    <row r="17" spans="1:12" s="8" customFormat="1" ht="19.5" customHeight="1" x14ac:dyDescent="0.25">
      <c r="A17" s="3">
        <f>IFERROR(VLOOKUP(B17,'[1]DADOS (OCULTAR)'!$Q$3:$S$136,3,0),"")</f>
        <v>10739225001866</v>
      </c>
      <c r="B17" s="4" t="str">
        <f>'[1]TCE - ANEXO IV - Preencher'!C26</f>
        <v>HOSPITAL REGIONAL FERNANDO BEZERRA - CG Nº 02/2021</v>
      </c>
      <c r="C17" s="4" t="str">
        <f>'[1]TCE - ANEXO IV - Preencher'!E26</f>
        <v>3.13 - Materiais e Materiais Ortopédicos e Corretivos (OPME)</v>
      </c>
      <c r="D17" s="3" t="str">
        <f>'[1]TCE - ANEXO IV - Preencher'!F26</f>
        <v xml:space="preserve">35.936.027/0001-75 </v>
      </c>
      <c r="E17" s="5" t="str">
        <f>'[1]TCE - ANEXO IV - Preencher'!G26</f>
        <v>JOSE ROBERTO SILVA ORTOPEDICOS &amp; IMPLANTES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000000050</v>
      </c>
      <c r="I17" s="6">
        <f>IF('[1]TCE - ANEXO IV - Preencher'!K26="","",'[1]TCE - ANEXO IV - Preencher'!K26)</f>
        <v>45226</v>
      </c>
      <c r="J17" s="5" t="str">
        <f>'[1]TCE - ANEXO IV - Preencher'!L26</f>
        <v>23231035936027000175550010000000501760005002</v>
      </c>
      <c r="K17" s="5" t="str">
        <f>IF(F17="B",LEFT('[1]TCE - ANEXO IV - Preencher'!M26,2),IF(F17="S",LEFT('[1]TCE - ANEXO IV - Preencher'!M26,7),IF('[1]TCE - ANEXO IV - Preencher'!H26="","")))</f>
        <v>23</v>
      </c>
      <c r="L17" s="7">
        <f>'[1]TCE - ANEXO IV - Preencher'!N26</f>
        <v>17673.16</v>
      </c>
    </row>
    <row r="18" spans="1:12" s="8" customFormat="1" ht="19.5" customHeight="1" x14ac:dyDescent="0.25">
      <c r="A18" s="3">
        <f>IFERROR(VLOOKUP(B18,'[1]DADOS (OCULTAR)'!$Q$3:$S$136,3,0),"")</f>
        <v>10739225001866</v>
      </c>
      <c r="B18" s="4" t="str">
        <f>'[1]TCE - ANEXO IV - Preencher'!C27</f>
        <v>HOSPITAL REGIONAL FERNANDO BEZERRA - CG Nº 02/2021</v>
      </c>
      <c r="C18" s="4" t="str">
        <f>'[1]TCE - ANEXO IV - Preencher'!E27</f>
        <v>3.13 - Materiais e Materiais Ortopédicos e Corretivos (OPME)</v>
      </c>
      <c r="D18" s="3" t="str">
        <f>'[1]TCE - ANEXO IV - Preencher'!F27</f>
        <v xml:space="preserve">36.844.271/0001-70 </v>
      </c>
      <c r="E18" s="5" t="str">
        <f>'[1]TCE - ANEXO IV - Preencher'!G27</f>
        <v>JUA MED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000001060</v>
      </c>
      <c r="I18" s="6">
        <f>IF('[1]TCE - ANEXO IV - Preencher'!K27="","",'[1]TCE - ANEXO IV - Preencher'!K27)</f>
        <v>45239</v>
      </c>
      <c r="J18" s="5" t="str">
        <f>'[1]TCE - ANEXO IV - Preencher'!L27</f>
        <v>23231136844271000170550010000010601000000010</v>
      </c>
      <c r="K18" s="5" t="str">
        <f>IF(F18="B",LEFT('[1]TCE - ANEXO IV - Preencher'!M27,2),IF(F18="S",LEFT('[1]TCE - ANEXO IV - Preencher'!M27,7),IF('[1]TCE - ANEXO IV - Preencher'!H27="","")))</f>
        <v>23</v>
      </c>
      <c r="L18" s="7">
        <f>'[1]TCE - ANEXO IV - Preencher'!N27</f>
        <v>12415.57</v>
      </c>
    </row>
    <row r="19" spans="1:12" s="8" customFormat="1" ht="19.5" customHeight="1" x14ac:dyDescent="0.25">
      <c r="A19" s="3">
        <f>IFERROR(VLOOKUP(B19,'[1]DADOS (OCULTAR)'!$Q$3:$S$136,3,0),"")</f>
        <v>10739225001866</v>
      </c>
      <c r="B19" s="4" t="str">
        <f>'[1]TCE - ANEXO IV - Preencher'!C28</f>
        <v>HOSPITAL REGIONAL FERNANDO BEZERRA - CG Nº 02/2021</v>
      </c>
      <c r="C19" s="4" t="str">
        <f>'[1]TCE - ANEXO IV - Preencher'!E28</f>
        <v>3.13 - Materiais e Materiais Ortopédicos e Corretivos (OPME)</v>
      </c>
      <c r="D19" s="3" t="str">
        <f>'[1]TCE - ANEXO IV - Preencher'!F28</f>
        <v xml:space="preserve">18.880.225/0001-45 </v>
      </c>
      <c r="E19" s="5" t="str">
        <f>'[1]TCE - ANEXO IV - Preencher'!G28</f>
        <v>A V COMERCIO DE MAT MED CIRURGICOS LTDA-ME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000013137</v>
      </c>
      <c r="I19" s="6">
        <f>IF('[1]TCE - ANEXO IV - Preencher'!K28="","",'[1]TCE - ANEXO IV - Preencher'!K28)</f>
        <v>45239</v>
      </c>
      <c r="J19" s="5" t="str">
        <f>'[1]TCE - ANEXO IV - Preencher'!L28</f>
        <v>232311188802250001455500100001313710125555555</v>
      </c>
      <c r="K19" s="5" t="str">
        <f>IF(F19="B",LEFT('[1]TCE - ANEXO IV - Preencher'!M28,2),IF(F19="S",LEFT('[1]TCE - ANEXO IV - Preencher'!M28,7),IF('[1]TCE - ANEXO IV - Preencher'!H28="","")))</f>
        <v>23</v>
      </c>
      <c r="L19" s="7">
        <f>'[1]TCE - ANEXO IV - Preencher'!N28</f>
        <v>1690</v>
      </c>
    </row>
    <row r="20" spans="1:12" s="8" customFormat="1" ht="19.5" customHeight="1" x14ac:dyDescent="0.25">
      <c r="A20" s="3">
        <f>IFERROR(VLOOKUP(B20,'[1]DADOS (OCULTAR)'!$Q$3:$S$136,3,0),"")</f>
        <v>10739225001866</v>
      </c>
      <c r="B20" s="4" t="str">
        <f>'[1]TCE - ANEXO IV - Preencher'!C29</f>
        <v>HOSPITAL REGIONAL FERNANDO BEZERRA - CG Nº 02/2021</v>
      </c>
      <c r="C20" s="4" t="str">
        <f>'[1]TCE - ANEXO IV - Preencher'!E29</f>
        <v>3.13 - Materiais e Materiais Ortopédicos e Corretivos (OPME)</v>
      </c>
      <c r="D20" s="3" t="str">
        <f>'[1]TCE - ANEXO IV - Preencher'!F29</f>
        <v xml:space="preserve">18.880.225/0001-45 </v>
      </c>
      <c r="E20" s="5" t="str">
        <f>'[1]TCE - ANEXO IV - Preencher'!G29</f>
        <v>A V COMERCIO DE MAT MED CIRURGICOS LTDA-ME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000013153</v>
      </c>
      <c r="I20" s="6">
        <f>IF('[1]TCE - ANEXO IV - Preencher'!K29="","",'[1]TCE - ANEXO IV - Preencher'!K29)</f>
        <v>45240</v>
      </c>
      <c r="J20" s="5" t="str">
        <f>'[1]TCE - ANEXO IV - Preencher'!L29</f>
        <v>23231118880225000145550010000131531012555559</v>
      </c>
      <c r="K20" s="5" t="str">
        <f>IF(F20="B",LEFT('[1]TCE - ANEXO IV - Preencher'!M29,2),IF(F20="S",LEFT('[1]TCE - ANEXO IV - Preencher'!M29,7),IF('[1]TCE - ANEXO IV - Preencher'!H29="","")))</f>
        <v>23</v>
      </c>
      <c r="L20" s="7">
        <f>'[1]TCE - ANEXO IV - Preencher'!N29</f>
        <v>8250.52</v>
      </c>
    </row>
    <row r="21" spans="1:12" s="8" customFormat="1" ht="19.5" customHeight="1" x14ac:dyDescent="0.25">
      <c r="A21" s="3">
        <f>IFERROR(VLOOKUP(B21,'[1]DADOS (OCULTAR)'!$Q$3:$S$136,3,0),"")</f>
        <v>10739225001866</v>
      </c>
      <c r="B21" s="4" t="str">
        <f>'[1]TCE - ANEXO IV - Preencher'!C30</f>
        <v>HOSPITAL REGIONAL FERNANDO BEZERRA - CG Nº 02/2021</v>
      </c>
      <c r="C21" s="4" t="str">
        <f>'[1]TCE - ANEXO IV - Preencher'!E30</f>
        <v>3.13 - Materiais e Materiais Ortopédicos e Corretivos (OPME)</v>
      </c>
      <c r="D21" s="3" t="str">
        <f>'[1]TCE - ANEXO IV - Preencher'!F30</f>
        <v xml:space="preserve">04.252.756/0001-89 </v>
      </c>
      <c r="E21" s="5" t="str">
        <f>'[1]TCE - ANEXO IV - Preencher'!G30</f>
        <v>SP SINTESE – EPP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000022453</v>
      </c>
      <c r="I21" s="6">
        <f>IF('[1]TCE - ANEXO IV - Preencher'!K30="","",'[1]TCE - ANEXO IV - Preencher'!K30)</f>
        <v>45237</v>
      </c>
      <c r="J21" s="5" t="str">
        <f>'[1]TCE - ANEXO IV - Preencher'!L30</f>
        <v>26231104252756000189550010000224531071455156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11108.71</v>
      </c>
    </row>
    <row r="22" spans="1:12" s="8" customFormat="1" ht="19.5" customHeight="1" x14ac:dyDescent="0.25">
      <c r="A22" s="3">
        <f>IFERROR(VLOOKUP(B22,'[1]DADOS (OCULTAR)'!$Q$3:$S$136,3,0),"")</f>
        <v>10739225001866</v>
      </c>
      <c r="B22" s="4" t="str">
        <f>'[1]TCE - ANEXO IV - Preencher'!C31</f>
        <v>HOSPITAL REGIONAL FERNANDO BEZERRA - CG Nº 02/2021</v>
      </c>
      <c r="C22" s="4" t="str">
        <f>'[1]TCE - ANEXO IV - Preencher'!E31</f>
        <v>3.14 - Alimentação Preparada</v>
      </c>
      <c r="D22" s="3" t="str">
        <f>'[1]TCE - ANEXO IV - Preencher'!F31</f>
        <v xml:space="preserve">69.899.011/0001-51 </v>
      </c>
      <c r="E22" s="5" t="str">
        <f>'[1]TCE - ANEXO IV - Preencher'!G31</f>
        <v>LUIZ L GUIMARAES FILHO EPP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000003743</v>
      </c>
      <c r="I22" s="6">
        <f>IF('[1]TCE - ANEXO IV - Preencher'!K31="","",'[1]TCE - ANEXO IV - Preencher'!K31)</f>
        <v>45231</v>
      </c>
      <c r="J22" s="5" t="str">
        <f>'[1]TCE - ANEXO IV - Preencher'!L31</f>
        <v>26231169899011000151550010000037431010811098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766.92147428681335</v>
      </c>
    </row>
    <row r="23" spans="1:12" s="8" customFormat="1" ht="19.5" customHeight="1" x14ac:dyDescent="0.25">
      <c r="A23" s="3">
        <f>IFERROR(VLOOKUP(B23,'[1]DADOS (OCULTAR)'!$Q$3:$S$136,3,0),"")</f>
        <v>10739225001866</v>
      </c>
      <c r="B23" s="4" t="str">
        <f>'[1]TCE - ANEXO IV - Preencher'!C32</f>
        <v>HOSPITAL REGIONAL FERNANDO BEZERRA - CG Nº 02/2021</v>
      </c>
      <c r="C23" s="4" t="str">
        <f>'[1]TCE - ANEXO IV - Preencher'!E32</f>
        <v>3.14 - Alimentação Preparada</v>
      </c>
      <c r="D23" s="3" t="str">
        <f>'[1]TCE - ANEXO IV - Preencher'!F32</f>
        <v xml:space="preserve">69.899.011/0001-51 </v>
      </c>
      <c r="E23" s="5" t="str">
        <f>'[1]TCE - ANEXO IV - Preencher'!G32</f>
        <v>LUIZ L GUIMARAES FILHO EPP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000003743</v>
      </c>
      <c r="I23" s="6">
        <f>IF('[1]TCE - ANEXO IV - Preencher'!K32="","",'[1]TCE - ANEXO IV - Preencher'!K32)</f>
        <v>45231</v>
      </c>
      <c r="J23" s="5" t="str">
        <f>'[1]TCE - ANEXO IV - Preencher'!L32</f>
        <v>26231169899011000151550010000037431010811098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23860.146410239086</v>
      </c>
    </row>
    <row r="24" spans="1:12" s="8" customFormat="1" ht="19.5" customHeight="1" x14ac:dyDescent="0.25">
      <c r="A24" s="3">
        <f>IFERROR(VLOOKUP(B24,'[1]DADOS (OCULTAR)'!$Q$3:$S$136,3,0),"")</f>
        <v>10739225001866</v>
      </c>
      <c r="B24" s="4" t="str">
        <f>'[1]TCE - ANEXO IV - Preencher'!C33</f>
        <v>HOSPITAL REGIONAL FERNANDO BEZERRA - CG Nº 02/2021</v>
      </c>
      <c r="C24" s="4" t="str">
        <f>'[1]TCE - ANEXO IV - Preencher'!E33</f>
        <v>3.14 - Alimentação Preparada</v>
      </c>
      <c r="D24" s="3" t="str">
        <f>'[1]TCE - ANEXO IV - Preencher'!F33</f>
        <v xml:space="preserve">34.498.023/0001-90 </v>
      </c>
      <c r="E24" s="5" t="str">
        <f>'[1]TCE - ANEXO IV - Preencher'!G33</f>
        <v>WEDSON RODRIGUES ARAUJO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000000042</v>
      </c>
      <c r="I24" s="6">
        <f>IF('[1]TCE - ANEXO IV - Preencher'!K33="","",'[1]TCE - ANEXO IV - Preencher'!K33)</f>
        <v>45231</v>
      </c>
      <c r="J24" s="5" t="str">
        <f>'[1]TCE - ANEXO IV - Preencher'!L33</f>
        <v>26231134498023000190550010000000421746544596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12335.009076160659</v>
      </c>
    </row>
    <row r="25" spans="1:12" s="8" customFormat="1" ht="19.5" customHeight="1" x14ac:dyDescent="0.25">
      <c r="A25" s="3">
        <f>IFERROR(VLOOKUP(B25,'[1]DADOS (OCULTAR)'!$Q$3:$S$136,3,0),"")</f>
        <v>10739225001866</v>
      </c>
      <c r="B25" s="4" t="str">
        <f>'[1]TCE - ANEXO IV - Preencher'!C34</f>
        <v>HOSPITAL REGIONAL FERNANDO BEZERRA - CG Nº 02/2021</v>
      </c>
      <c r="C25" s="4" t="str">
        <f>'[1]TCE - ANEXO IV - Preencher'!E34</f>
        <v>3.14 - Alimentação Preparada</v>
      </c>
      <c r="D25" s="3" t="str">
        <f>'[1]TCE - ANEXO IV - Preencher'!F34</f>
        <v xml:space="preserve">17.703.557/0001-91 </v>
      </c>
      <c r="E25" s="5" t="str">
        <f>'[1]TCE - ANEXO IV - Preencher'!G34</f>
        <v>LENARTHE MARINHO MACEDO-ME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000000367</v>
      </c>
      <c r="I25" s="6">
        <f>IF('[1]TCE - ANEXO IV - Preencher'!K34="","",'[1]TCE - ANEXO IV - Preencher'!K34)</f>
        <v>45236</v>
      </c>
      <c r="J25" s="5" t="str">
        <f>'[1]TCE - ANEXO IV - Preencher'!L34</f>
        <v>26231117703557000191550010000003671573900000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109.27464968117931</v>
      </c>
    </row>
    <row r="26" spans="1:12" s="8" customFormat="1" ht="19.5" customHeight="1" x14ac:dyDescent="0.25">
      <c r="A26" s="3">
        <f>IFERROR(VLOOKUP(B26,'[1]DADOS (OCULTAR)'!$Q$3:$S$136,3,0),"")</f>
        <v>10739225001866</v>
      </c>
      <c r="B26" s="4" t="str">
        <f>'[1]TCE - ANEXO IV - Preencher'!C35</f>
        <v>HOSPITAL REGIONAL FERNANDO BEZERRA - CG Nº 02/2021</v>
      </c>
      <c r="C26" s="4" t="str">
        <f>'[1]TCE - ANEXO IV - Preencher'!E35</f>
        <v>3.14 - Alimentação Preparada</v>
      </c>
      <c r="D26" s="3">
        <f>'[1]TCE - ANEXO IV - Preencher'!F35</f>
        <v>10594636000162</v>
      </c>
      <c r="E26" s="5" t="str">
        <f>'[1]TCE - ANEXO IV - Preencher'!G35</f>
        <v>EDVALDO SOUZA SALVIANO CARNES EPP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000000388</v>
      </c>
      <c r="I26" s="6">
        <f>IF('[1]TCE - ANEXO IV - Preencher'!K35="","",'[1]TCE - ANEXO IV - Preencher'!K35)</f>
        <v>45236</v>
      </c>
      <c r="J26" s="5" t="str">
        <f>'[1]TCE - ANEXO IV - Preencher'!L35</f>
        <v>26231110594636000162550010000003881943200042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17991.071606746893</v>
      </c>
    </row>
    <row r="27" spans="1:12" s="8" customFormat="1" ht="19.5" customHeight="1" x14ac:dyDescent="0.25">
      <c r="A27" s="3">
        <f>IFERROR(VLOOKUP(B27,'[1]DADOS (OCULTAR)'!$Q$3:$S$136,3,0),"")</f>
        <v>10739225001866</v>
      </c>
      <c r="B27" s="4" t="str">
        <f>'[1]TCE - ANEXO IV - Preencher'!C36</f>
        <v>HOSPITAL REGIONAL FERNANDO BEZERRA - CG Nº 02/2021</v>
      </c>
      <c r="C27" s="4" t="str">
        <f>'[1]TCE - ANEXO IV - Preencher'!E36</f>
        <v>3.14 - Alimentação Preparada</v>
      </c>
      <c r="D27" s="3">
        <f>'[1]TCE - ANEXO IV - Preencher'!F36</f>
        <v>1840275000104</v>
      </c>
      <c r="E27" s="5" t="str">
        <f>'[1]TCE - ANEXO IV - Preencher'!G36</f>
        <v>FRANCISCA ELIENE PEREIRA SILVA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000000614</v>
      </c>
      <c r="I27" s="6">
        <f>IF('[1]TCE - ANEXO IV - Preencher'!K36="","",'[1]TCE - ANEXO IV - Preencher'!K36)</f>
        <v>45238</v>
      </c>
      <c r="J27" s="5" t="str">
        <f>'[1]TCE - ANEXO IV - Preencher'!L36</f>
        <v>26231101840275000104550010000006141148371655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2398.7118222697895</v>
      </c>
    </row>
    <row r="28" spans="1:12" s="8" customFormat="1" ht="19.5" customHeight="1" x14ac:dyDescent="0.25">
      <c r="A28" s="3">
        <f>IFERROR(VLOOKUP(B28,'[1]DADOS (OCULTAR)'!$Q$3:$S$136,3,0),"")</f>
        <v>10739225001866</v>
      </c>
      <c r="B28" s="4" t="str">
        <f>'[1]TCE - ANEXO IV - Preencher'!C37</f>
        <v>HOSPITAL REGIONAL FERNANDO BEZERRA - CG Nº 02/2021</v>
      </c>
      <c r="C28" s="4" t="str">
        <f>'[1]TCE - ANEXO IV - Preencher'!E37</f>
        <v>3.14 - Alimentação Preparada</v>
      </c>
      <c r="D28" s="3">
        <f>'[1]TCE - ANEXO IV - Preencher'!F37</f>
        <v>34498023000190</v>
      </c>
      <c r="E28" s="5" t="str">
        <f>'[1]TCE - ANEXO IV - Preencher'!G37</f>
        <v>WEDSON RODRIGUES ARAUJO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000000043</v>
      </c>
      <c r="I28" s="6">
        <f>IF('[1]TCE - ANEXO IV - Preencher'!K37="","",'[1]TCE - ANEXO IV - Preencher'!K37)</f>
        <v>45231</v>
      </c>
      <c r="J28" s="5" t="str">
        <f>'[1]TCE - ANEXO IV - Preencher'!L37</f>
        <v>26231134498023000190550010000000431379172744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1199.3559111348948</v>
      </c>
    </row>
    <row r="29" spans="1:12" s="8" customFormat="1" ht="19.5" customHeight="1" x14ac:dyDescent="0.25">
      <c r="A29" s="3">
        <f>IFERROR(VLOOKUP(B29,'[1]DADOS (OCULTAR)'!$Q$3:$S$136,3,0),"")</f>
        <v>10739225001866</v>
      </c>
      <c r="B29" s="4" t="str">
        <f>'[1]TCE - ANEXO IV - Preencher'!C38</f>
        <v>HOSPITAL REGIONAL FERNANDO BEZERRA - CG Nº 02/2021</v>
      </c>
      <c r="C29" s="4" t="str">
        <f>'[1]TCE - ANEXO IV - Preencher'!E38</f>
        <v>3.1 - Combustíveis e Lubrificantes Automotivos</v>
      </c>
      <c r="D29" s="3">
        <f>'[1]TCE - ANEXO IV - Preencher'!F38</f>
        <v>27984330000115</v>
      </c>
      <c r="E29" s="5" t="str">
        <f>'[1]TCE - ANEXO IV - Preencher'!G38</f>
        <v>J K AUTOCENTER LTDA ME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000004657</v>
      </c>
      <c r="I29" s="6">
        <f>IF('[1]TCE - ANEXO IV - Preencher'!K38="","",'[1]TCE - ANEXO IV - Preencher'!K38)</f>
        <v>45229</v>
      </c>
      <c r="J29" s="5" t="str">
        <f>'[1]TCE - ANEXO IV - Preencher'!L38</f>
        <v>26231027984330000115550010000046571066631810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495</v>
      </c>
    </row>
    <row r="30" spans="1:12" s="8" customFormat="1" ht="19.5" customHeight="1" x14ac:dyDescent="0.25">
      <c r="A30" s="3">
        <f>IFERROR(VLOOKUP(B30,'[1]DADOS (OCULTAR)'!$Q$3:$S$136,3,0),"")</f>
        <v>10739225001866</v>
      </c>
      <c r="B30" s="4" t="str">
        <f>'[1]TCE - ANEXO IV - Preencher'!C39</f>
        <v>HOSPITAL REGIONAL FERNANDO BEZERRA - CG Nº 02/2021</v>
      </c>
      <c r="C30" s="4" t="str">
        <f>'[1]TCE - ANEXO IV - Preencher'!E39</f>
        <v>3.1 - Combustíveis e Lubrificantes Automotivos</v>
      </c>
      <c r="D30" s="3">
        <f>'[1]TCE - ANEXO IV - Preencher'!F39</f>
        <v>2535864000133</v>
      </c>
      <c r="E30" s="5" t="str">
        <f>'[1]TCE - ANEXO IV - Preencher'!G39</f>
        <v>VR BENEFICIOS E SERVIÇOS DE PROCESSAMENTO S. A.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57306799</v>
      </c>
      <c r="I30" s="6">
        <f>IF('[1]TCE - ANEXO IV - Preencher'!K39="","",'[1]TCE - ANEXO IV - Preencher'!K39)</f>
        <v>45246</v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>3550308</v>
      </c>
      <c r="L30" s="7">
        <f>'[1]TCE - ANEXO IV - Preencher'!N39</f>
        <v>1000</v>
      </c>
    </row>
    <row r="31" spans="1:12" s="8" customFormat="1" ht="19.5" customHeight="1" x14ac:dyDescent="0.25">
      <c r="A31" s="3">
        <f>IFERROR(VLOOKUP(B31,'[1]DADOS (OCULTAR)'!$Q$3:$S$136,3,0),"")</f>
        <v>10739225001866</v>
      </c>
      <c r="B31" s="4" t="str">
        <f>'[1]TCE - ANEXO IV - Preencher'!C40</f>
        <v>HOSPITAL REGIONAL FERNANDO BEZERRA - CG Nº 02/2021</v>
      </c>
      <c r="C31" s="4" t="str">
        <f>'[1]TCE - ANEXO IV - Preencher'!E40</f>
        <v>3.2 - Gás e Outros Materiais Engarrafados</v>
      </c>
      <c r="D31" s="3">
        <f>'[1]TCE - ANEXO IV - Preencher'!F40</f>
        <v>17642024000147</v>
      </c>
      <c r="E31" s="5" t="str">
        <f>'[1]TCE - ANEXO IV - Preencher'!G40</f>
        <v>VIA GONZAGAO GAS E TRANSPORTE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000007221</v>
      </c>
      <c r="I31" s="6">
        <f>IF('[1]TCE - ANEXO IV - Preencher'!K40="","",'[1]TCE - ANEXO IV - Preencher'!K40)</f>
        <v>45240</v>
      </c>
      <c r="J31" s="5" t="str">
        <f>'[1]TCE - ANEXO IV - Preencher'!L40</f>
        <v>26231117642024000147550010000072211583653610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4023.2</v>
      </c>
    </row>
    <row r="32" spans="1:12" s="8" customFormat="1" ht="19.5" customHeight="1" x14ac:dyDescent="0.25">
      <c r="A32" s="3">
        <f>IFERROR(VLOOKUP(B32,'[1]DADOS (OCULTAR)'!$Q$3:$S$136,3,0),"")</f>
        <v>10739225001866</v>
      </c>
      <c r="B32" s="4" t="str">
        <f>'[1]TCE - ANEXO IV - Preencher'!C41</f>
        <v>HOSPITAL REGIONAL FERNANDO BEZERRA - CG Nº 02/2021</v>
      </c>
      <c r="C32" s="4" t="str">
        <f>'[1]TCE - ANEXO IV - Preencher'!E41</f>
        <v xml:space="preserve">3.9 - Material para Manutenção de Bens Imóveis </v>
      </c>
      <c r="D32" s="3">
        <f>'[1]TCE - ANEXO IV - Preencher'!F41</f>
        <v>44822089000147</v>
      </c>
      <c r="E32" s="5" t="str">
        <f>'[1]TCE - ANEXO IV - Preencher'!G41</f>
        <v>JERLANIA VIDROS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000000017</v>
      </c>
      <c r="I32" s="6">
        <f>IF('[1]TCE - ANEXO IV - Preencher'!K41="","",'[1]TCE - ANEXO IV - Preencher'!K41)</f>
        <v>45239</v>
      </c>
      <c r="J32" s="5" t="str">
        <f>'[1]TCE - ANEXO IV - Preencher'!L41</f>
        <v>26231144822089000147550010000000171958813237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1113</v>
      </c>
    </row>
    <row r="33" spans="1:12" s="8" customFormat="1" ht="19.5" customHeight="1" x14ac:dyDescent="0.25">
      <c r="A33" s="3">
        <f>IFERROR(VLOOKUP(B33,'[1]DADOS (OCULTAR)'!$Q$3:$S$136,3,0),"")</f>
        <v>10739225001866</v>
      </c>
      <c r="B33" s="4" t="str">
        <f>'[1]TCE - ANEXO IV - Preencher'!C42</f>
        <v>HOSPITAL REGIONAL FERNANDO BEZERRA - CG Nº 02/2021</v>
      </c>
      <c r="C33" s="4" t="str">
        <f>'[1]TCE - ANEXO IV - Preencher'!E42</f>
        <v xml:space="preserve">3.9 - Material para Manutenção de Bens Imóveis </v>
      </c>
      <c r="D33" s="3">
        <f>'[1]TCE - ANEXO IV - Preencher'!F42</f>
        <v>29101055000170</v>
      </c>
      <c r="E33" s="5" t="str">
        <f>'[1]TCE - ANEXO IV - Preencher'!G42</f>
        <v>M BEZERRA CAAVALCANTI CONSTRUÇOES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000000517</v>
      </c>
      <c r="I33" s="6">
        <f>IF('[1]TCE - ANEXO IV - Preencher'!K42="","",'[1]TCE - ANEXO IV - Preencher'!K42)</f>
        <v>45219</v>
      </c>
      <c r="J33" s="5" t="str">
        <f>'[1]TCE - ANEXO IV - Preencher'!L42</f>
        <v>26231029101055000170550010000005171147644020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1709.89</v>
      </c>
    </row>
    <row r="34" spans="1:12" s="8" customFormat="1" ht="19.5" customHeight="1" x14ac:dyDescent="0.25">
      <c r="A34" s="3">
        <f>IFERROR(VLOOKUP(B34,'[1]DADOS (OCULTAR)'!$Q$3:$S$136,3,0),"")</f>
        <v>10739225001866</v>
      </c>
      <c r="B34" s="4" t="str">
        <f>'[1]TCE - ANEXO IV - Preencher'!C43</f>
        <v>HOSPITAL REGIONAL FERNANDO BEZERRA - CG Nº 02/2021</v>
      </c>
      <c r="C34" s="4" t="str">
        <f>'[1]TCE - ANEXO IV - Preencher'!E43</f>
        <v xml:space="preserve">3.9 - Material para Manutenção de Bens Imóveis </v>
      </c>
      <c r="D34" s="3">
        <f>'[1]TCE - ANEXO IV - Preencher'!F43</f>
        <v>4141702000146</v>
      </c>
      <c r="E34" s="5" t="str">
        <f>'[1]TCE - ANEXO IV - Preencher'!G43</f>
        <v>CARVALHO NUNES MATERIAIS DE CONSTRUÇAO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000005581</v>
      </c>
      <c r="I34" s="6">
        <f>IF('[1]TCE - ANEXO IV - Preencher'!K43="","",'[1]TCE - ANEXO IV - Preencher'!K43)</f>
        <v>45237</v>
      </c>
      <c r="J34" s="5" t="str">
        <f>'[1]TCE - ANEXO IV - Preencher'!L43</f>
        <v>26231104141702000146550010000055811113623637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2175.5100000000002</v>
      </c>
    </row>
    <row r="35" spans="1:12" s="8" customFormat="1" ht="19.5" customHeight="1" x14ac:dyDescent="0.25">
      <c r="A35" s="3">
        <f>IFERROR(VLOOKUP(B35,'[1]DADOS (OCULTAR)'!$Q$3:$S$136,3,0),"")</f>
        <v>10739225001866</v>
      </c>
      <c r="B35" s="4" t="str">
        <f>'[1]TCE - ANEXO IV - Preencher'!C44</f>
        <v>HOSPITAL REGIONAL FERNANDO BEZERRA - CG Nº 02/2021</v>
      </c>
      <c r="C35" s="4" t="str">
        <f>'[1]TCE - ANEXO IV - Preencher'!E44</f>
        <v>3.1 - Combustíveis e Lubrificantes Automotivos</v>
      </c>
      <c r="D35" s="3">
        <f>'[1]TCE - ANEXO IV - Preencher'!F44</f>
        <v>15190541000105</v>
      </c>
      <c r="E35" s="5" t="str">
        <f>'[1]TCE - ANEXO IV - Preencher'!G44</f>
        <v>ROGERIO DOS SANTOS OLIVEIRA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000000758</v>
      </c>
      <c r="I35" s="6">
        <f>IF('[1]TCE - ANEXO IV - Preencher'!K44="","",'[1]TCE - ANEXO IV - Preencher'!K44)</f>
        <v>45230</v>
      </c>
      <c r="J35" s="5" t="str">
        <f>'[1]TCE - ANEXO IV - Preencher'!L44</f>
        <v>26231015190541000105550010000007581937045470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238.82</v>
      </c>
    </row>
    <row r="36" spans="1:12" s="8" customFormat="1" ht="19.5" customHeight="1" x14ac:dyDescent="0.25">
      <c r="A36" s="3">
        <f>IFERROR(VLOOKUP(B36,'[1]DADOS (OCULTAR)'!$Q$3:$S$136,3,0),"")</f>
        <v>10739225001866</v>
      </c>
      <c r="B36" s="4" t="str">
        <f>'[1]TCE - ANEXO IV - Preencher'!C45</f>
        <v>HOSPITAL REGIONAL FERNANDO BEZERRA - CG Nº 02/2021</v>
      </c>
      <c r="C36" s="4" t="str">
        <f>'[1]TCE - ANEXO IV - Preencher'!E45</f>
        <v>3.1 - Combustíveis e Lubrificantes Automotivos</v>
      </c>
      <c r="D36" s="3">
        <f>'[1]TCE - ANEXO IV - Preencher'!F45</f>
        <v>27984330000115</v>
      </c>
      <c r="E36" s="5" t="str">
        <f>'[1]TCE - ANEXO IV - Preencher'!G45</f>
        <v>J K AUTOCENTER LTDA ME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000004657</v>
      </c>
      <c r="I36" s="6">
        <f>IF('[1]TCE - ANEXO IV - Preencher'!K45="","",'[1]TCE - ANEXO IV - Preencher'!K45)</f>
        <v>45229</v>
      </c>
      <c r="J36" s="5" t="str">
        <f>'[1]TCE - ANEXO IV - Preencher'!L45</f>
        <v>26231027984330000115550010000046571066631810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200</v>
      </c>
    </row>
    <row r="37" spans="1:12" s="8" customFormat="1" ht="19.5" customHeight="1" x14ac:dyDescent="0.25">
      <c r="A37" s="3">
        <f>IFERROR(VLOOKUP(B37,'[1]DADOS (OCULTAR)'!$Q$3:$S$136,3,0),"")</f>
        <v>10739225001866</v>
      </c>
      <c r="B37" s="4" t="str">
        <f>'[1]TCE - ANEXO IV - Preencher'!C46</f>
        <v>HOSPITAL REGIONAL FERNANDO BEZERRA - CG Nº 02/2021</v>
      </c>
      <c r="C37" s="4" t="str">
        <f>'[1]TCE - ANEXO IV - Preencher'!E46</f>
        <v>3.1 - Combustíveis e Lubrificantes Automotivos</v>
      </c>
      <c r="D37" s="3">
        <f>'[1]TCE - ANEXO IV - Preencher'!F46</f>
        <v>27984330000115</v>
      </c>
      <c r="E37" s="5" t="str">
        <f>'[1]TCE - ANEXO IV - Preencher'!G46</f>
        <v>J K AUTOCENTER LTDA ME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000004733</v>
      </c>
      <c r="I37" s="6">
        <f>IF('[1]TCE - ANEXO IV - Preencher'!K46="","",'[1]TCE - ANEXO IV - Preencher'!K46)</f>
        <v>45246</v>
      </c>
      <c r="J37" s="5" t="str">
        <f>'[1]TCE - ANEXO IV - Preencher'!L46</f>
        <v>26231127984330000115550010000047331002631050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655</v>
      </c>
    </row>
    <row r="38" spans="1:12" s="8" customFormat="1" ht="19.5" customHeight="1" x14ac:dyDescent="0.25">
      <c r="A38" s="3">
        <f>IFERROR(VLOOKUP(B38,'[1]DADOS (OCULTAR)'!$Q$3:$S$136,3,0),"")</f>
        <v>10739225001866</v>
      </c>
      <c r="B38" s="4" t="str">
        <f>'[1]TCE - ANEXO IV - Preencher'!C47</f>
        <v>HOSPITAL REGIONAL FERNANDO BEZERRA - CG Nº 02/2021</v>
      </c>
      <c r="C38" s="4" t="str">
        <f>'[1]TCE - ANEXO IV - Preencher'!E47</f>
        <v xml:space="preserve">3.10 - Material para Manutenção de Bens Móveis </v>
      </c>
      <c r="D38" s="3">
        <f>'[1]TCE - ANEXO IV - Preencher'!F47</f>
        <v>21820133000184</v>
      </c>
      <c r="E38" s="5" t="str">
        <f>'[1]TCE - ANEXO IV - Preencher'!G47</f>
        <v>R.R.FERREIRA MATERIAIS HOSPITALARES E ELETRICOS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000013064</v>
      </c>
      <c r="I38" s="6">
        <f>IF('[1]TCE - ANEXO IV - Preencher'!K47="","",'[1]TCE - ANEXO IV - Preencher'!K47)</f>
        <v>45225</v>
      </c>
      <c r="J38" s="5" t="str">
        <f>'[1]TCE - ANEXO IV - Preencher'!L47</f>
        <v>35231021820133000184550010000130641142285546</v>
      </c>
      <c r="K38" s="5" t="str">
        <f>IF(F38="B",LEFT('[1]TCE - ANEXO IV - Preencher'!M47,2),IF(F38="S",LEFT('[1]TCE - ANEXO IV - Preencher'!M47,7),IF('[1]TCE - ANEXO IV - Preencher'!H47="","")))</f>
        <v>35</v>
      </c>
      <c r="L38" s="7">
        <f>'[1]TCE - ANEXO IV - Preencher'!N47</f>
        <v>1260</v>
      </c>
    </row>
    <row r="39" spans="1:12" s="8" customFormat="1" ht="19.5" customHeight="1" x14ac:dyDescent="0.25">
      <c r="A39" s="3">
        <f>IFERROR(VLOOKUP(B39,'[1]DADOS (OCULTAR)'!$Q$3:$S$136,3,0),"")</f>
        <v>10739225001866</v>
      </c>
      <c r="B39" s="4" t="str">
        <f>'[1]TCE - ANEXO IV - Preencher'!C48</f>
        <v>HOSPITAL REGIONAL FERNANDO BEZERRA - CG Nº 02/2021</v>
      </c>
      <c r="C39" s="4" t="str">
        <f>'[1]TCE - ANEXO IV - Preencher'!E48</f>
        <v>3.99 - Outras despesas com Material de Consumo</v>
      </c>
      <c r="D39" s="3">
        <f>'[1]TCE - ANEXO IV - Preencher'!F48</f>
        <v>21820133000184</v>
      </c>
      <c r="E39" s="5" t="str">
        <f>'[1]TCE - ANEXO IV - Preencher'!G48</f>
        <v>R.R.FERREIRA MATERIAIS HOSPITALARES E ELETRICOS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000013058</v>
      </c>
      <c r="I39" s="6">
        <f>IF('[1]TCE - ANEXO IV - Preencher'!K48="","",'[1]TCE - ANEXO IV - Preencher'!K48)</f>
        <v>45224</v>
      </c>
      <c r="J39" s="5" t="str">
        <f>'[1]TCE - ANEXO IV - Preencher'!L48</f>
        <v>35231021820133000184550010000130581551512428</v>
      </c>
      <c r="K39" s="5" t="str">
        <f>IF(F39="B",LEFT('[1]TCE - ANEXO IV - Preencher'!M48,2),IF(F39="S",LEFT('[1]TCE - ANEXO IV - Preencher'!M48,7),IF('[1]TCE - ANEXO IV - Preencher'!H48="","")))</f>
        <v>35</v>
      </c>
      <c r="L39" s="7">
        <f>'[1]TCE - ANEXO IV - Preencher'!N48</f>
        <v>1914.8</v>
      </c>
    </row>
    <row r="40" spans="1:12" s="8" customFormat="1" ht="19.5" customHeight="1" x14ac:dyDescent="0.25">
      <c r="A40" s="3">
        <f>IFERROR(VLOOKUP(B40,'[1]DADOS (OCULTAR)'!$Q$3:$S$136,3,0),"")</f>
        <v>10739225001866</v>
      </c>
      <c r="B40" s="4" t="str">
        <f>'[1]TCE - ANEXO IV - Preencher'!C49</f>
        <v>HOSPITAL REGIONAL FERNANDO BEZERRA - CG Nº 02/2021</v>
      </c>
      <c r="C40" s="4" t="str">
        <f>'[1]TCE - ANEXO IV - Preencher'!E49</f>
        <v>3.99 - Outras despesas com Material de Consumo</v>
      </c>
      <c r="D40" s="3">
        <f>'[1]TCE - ANEXO IV - Preencher'!F49</f>
        <v>17473079000170</v>
      </c>
      <c r="E40" s="5" t="str">
        <f>'[1]TCE - ANEXO IV - Preencher'!G49</f>
        <v>SIMONEIDE F RODRIGUES DE CARVALHO ME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000000232</v>
      </c>
      <c r="I40" s="6">
        <f>IF('[1]TCE - ANEXO IV - Preencher'!K49="","",'[1]TCE - ANEXO IV - Preencher'!K49)</f>
        <v>45244</v>
      </c>
      <c r="J40" s="5" t="str">
        <f>'[1]TCE - ANEXO IV - Preencher'!L49</f>
        <v>26231117473079000170550010000002321263233672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1560</v>
      </c>
    </row>
    <row r="41" spans="1:12" s="8" customFormat="1" ht="19.5" customHeight="1" x14ac:dyDescent="0.25">
      <c r="A41" s="3">
        <f>IFERROR(VLOOKUP(B41,'[1]DADOS (OCULTAR)'!$Q$3:$S$136,3,0),"")</f>
        <v>10739225001866</v>
      </c>
      <c r="B41" s="4" t="str">
        <f>'[1]TCE - ANEXO IV - Preencher'!C50</f>
        <v>HOSPITAL REGIONAL FERNANDO BEZERRA - CG Nº 02/2021</v>
      </c>
      <c r="C41" s="4" t="str">
        <f>'[1]TCE - ANEXO IV - Preencher'!E50</f>
        <v>3.99 - Outras despesas com Material de Consumo</v>
      </c>
      <c r="D41" s="3">
        <f>'[1]TCE - ANEXO IV - Preencher'!F50</f>
        <v>4141702000146</v>
      </c>
      <c r="E41" s="5" t="str">
        <f>'[1]TCE - ANEXO IV - Preencher'!G50</f>
        <v>CARVALHO NUNES MATERIAIS DE CONSTRUÇAO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000005581</v>
      </c>
      <c r="I41" s="6">
        <f>IF('[1]TCE - ANEXO IV - Preencher'!K50="","",'[1]TCE - ANEXO IV - Preencher'!K50)</f>
        <v>45237</v>
      </c>
      <c r="J41" s="5" t="str">
        <f>'[1]TCE - ANEXO IV - Preencher'!L50</f>
        <v>26231104141702000146550010000055811113623637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344.89</v>
      </c>
    </row>
    <row r="42" spans="1:12" s="8" customFormat="1" ht="19.5" customHeight="1" x14ac:dyDescent="0.25">
      <c r="A42" s="3">
        <f>IFERROR(VLOOKUP(B42,'[1]DADOS (OCULTAR)'!$Q$3:$S$136,3,0),"")</f>
        <v>10739225001866</v>
      </c>
      <c r="B42" s="4" t="str">
        <f>'[1]TCE - ANEXO IV - Preencher'!C51</f>
        <v>HOSPITAL REGIONAL FERNANDO BEZERRA - CG Nº 02/2021</v>
      </c>
      <c r="C42" s="4" t="str">
        <f>'[1]TCE - ANEXO IV - Preencher'!E51</f>
        <v>3.99 - Outras despesas com Material de Consumo</v>
      </c>
      <c r="D42" s="3">
        <f>'[1]TCE - ANEXO IV - Preencher'!F51</f>
        <v>1754239000462</v>
      </c>
      <c r="E42" s="5" t="str">
        <f>'[1]TCE - ANEXO IV - Preencher'!G51</f>
        <v>REFRIGERAÇAO DUFRIO COMERCIO E IMPORTAÇAO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00056770</v>
      </c>
      <c r="I42" s="6">
        <f>IF('[1]TCE - ANEXO IV - Preencher'!K51="","",'[1]TCE - ANEXO IV - Preencher'!K51)</f>
        <v>45247</v>
      </c>
      <c r="J42" s="5" t="str">
        <f>'[1]TCE - ANEXO IV - Preencher'!L51</f>
        <v>26231101754239000462550010005697701000152779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6520.34</v>
      </c>
    </row>
    <row r="43" spans="1:12" s="8" customFormat="1" ht="19.5" customHeight="1" x14ac:dyDescent="0.25">
      <c r="A43" s="3">
        <f>IFERROR(VLOOKUP(B43,'[1]DADOS (OCULTAR)'!$Q$3:$S$136,3,0),"")</f>
        <v>10739225001866</v>
      </c>
      <c r="B43" s="4" t="str">
        <f>'[1]TCE - ANEXO IV - Preencher'!C52</f>
        <v>HOSPITAL REGIONAL FERNANDO BEZERRA - CG Nº 02/2021</v>
      </c>
      <c r="C43" s="4" t="str">
        <f>'[1]TCE - ANEXO IV - Preencher'!E52</f>
        <v xml:space="preserve">3.8 - Uniformes, Tecidos e Aviamentos </v>
      </c>
      <c r="D43" s="3">
        <f>'[1]TCE - ANEXO IV - Preencher'!F52</f>
        <v>29101055000170</v>
      </c>
      <c r="E43" s="5" t="str">
        <f>'[1]TCE - ANEXO IV - Preencher'!G52</f>
        <v>M. BEZERRA CAVALCANTI CONSTRUÇOES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000000517</v>
      </c>
      <c r="I43" s="6">
        <f>IF('[1]TCE - ANEXO IV - Preencher'!K52="","",'[1]TCE - ANEXO IV - Preencher'!K52)</f>
        <v>45219</v>
      </c>
      <c r="J43" s="5" t="str">
        <f>'[1]TCE - ANEXO IV - Preencher'!L52</f>
        <v>26231029101055000170550010000005171147644020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62</v>
      </c>
    </row>
    <row r="44" spans="1:12" s="8" customFormat="1" ht="19.5" customHeight="1" x14ac:dyDescent="0.25">
      <c r="A44" s="3">
        <f>IFERROR(VLOOKUP(B44,'[1]DADOS (OCULTAR)'!$Q$3:$S$136,3,0),"")</f>
        <v>10739225001866</v>
      </c>
      <c r="B44" s="4" t="str">
        <f>'[1]TCE - ANEXO IV - Preencher'!C53</f>
        <v>HOSPITAL REGIONAL FERNANDO BEZERRA - CG Nº 02/2021</v>
      </c>
      <c r="C44" s="4" t="str">
        <f>'[1]TCE - ANEXO IV - Preencher'!E53</f>
        <v xml:space="preserve">5.21 - Seguros em geral </v>
      </c>
      <c r="D44" s="3">
        <f>'[1]TCE - ANEXO IV - Preencher'!F53</f>
        <v>61198164000160</v>
      </c>
      <c r="E44" s="5" t="str">
        <f>'[1]TCE - ANEXO IV - Preencher'!G53</f>
        <v>PORTO SEGURO COMPANHIA DE SEGUROS GERAIS</v>
      </c>
      <c r="F44" s="5" t="str">
        <f>'[1]TCE - ANEXO IV - Preencher'!H53</f>
        <v>S</v>
      </c>
      <c r="G44" s="5" t="str">
        <f>'[1]TCE - ANEXO IV - Preencher'!I53</f>
        <v>N</v>
      </c>
      <c r="H44" s="5">
        <f>'[1]TCE - ANEXO IV - Preencher'!J53</f>
        <v>0</v>
      </c>
      <c r="I44" s="6" t="str">
        <f>IF('[1]TCE - ANEXO IV - Preencher'!K53="","",'[1]TCE - ANEXO IV - Preencher'!K53)</f>
        <v/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26 -  P</v>
      </c>
      <c r="L44" s="7">
        <f>'[1]TCE - ANEXO IV - Preencher'!N53</f>
        <v>538.11934246575345</v>
      </c>
    </row>
    <row r="45" spans="1:12" s="8" customFormat="1" ht="19.5" customHeight="1" x14ac:dyDescent="0.25">
      <c r="A45" s="3">
        <f>IFERROR(VLOOKUP(B45,'[1]DADOS (OCULTAR)'!$Q$3:$S$136,3,0),"")</f>
        <v>10739225001866</v>
      </c>
      <c r="B45" s="4" t="str">
        <f>'[1]TCE - ANEXO IV - Preencher'!C54</f>
        <v>HOSPITAL REGIONAL FERNANDO BEZERRA - CG Nº 02/2021</v>
      </c>
      <c r="C45" s="4" t="str">
        <f>'[1]TCE - ANEXO IV - Preencher'!E54</f>
        <v xml:space="preserve">5.21 - Seguros em geral </v>
      </c>
      <c r="D45" s="3" t="str">
        <f>'[1]TCE - ANEXO IV - Preencher'!F54</f>
        <v xml:space="preserve">90.400.888/2151-81 </v>
      </c>
      <c r="E45" s="5" t="str">
        <f>'[1]TCE - ANEXO IV - Preencher'!G54</f>
        <v xml:space="preserve">BANCO SANTANDER  </v>
      </c>
      <c r="F45" s="5" t="str">
        <f>'[1]TCE - ANEXO IV - Preencher'!H54</f>
        <v>S</v>
      </c>
      <c r="G45" s="5" t="str">
        <f>'[1]TCE - ANEXO IV - Preencher'!I54</f>
        <v>N</v>
      </c>
      <c r="H45" s="5">
        <f>'[1]TCE - ANEXO IV - Preencher'!J54</f>
        <v>0</v>
      </c>
      <c r="I45" s="6" t="str">
        <f>IF('[1]TCE - ANEXO IV - Preencher'!K54="","",'[1]TCE - ANEXO IV - Preencher'!K54)</f>
        <v/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26 -  P</v>
      </c>
      <c r="L45" s="7">
        <f>'[1]TCE - ANEXO IV - Preencher'!N54</f>
        <v>986.3</v>
      </c>
    </row>
    <row r="46" spans="1:12" s="8" customFormat="1" ht="19.5" customHeight="1" x14ac:dyDescent="0.25">
      <c r="A46" s="3">
        <f>IFERROR(VLOOKUP(B46,'[1]DADOS (OCULTAR)'!$Q$3:$S$136,3,0),"")</f>
        <v>10739225001866</v>
      </c>
      <c r="B46" s="4" t="str">
        <f>'[1]TCE - ANEXO IV - Preencher'!C55</f>
        <v>HOSPITAL REGIONAL FERNANDO BEZERRA - CG Nº 02/2021</v>
      </c>
      <c r="C46" s="4" t="str">
        <f>'[1]TCE - ANEXO IV - Preencher'!E55</f>
        <v xml:space="preserve">5.21 - Seguros em geral </v>
      </c>
      <c r="D46" s="3">
        <f>'[1]TCE - ANEXO IV - Preencher'!F55</f>
        <v>61198164000160</v>
      </c>
      <c r="E46" s="5" t="str">
        <f>'[1]TCE - ANEXO IV - Preencher'!G55</f>
        <v>PORTO SEGURO COMPANHIA DE SEGUROS GERAIS</v>
      </c>
      <c r="F46" s="5" t="str">
        <f>'[1]TCE - ANEXO IV - Preencher'!H55</f>
        <v>S</v>
      </c>
      <c r="G46" s="5" t="str">
        <f>'[1]TCE - ANEXO IV - Preencher'!I55</f>
        <v>N</v>
      </c>
      <c r="H46" s="5">
        <f>'[1]TCE - ANEXO IV - Preencher'!J55</f>
        <v>0</v>
      </c>
      <c r="I46" s="6" t="str">
        <f>IF('[1]TCE - ANEXO IV - Preencher'!K55="","",'[1]TCE - ANEXO IV - Preencher'!K55)</f>
        <v/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>26 -  P</v>
      </c>
      <c r="L46" s="7">
        <f>'[1]TCE - ANEXO IV - Preencher'!N55</f>
        <v>1256.2010958904109</v>
      </c>
    </row>
    <row r="47" spans="1:12" s="8" customFormat="1" ht="19.5" customHeight="1" x14ac:dyDescent="0.25">
      <c r="A47" s="3">
        <f>IFERROR(VLOOKUP(B47,'[1]DADOS (OCULTAR)'!$Q$3:$S$136,3,0),"")</f>
        <v>10739225001866</v>
      </c>
      <c r="B47" s="4" t="str">
        <f>'[1]TCE - ANEXO IV - Preencher'!C56</f>
        <v>HOSPITAL REGIONAL FERNANDO BEZERRA - CG Nº 02/2021</v>
      </c>
      <c r="C47" s="4" t="str">
        <f>'[1]TCE - ANEXO IV - Preencher'!E56</f>
        <v>5.99 - Outros Serviços de Terceiros Pessoa Jurídica</v>
      </c>
      <c r="D47" s="3">
        <f>'[1]TCE - ANEXO IV - Preencher'!F56</f>
        <v>24129058000106</v>
      </c>
      <c r="E47" s="5" t="str">
        <f>'[1]TCE - ANEXO IV - Preencher'!G56</f>
        <v>SINDICATO DOS HOSPITAIS E CLINICAS C SAUDE LB PE</v>
      </c>
      <c r="F47" s="5" t="str">
        <f>'[1]TCE - ANEXO IV - Preencher'!H56</f>
        <v>S</v>
      </c>
      <c r="G47" s="5" t="str">
        <f>'[1]TCE - ANEXO IV - Preencher'!I56</f>
        <v>N</v>
      </c>
      <c r="H47" s="5">
        <f>'[1]TCE - ANEXO IV - Preencher'!J56</f>
        <v>0</v>
      </c>
      <c r="I47" s="6" t="str">
        <f>IF('[1]TCE - ANEXO IV - Preencher'!K56="","",'[1]TCE - ANEXO IV - Preencher'!K56)</f>
        <v/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26 -  P</v>
      </c>
      <c r="L47" s="7">
        <f>'[1]TCE - ANEXO IV - Preencher'!N56</f>
        <v>150</v>
      </c>
    </row>
    <row r="48" spans="1:12" s="8" customFormat="1" ht="19.5" customHeight="1" x14ac:dyDescent="0.25">
      <c r="A48" s="3">
        <f>IFERROR(VLOOKUP(B48,'[1]DADOS (OCULTAR)'!$Q$3:$S$136,3,0),"")</f>
        <v>10739225001866</v>
      </c>
      <c r="B48" s="4" t="str">
        <f>'[1]TCE - ANEXO IV - Preencher'!C57</f>
        <v>HOSPITAL REGIONAL FERNANDO BEZERRA - CG Nº 02/2021</v>
      </c>
      <c r="C48" s="4" t="str">
        <f>'[1]TCE - ANEXO IV - Preencher'!E57</f>
        <v xml:space="preserve">5.25 - Serviços Bancários </v>
      </c>
      <c r="D48" s="3" t="str">
        <f>'[1]TCE - ANEXO IV - Preencher'!F57</f>
        <v>000.000.600-97</v>
      </c>
      <c r="E48" s="5" t="str">
        <f>'[1]TCE - ANEXO IV - Preencher'!G57</f>
        <v>BANCO DO BRASIL CONTA CORRENTE Nº 28359-2</v>
      </c>
      <c r="F48" s="5" t="str">
        <f>'[1]TCE - ANEXO IV - Preencher'!H57</f>
        <v>S</v>
      </c>
      <c r="G48" s="5" t="str">
        <f>'[1]TCE - ANEXO IV - Preencher'!I57</f>
        <v>N</v>
      </c>
      <c r="H48" s="5">
        <f>'[1]TCE - ANEXO IV - Preencher'!J57</f>
        <v>0</v>
      </c>
      <c r="I48" s="6" t="str">
        <f>IF('[1]TCE - ANEXO IV - Preencher'!K57="","",'[1]TCE - ANEXO IV - Preencher'!K57)</f>
        <v/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26 -  P</v>
      </c>
      <c r="L48" s="7">
        <f>'[1]TCE - ANEXO IV - Preencher'!N57</f>
        <v>160</v>
      </c>
    </row>
    <row r="49" spans="1:12" s="8" customFormat="1" ht="19.5" customHeight="1" x14ac:dyDescent="0.25">
      <c r="A49" s="3">
        <f>IFERROR(VLOOKUP(B49,'[1]DADOS (OCULTAR)'!$Q$3:$S$136,3,0),"")</f>
        <v>10739225001866</v>
      </c>
      <c r="B49" s="4" t="str">
        <f>'[1]TCE - ANEXO IV - Preencher'!C58</f>
        <v>HOSPITAL REGIONAL FERNANDO BEZERRA - CG Nº 02/2021</v>
      </c>
      <c r="C49" s="4" t="str">
        <f>'[1]TCE - ANEXO IV - Preencher'!E58</f>
        <v xml:space="preserve">5.25 - Serviços Bancários </v>
      </c>
      <c r="D49" s="3" t="str">
        <f>'[1]TCE - ANEXO IV - Preencher'!F58</f>
        <v xml:space="preserve">90.400.888/2151-81 </v>
      </c>
      <c r="E49" s="5" t="str">
        <f>'[1]TCE - ANEXO IV - Preencher'!G58</f>
        <v>BANCO SANTANDER CONTA CORRENTE Nº 13001286-7</v>
      </c>
      <c r="F49" s="5" t="str">
        <f>'[1]TCE - ANEXO IV - Preencher'!H58</f>
        <v>S</v>
      </c>
      <c r="G49" s="5" t="str">
        <f>'[1]TCE - ANEXO IV - Preencher'!I58</f>
        <v>N</v>
      </c>
      <c r="H49" s="5">
        <f>'[1]TCE - ANEXO IV - Preencher'!J58</f>
        <v>0</v>
      </c>
      <c r="I49" s="6" t="str">
        <f>IF('[1]TCE - ANEXO IV - Preencher'!K58="","",'[1]TCE - ANEXO IV - Preencher'!K58)</f>
        <v/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26 -  P</v>
      </c>
      <c r="L49" s="7">
        <f>'[1]TCE - ANEXO IV - Preencher'!N58</f>
        <v>250</v>
      </c>
    </row>
    <row r="50" spans="1:12" s="8" customFormat="1" ht="19.5" customHeight="1" x14ac:dyDescent="0.25">
      <c r="A50" s="3">
        <f>IFERROR(VLOOKUP(B50,'[1]DADOS (OCULTAR)'!$Q$3:$S$136,3,0),"")</f>
        <v>10739225001866</v>
      </c>
      <c r="B50" s="4" t="str">
        <f>'[1]TCE - ANEXO IV - Preencher'!C59</f>
        <v>HOSPITAL REGIONAL FERNANDO BEZERRA - CG Nº 02/2021</v>
      </c>
      <c r="C50" s="4" t="str">
        <f>'[1]TCE - ANEXO IV - Preencher'!E59</f>
        <v xml:space="preserve">5.25 - Serviços Bancários </v>
      </c>
      <c r="D50" s="3" t="str">
        <f>'[1]TCE - ANEXO IV - Preencher'!F59</f>
        <v>000.000.600-97</v>
      </c>
      <c r="E50" s="5" t="str">
        <f>'[1]TCE - ANEXO IV - Preencher'!G59</f>
        <v>BANCO DO BRASIL CONTA CORRENTE Nº 32136-2</v>
      </c>
      <c r="F50" s="5" t="str">
        <f>'[1]TCE - ANEXO IV - Preencher'!H59</f>
        <v>S</v>
      </c>
      <c r="G50" s="5" t="str">
        <f>'[1]TCE - ANEXO IV - Preencher'!I59</f>
        <v>N</v>
      </c>
      <c r="H50" s="5">
        <f>'[1]TCE - ANEXO IV - Preencher'!J59</f>
        <v>0</v>
      </c>
      <c r="I50" s="6" t="str">
        <f>IF('[1]TCE - ANEXO IV - Preencher'!K59="","",'[1]TCE - ANEXO IV - Preencher'!K59)</f>
        <v/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26 -  P</v>
      </c>
      <c r="L50" s="7">
        <f>'[1]TCE - ANEXO IV - Preencher'!N59</f>
        <v>62.5</v>
      </c>
    </row>
    <row r="51" spans="1:12" s="8" customFormat="1" ht="19.5" customHeight="1" x14ac:dyDescent="0.25">
      <c r="A51" s="3">
        <f>IFERROR(VLOOKUP(B51,'[1]DADOS (OCULTAR)'!$Q$3:$S$136,3,0),"")</f>
        <v>10739225001866</v>
      </c>
      <c r="B51" s="4" t="str">
        <f>'[1]TCE - ANEXO IV - Preencher'!C60</f>
        <v>HOSPITAL REGIONAL FERNANDO BEZERRA - CG Nº 02/2021</v>
      </c>
      <c r="C51" s="4" t="str">
        <f>'[1]TCE - ANEXO IV - Preencher'!E60</f>
        <v xml:space="preserve">5.25 - Serviços Bancários </v>
      </c>
      <c r="D51" s="3" t="str">
        <f>'[1]TCE - ANEXO IV - Preencher'!F60</f>
        <v>000.000.600-97</v>
      </c>
      <c r="E51" s="5" t="str">
        <f>'[1]TCE - ANEXO IV - Preencher'!G60</f>
        <v>BANCO DO BRASIL CONTA CORRENTE Nº 28359-2</v>
      </c>
      <c r="F51" s="5" t="str">
        <f>'[1]TCE - ANEXO IV - Preencher'!H60</f>
        <v>S</v>
      </c>
      <c r="G51" s="5" t="str">
        <f>'[1]TCE - ANEXO IV - Preencher'!I60</f>
        <v>N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26 -  P</v>
      </c>
      <c r="L51" s="7">
        <f>'[1]TCE - ANEXO IV - Preencher'!N60</f>
        <v>839.5</v>
      </c>
    </row>
    <row r="52" spans="1:12" s="8" customFormat="1" ht="19.5" customHeight="1" x14ac:dyDescent="0.25">
      <c r="A52" s="3">
        <f>IFERROR(VLOOKUP(B52,'[1]DADOS (OCULTAR)'!$Q$3:$S$136,3,0),"")</f>
        <v>10739225001866</v>
      </c>
      <c r="B52" s="4" t="str">
        <f>'[1]TCE - ANEXO IV - Preencher'!C61</f>
        <v>HOSPITAL REGIONAL FERNANDO BEZERRA - CG Nº 02/2021</v>
      </c>
      <c r="C52" s="4" t="str">
        <f>'[1]TCE - ANEXO IV - Preencher'!E61</f>
        <v xml:space="preserve">5.25 - Serviços Bancários </v>
      </c>
      <c r="D52" s="3" t="str">
        <f>'[1]TCE - ANEXO IV - Preencher'!F61</f>
        <v>000.000.600-97</v>
      </c>
      <c r="E52" s="5" t="str">
        <f>'[1]TCE - ANEXO IV - Preencher'!G61</f>
        <v>BANCO DO BRASIL CONTA CORRENTE Nº 32136-2</v>
      </c>
      <c r="F52" s="5" t="str">
        <f>'[1]TCE - ANEXO IV - Preencher'!H61</f>
        <v>S</v>
      </c>
      <c r="G52" s="5" t="str">
        <f>'[1]TCE - ANEXO IV - Preencher'!I61</f>
        <v>N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26 -  P</v>
      </c>
      <c r="L52" s="7">
        <f>'[1]TCE - ANEXO IV - Preencher'!N61</f>
        <v>34.5</v>
      </c>
    </row>
    <row r="53" spans="1:12" s="8" customFormat="1" ht="19.5" customHeight="1" x14ac:dyDescent="0.25">
      <c r="A53" s="3">
        <f>IFERROR(VLOOKUP(B53,'[1]DADOS (OCULTAR)'!$Q$3:$S$136,3,0),"")</f>
        <v>10739225001866</v>
      </c>
      <c r="B53" s="4" t="str">
        <f>'[1]TCE - ANEXO IV - Preencher'!C62</f>
        <v>HOSPITAL REGIONAL FERNANDO BEZERRA - CG Nº 02/2021</v>
      </c>
      <c r="C53" s="4" t="str">
        <f>'[1]TCE - ANEXO IV - Preencher'!E62</f>
        <v xml:space="preserve">5.25 - Serviços Bancários </v>
      </c>
      <c r="D53" s="3">
        <f>'[1]TCE - ANEXO IV - Preencher'!F62</f>
        <v>360305000104</v>
      </c>
      <c r="E53" s="5" t="str">
        <f>'[1]TCE - ANEXO IV - Preencher'!G62</f>
        <v>CAIXA ECONOMICA FEDERAL</v>
      </c>
      <c r="F53" s="5" t="str">
        <f>'[1]TCE - ANEXO IV - Preencher'!H62</f>
        <v>S</v>
      </c>
      <c r="G53" s="5" t="str">
        <f>'[1]TCE - ANEXO IV - Preencher'!I62</f>
        <v>N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>26 -  P</v>
      </c>
      <c r="L53" s="7">
        <f>'[1]TCE - ANEXO IV - Preencher'!N62</f>
        <v>15</v>
      </c>
    </row>
    <row r="54" spans="1:12" s="8" customFormat="1" ht="19.5" customHeight="1" x14ac:dyDescent="0.25">
      <c r="A54" s="3">
        <f>IFERROR(VLOOKUP(B54,'[1]DADOS (OCULTAR)'!$Q$3:$S$136,3,0),"")</f>
        <v>10739225001866</v>
      </c>
      <c r="B54" s="4" t="str">
        <f>'[1]TCE - ANEXO IV - Preencher'!C63</f>
        <v>HOSPITAL REGIONAL FERNANDO BEZERRA - CG Nº 02/2021</v>
      </c>
      <c r="C54" s="4" t="str">
        <f>'[1]TCE - ANEXO IV - Preencher'!E63</f>
        <v>5.9 - Telefonia Móvel</v>
      </c>
      <c r="D54" s="3">
        <f>'[1]TCE - ANEXO IV - Preencher'!F63</f>
        <v>2558157000162</v>
      </c>
      <c r="E54" s="5" t="str">
        <f>'[1]TCE - ANEXO IV - Preencher'!G63</f>
        <v>TELEFONICA BRASIL S.A</v>
      </c>
      <c r="F54" s="5" t="str">
        <f>'[1]TCE - ANEXO IV - Preencher'!H63</f>
        <v>S</v>
      </c>
      <c r="G54" s="5" t="str">
        <f>'[1]TCE - ANEXO IV - Preencher'!I63</f>
        <v>N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26 -  P</v>
      </c>
      <c r="L54" s="7">
        <f>'[1]TCE - ANEXO IV - Preencher'!N63</f>
        <v>398.2</v>
      </c>
    </row>
    <row r="55" spans="1:12" s="8" customFormat="1" ht="19.5" customHeight="1" x14ac:dyDescent="0.25">
      <c r="A55" s="3">
        <f>IFERROR(VLOOKUP(B55,'[1]DADOS (OCULTAR)'!$Q$3:$S$136,3,0),"")</f>
        <v>10739225001866</v>
      </c>
      <c r="B55" s="4" t="str">
        <f>'[1]TCE - ANEXO IV - Preencher'!C64</f>
        <v>HOSPITAL REGIONAL FERNANDO BEZERRA - CG Nº 02/2021</v>
      </c>
      <c r="C55" s="4" t="str">
        <f>'[1]TCE - ANEXO IV - Preencher'!E64</f>
        <v>5.18 - Teledonia Fixa</v>
      </c>
      <c r="D55" s="3">
        <f>'[1]TCE - ANEXO IV - Preencher'!F64</f>
        <v>6934306000100</v>
      </c>
      <c r="E55" s="5" t="str">
        <f>'[1]TCE - ANEXO IV - Preencher'!G64</f>
        <v>EDFRANCI MACEDO CAVALCANTI ME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00093714</v>
      </c>
      <c r="I55" s="6">
        <f>IF('[1]TCE - ANEXO IV - Preencher'!K64="","",'[1]TCE - ANEXO IV - Preencher'!K64)</f>
        <v>45265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>26 -  P</v>
      </c>
      <c r="L55" s="7">
        <f>'[1]TCE - ANEXO IV - Preencher'!N64</f>
        <v>1000</v>
      </c>
    </row>
    <row r="56" spans="1:12" s="8" customFormat="1" ht="19.5" customHeight="1" x14ac:dyDescent="0.25">
      <c r="A56" s="3">
        <f>IFERROR(VLOOKUP(B56,'[1]DADOS (OCULTAR)'!$Q$3:$S$136,3,0),"")</f>
        <v>10739225001866</v>
      </c>
      <c r="B56" s="4" t="str">
        <f>'[1]TCE - ANEXO IV - Preencher'!C65</f>
        <v>HOSPITAL REGIONAL FERNANDO BEZERRA - CG Nº 02/2021</v>
      </c>
      <c r="C56" s="4" t="str">
        <f>'[1]TCE - ANEXO IV - Preencher'!E65</f>
        <v>5.13 - Água e Esgoto</v>
      </c>
      <c r="D56" s="3">
        <f>'[1]TCE - ANEXO IV - Preencher'!F65</f>
        <v>9769035000164</v>
      </c>
      <c r="E56" s="5" t="str">
        <f>'[1]TCE - ANEXO IV - Preencher'!G65</f>
        <v>COMPESA</v>
      </c>
      <c r="F56" s="5" t="str">
        <f>'[1]TCE - ANEXO IV - Preencher'!H65</f>
        <v>S</v>
      </c>
      <c r="G56" s="5" t="str">
        <f>'[1]TCE - ANEXO IV - Preencher'!I65</f>
        <v>N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>26 -  P</v>
      </c>
      <c r="L56" s="7">
        <f>'[1]TCE - ANEXO IV - Preencher'!N65</f>
        <v>2239.54</v>
      </c>
    </row>
    <row r="57" spans="1:12" s="8" customFormat="1" ht="19.5" customHeight="1" x14ac:dyDescent="0.25">
      <c r="A57" s="3">
        <f>IFERROR(VLOOKUP(B57,'[1]DADOS (OCULTAR)'!$Q$3:$S$136,3,0),"")</f>
        <v>10739225001866</v>
      </c>
      <c r="B57" s="4" t="str">
        <f>'[1]TCE - ANEXO IV - Preencher'!C66</f>
        <v>HOSPITAL REGIONAL FERNANDO BEZERRA - CG Nº 02/2021</v>
      </c>
      <c r="C57" s="4" t="str">
        <f>'[1]TCE - ANEXO IV - Preencher'!E66</f>
        <v>5.13 - Água e Esgoto</v>
      </c>
      <c r="D57" s="3">
        <f>'[1]TCE - ANEXO IV - Preencher'!F66</f>
        <v>9769035000164</v>
      </c>
      <c r="E57" s="5" t="str">
        <f>'[1]TCE - ANEXO IV - Preencher'!G66</f>
        <v>COMPESA</v>
      </c>
      <c r="F57" s="5" t="str">
        <f>'[1]TCE - ANEXO IV - Preencher'!H66</f>
        <v>S</v>
      </c>
      <c r="G57" s="5" t="str">
        <f>'[1]TCE - ANEXO IV - Preencher'!I66</f>
        <v>N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26 -  P</v>
      </c>
      <c r="L57" s="7">
        <f>'[1]TCE - ANEXO IV - Preencher'!N66</f>
        <v>16924.87</v>
      </c>
    </row>
    <row r="58" spans="1:12" s="8" customFormat="1" ht="19.5" customHeight="1" x14ac:dyDescent="0.25">
      <c r="A58" s="3">
        <f>IFERROR(VLOOKUP(B58,'[1]DADOS (OCULTAR)'!$Q$3:$S$136,3,0),"")</f>
        <v>10739225001866</v>
      </c>
      <c r="B58" s="4" t="str">
        <f>'[1]TCE - ANEXO IV - Preencher'!C67</f>
        <v>HOSPITAL REGIONAL FERNANDO BEZERRA - CG Nº 02/2021</v>
      </c>
      <c r="C58" s="4" t="str">
        <f>'[1]TCE - ANEXO IV - Preencher'!E67</f>
        <v>5.12 - Energia Elétrica</v>
      </c>
      <c r="D58" s="3">
        <f>'[1]TCE - ANEXO IV - Preencher'!F67</f>
        <v>10835932000108</v>
      </c>
      <c r="E58" s="5" t="str">
        <f>'[1]TCE - ANEXO IV - Preencher'!G67</f>
        <v>COMPANHIA ENERGETICA DE PERNAMBUCO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287900982</v>
      </c>
      <c r="I58" s="6">
        <f>IF('[1]TCE - ANEXO IV - Preencher'!K67="","",'[1]TCE - ANEXO IV - Preencher'!K67)</f>
        <v>45281</v>
      </c>
      <c r="J58" s="5" t="str">
        <f>'[1]TCE - ANEXO IV - Preencher'!L67</f>
        <v>26231210835932000108660002879009821049650260</v>
      </c>
      <c r="K58" s="5" t="str">
        <f>IF(F58="B",LEFT('[1]TCE - ANEXO IV - Preencher'!M67,2),IF(F58="S",LEFT('[1]TCE - ANEXO IV - Preencher'!M67,7),IF('[1]TCE - ANEXO IV - Preencher'!H67="","")))</f>
        <v>26 -  P</v>
      </c>
      <c r="L58" s="7">
        <f>'[1]TCE - ANEXO IV - Preencher'!N67</f>
        <v>3427.4</v>
      </c>
    </row>
    <row r="59" spans="1:12" s="8" customFormat="1" ht="19.5" customHeight="1" x14ac:dyDescent="0.25">
      <c r="A59" s="3">
        <f>IFERROR(VLOOKUP(B59,'[1]DADOS (OCULTAR)'!$Q$3:$S$136,3,0),"")</f>
        <v>10739225001866</v>
      </c>
      <c r="B59" s="4" t="str">
        <f>'[1]TCE - ANEXO IV - Preencher'!C68</f>
        <v>HOSPITAL REGIONAL FERNANDO BEZERRA - CG Nº 02/2021</v>
      </c>
      <c r="C59" s="4" t="str">
        <f>'[1]TCE - ANEXO IV - Preencher'!E68</f>
        <v>5.3 - Locação de Máquinas e Equipamentos</v>
      </c>
      <c r="D59" s="3">
        <f>'[1]TCE - ANEXO IV - Preencher'!F68</f>
        <v>16721535000191</v>
      </c>
      <c r="E59" s="5" t="str">
        <f>'[1]TCE - ANEXO IV - Preencher'!G68</f>
        <v>ATN INDUSTRIA COM E SERV EM EQUIP PARA TRAT DE AGUA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1181</v>
      </c>
      <c r="I59" s="6">
        <f>IF('[1]TCE - ANEXO IV - Preencher'!K68="","",'[1]TCE - ANEXO IV - Preencher'!K68)</f>
        <v>45248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2304400</v>
      </c>
      <c r="L59" s="7">
        <f>'[1]TCE - ANEXO IV - Preencher'!N68</f>
        <v>952</v>
      </c>
    </row>
    <row r="60" spans="1:12" s="8" customFormat="1" ht="19.5" customHeight="1" x14ac:dyDescent="0.25">
      <c r="A60" s="3">
        <f>IFERROR(VLOOKUP(B60,'[1]DADOS (OCULTAR)'!$Q$3:$S$136,3,0),"")</f>
        <v>10739225001866</v>
      </c>
      <c r="B60" s="4" t="str">
        <f>'[1]TCE - ANEXO IV - Preencher'!C69</f>
        <v>HOSPITAL REGIONAL FERNANDO BEZERRA - CG Nº 02/2021</v>
      </c>
      <c r="C60" s="4" t="str">
        <f>'[1]TCE - ANEXO IV - Preencher'!E69</f>
        <v>5.3 - Locação de Máquinas e Equipamentos</v>
      </c>
      <c r="D60" s="3">
        <f>'[1]TCE - ANEXO IV - Preencher'!F69</f>
        <v>11849935000163</v>
      </c>
      <c r="E60" s="5" t="str">
        <f>'[1]TCE - ANEXO IV - Preencher'!G69</f>
        <v>LUCKY STORE LTDA ME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00000817</v>
      </c>
      <c r="I60" s="6">
        <f>IF('[1]TCE - ANEXO IV - Preencher'!K69="","",'[1]TCE - ANEXO IV - Preencher'!K69)</f>
        <v>45239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26 -  P</v>
      </c>
      <c r="L60" s="7">
        <f>'[1]TCE - ANEXO IV - Preencher'!N69</f>
        <v>195</v>
      </c>
    </row>
    <row r="61" spans="1:12" s="8" customFormat="1" ht="19.5" customHeight="1" x14ac:dyDescent="0.25">
      <c r="A61" s="3">
        <f>IFERROR(VLOOKUP(B61,'[1]DADOS (OCULTAR)'!$Q$3:$S$136,3,0),"")</f>
        <v>10739225001866</v>
      </c>
      <c r="B61" s="4" t="str">
        <f>'[1]TCE - ANEXO IV - Preencher'!C70</f>
        <v>HOSPITAL REGIONAL FERNANDO BEZERRA - CG Nº 02/2021</v>
      </c>
      <c r="C61" s="4" t="str">
        <f>'[1]TCE - ANEXO IV - Preencher'!E70</f>
        <v>5.3 - Locação de Máquinas e Equipamentos</v>
      </c>
      <c r="D61" s="3">
        <f>'[1]TCE - ANEXO IV - Preencher'!F70</f>
        <v>10279299000119</v>
      </c>
      <c r="E61" s="5" t="str">
        <f>'[1]TCE - ANEXO IV - Preencher'!G70</f>
        <v>RGRAPH COMERCIO E SERVIÇOS</v>
      </c>
      <c r="F61" s="5" t="str">
        <f>'[1]TCE - ANEXO IV - Preencher'!H70</f>
        <v>S</v>
      </c>
      <c r="G61" s="5" t="str">
        <f>'[1]TCE - ANEXO IV - Preencher'!I70</f>
        <v>N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26 -  P</v>
      </c>
      <c r="L61" s="7">
        <f>'[1]TCE - ANEXO IV - Preencher'!N70</f>
        <v>4530</v>
      </c>
    </row>
    <row r="62" spans="1:12" s="8" customFormat="1" ht="19.5" customHeight="1" x14ac:dyDescent="0.25">
      <c r="A62" s="3">
        <f>IFERROR(VLOOKUP(B62,'[1]DADOS (OCULTAR)'!$Q$3:$S$136,3,0),"")</f>
        <v>10739225001866</v>
      </c>
      <c r="B62" s="4" t="str">
        <f>'[1]TCE - ANEXO IV - Preencher'!C71</f>
        <v>HOSPITAL REGIONAL FERNANDO BEZERRA - CG Nº 02/2021</v>
      </c>
      <c r="C62" s="4" t="str">
        <f>'[1]TCE - ANEXO IV - Preencher'!E71</f>
        <v>5.3 - Locação de Máquinas e Equipamentos</v>
      </c>
      <c r="D62" s="3">
        <f>'[1]TCE - ANEXO IV - Preencher'!F71</f>
        <v>44283333000574</v>
      </c>
      <c r="E62" s="5" t="str">
        <f>'[1]TCE - ANEXO IV - Preencher'!G71</f>
        <v>SCM PARTICIPAÇOES AS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24750</v>
      </c>
      <c r="I62" s="6">
        <f>IF('[1]TCE - ANEXO IV - Preencher'!K71="","",'[1]TCE - ANEXO IV - Preencher'!K71)</f>
        <v>45243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26 -  P</v>
      </c>
      <c r="L62" s="7">
        <f>'[1]TCE - ANEXO IV - Preencher'!N71</f>
        <v>880</v>
      </c>
    </row>
    <row r="63" spans="1:12" s="8" customFormat="1" ht="19.5" customHeight="1" x14ac:dyDescent="0.25">
      <c r="A63" s="3">
        <f>IFERROR(VLOOKUP(B63,'[1]DADOS (OCULTAR)'!$Q$3:$S$136,3,0),"")</f>
        <v>10739225001866</v>
      </c>
      <c r="B63" s="4" t="str">
        <f>'[1]TCE - ANEXO IV - Preencher'!C72</f>
        <v>HOSPITAL REGIONAL FERNANDO BEZERRA - CG Nº 02/2021</v>
      </c>
      <c r="C63" s="4" t="str">
        <f>'[1]TCE - ANEXO IV - Preencher'!E72</f>
        <v>5.3 - Locação de Máquinas e Equipamentos</v>
      </c>
      <c r="D63" s="3">
        <f>'[1]TCE - ANEXO IV - Preencher'!F72</f>
        <v>4679427000119</v>
      </c>
      <c r="E63" s="5" t="str">
        <f>'[1]TCE - ANEXO IV - Preencher'!G72</f>
        <v>SERVIP PRESTADORA DE SERVIÇOS LTDA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00000015</v>
      </c>
      <c r="I63" s="6">
        <f>IF('[1]TCE - ANEXO IV - Preencher'!K72="","",'[1]TCE - ANEXO IV - Preencher'!K72)</f>
        <v>45266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2918407</v>
      </c>
      <c r="L63" s="7">
        <f>'[1]TCE - ANEXO IV - Preencher'!N72</f>
        <v>4905</v>
      </c>
    </row>
    <row r="64" spans="1:12" s="8" customFormat="1" ht="19.5" customHeight="1" x14ac:dyDescent="0.25">
      <c r="A64" s="3">
        <f>IFERROR(VLOOKUP(B64,'[1]DADOS (OCULTAR)'!$Q$3:$S$136,3,0),"")</f>
        <v>10739225001866</v>
      </c>
      <c r="B64" s="4" t="str">
        <f>'[1]TCE - ANEXO IV - Preencher'!C73</f>
        <v>HOSPITAL REGIONAL FERNANDO BEZERRA - CG Nº 02/2021</v>
      </c>
      <c r="C64" s="4" t="str">
        <f>'[1]TCE - ANEXO IV - Preencher'!E73</f>
        <v>5.3 - Locação de Máquinas e Equipamentos</v>
      </c>
      <c r="D64" s="3">
        <f>'[1]TCE - ANEXO IV - Preencher'!F73</f>
        <v>12853727000109</v>
      </c>
      <c r="E64" s="5" t="str">
        <f>'[1]TCE - ANEXO IV - Preencher'!G73</f>
        <v>KESA COM. SER. TECNICO LTDA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000805</v>
      </c>
      <c r="I64" s="6">
        <f>IF('[1]TCE - ANEXO IV - Preencher'!K73="","",'[1]TCE - ANEXO IV - Preencher'!K73)</f>
        <v>45231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26 -  P</v>
      </c>
      <c r="L64" s="7">
        <f>'[1]TCE - ANEXO IV - Preencher'!N73</f>
        <v>11638.18</v>
      </c>
    </row>
    <row r="65" spans="1:12" s="8" customFormat="1" ht="19.5" customHeight="1" x14ac:dyDescent="0.25">
      <c r="A65" s="3">
        <f>IFERROR(VLOOKUP(B65,'[1]DADOS (OCULTAR)'!$Q$3:$S$136,3,0),"")</f>
        <v>10739225001866</v>
      </c>
      <c r="B65" s="4" t="str">
        <f>'[1]TCE - ANEXO IV - Preencher'!C74</f>
        <v>HOSPITAL REGIONAL FERNANDO BEZERRA - CG Nº 02/2021</v>
      </c>
      <c r="C65" s="4" t="str">
        <f>'[1]TCE - ANEXO IV - Preencher'!E74</f>
        <v>5.1 - Locação de Equipamentos Médicos-Hospitalares</v>
      </c>
      <c r="D65" s="3">
        <f>'[1]TCE - ANEXO IV - Preencher'!F74</f>
        <v>8675394000190</v>
      </c>
      <c r="E65" s="5" t="str">
        <f>'[1]TCE - ANEXO IV - Preencher'!G74</f>
        <v>SAFE SUPORTE A VIDA E COMERCIO INTERNACIONAL LTDA</v>
      </c>
      <c r="F65" s="5" t="str">
        <f>'[1]TCE - ANEXO IV - Preencher'!H74</f>
        <v>S</v>
      </c>
      <c r="G65" s="5" t="str">
        <f>'[1]TCE - ANEXO IV - Preencher'!I74</f>
        <v>N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26 -  P</v>
      </c>
      <c r="L65" s="7">
        <f>'[1]TCE - ANEXO IV - Preencher'!N74</f>
        <v>2700</v>
      </c>
    </row>
    <row r="66" spans="1:12" s="8" customFormat="1" ht="19.5" customHeight="1" x14ac:dyDescent="0.25">
      <c r="A66" s="3">
        <f>IFERROR(VLOOKUP(B66,'[1]DADOS (OCULTAR)'!$Q$3:$S$136,3,0),"")</f>
        <v>10739225001866</v>
      </c>
      <c r="B66" s="4" t="str">
        <f>'[1]TCE - ANEXO IV - Preencher'!C75</f>
        <v>HOSPITAL REGIONAL FERNANDO BEZERRA - CG Nº 02/2021</v>
      </c>
      <c r="C66" s="4" t="str">
        <f>'[1]TCE - ANEXO IV - Preencher'!E75</f>
        <v>5.1 - Locação de Equipamentos Médicos-Hospitalares</v>
      </c>
      <c r="D66" s="3">
        <f>'[1]TCE - ANEXO IV - Preencher'!F75</f>
        <v>24380578003285</v>
      </c>
      <c r="E66" s="5" t="str">
        <f>'[1]TCE - ANEXO IV - Preencher'!G75</f>
        <v>WHITE MARTINS GASES INDUSTRIAIS DO NORDESTE LTDA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46920</v>
      </c>
      <c r="I66" s="6">
        <f>IF('[1]TCE - ANEXO IV - Preencher'!K75="","",'[1]TCE - ANEXO IV - Preencher'!K75)</f>
        <v>45236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26 -  P</v>
      </c>
      <c r="L66" s="7">
        <f>'[1]TCE - ANEXO IV - Preencher'!N75</f>
        <v>954.77</v>
      </c>
    </row>
    <row r="67" spans="1:12" s="8" customFormat="1" ht="19.5" customHeight="1" x14ac:dyDescent="0.25">
      <c r="A67" s="3">
        <f>IFERROR(VLOOKUP(B67,'[1]DADOS (OCULTAR)'!$Q$3:$S$136,3,0),"")</f>
        <v>10739225001866</v>
      </c>
      <c r="B67" s="4" t="str">
        <f>'[1]TCE - ANEXO IV - Preencher'!C76</f>
        <v>HOSPITAL REGIONAL FERNANDO BEZERRA - CG Nº 02/2021</v>
      </c>
      <c r="C67" s="4" t="str">
        <f>'[1]TCE - ANEXO IV - Preencher'!E76</f>
        <v>5.8 - Locação de Veículos Automotores</v>
      </c>
      <c r="D67" s="3">
        <f>'[1]TCE - ANEXO IV - Preencher'!F76</f>
        <v>13294370000120</v>
      </c>
      <c r="E67" s="5" t="str">
        <f>'[1]TCE - ANEXO IV - Preencher'!G76</f>
        <v>SIGA ALUGUEL DE CARROS E SERVIÇOS LTDA ME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001177</v>
      </c>
      <c r="I67" s="6">
        <f>IF('[1]TCE - ANEXO IV - Preencher'!K76="","",'[1]TCE - ANEXO IV - Preencher'!K76)</f>
        <v>45271</v>
      </c>
      <c r="J67" s="5" t="str">
        <f>'[1]TCE - ANEXO IV - Preencher'!L76</f>
        <v>231211145317103</v>
      </c>
      <c r="K67" s="5" t="str">
        <f>IF(F67="B",LEFT('[1]TCE - ANEXO IV - Preencher'!M76,2),IF(F67="S",LEFT('[1]TCE - ANEXO IV - Preencher'!M76,7),IF('[1]TCE - ANEXO IV - Preencher'!H76="","")))</f>
        <v>26 -  P</v>
      </c>
      <c r="L67" s="7">
        <f>'[1]TCE - ANEXO IV - Preencher'!N76</f>
        <v>2500</v>
      </c>
    </row>
    <row r="68" spans="1:12" s="8" customFormat="1" ht="19.5" customHeight="1" x14ac:dyDescent="0.25">
      <c r="A68" s="3">
        <f>IFERROR(VLOOKUP(B68,'[1]DADOS (OCULTAR)'!$Q$3:$S$136,3,0),"")</f>
        <v>10739225001866</v>
      </c>
      <c r="B68" s="4" t="str">
        <f>'[1]TCE - ANEXO IV - Preencher'!C77</f>
        <v>HOSPITAL REGIONAL FERNANDO BEZERRA - CG Nº 02/2021</v>
      </c>
      <c r="C68" s="4" t="str">
        <f>'[1]TCE - ANEXO IV - Preencher'!E77</f>
        <v>5.20 - Serviços Judicíarios e Cartoriais</v>
      </c>
      <c r="D68" s="3">
        <f>'[1]TCE - ANEXO IV - Preencher'!F77</f>
        <v>11469582000176</v>
      </c>
      <c r="E68" s="5" t="str">
        <f>'[1]TCE - ANEXO IV - Preencher'!G77</f>
        <v>SERVENTIAL NOTARIAL OURICURI</v>
      </c>
      <c r="F68" s="5" t="str">
        <f>'[1]TCE - ANEXO IV - Preencher'!H77</f>
        <v>S</v>
      </c>
      <c r="G68" s="5" t="str">
        <f>'[1]TCE - ANEXO IV - Preencher'!I77</f>
        <v>N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26 -  P</v>
      </c>
      <c r="L68" s="7">
        <f>'[1]TCE - ANEXO IV - Preencher'!N77</f>
        <v>594.94000000000005</v>
      </c>
    </row>
    <row r="69" spans="1:12" s="8" customFormat="1" ht="19.5" customHeight="1" x14ac:dyDescent="0.25">
      <c r="A69" s="3">
        <f>IFERROR(VLOOKUP(B69,'[1]DADOS (OCULTAR)'!$Q$3:$S$136,3,0),"")</f>
        <v>10739225001866</v>
      </c>
      <c r="B69" s="4" t="str">
        <f>'[1]TCE - ANEXO IV - Preencher'!C78</f>
        <v>HOSPITAL REGIONAL FERNANDO BEZERRA - CG Nº 02/2021</v>
      </c>
      <c r="C69" s="4" t="str">
        <f>'[1]TCE - ANEXO IV - Preencher'!E78</f>
        <v>5.99 - Outros Serviços de Terceiros Pessoa Jurídica</v>
      </c>
      <c r="D69" s="3" t="str">
        <f>'[1]TCE - ANEXO IV - Preencher'!F78</f>
        <v>000.000.600-97</v>
      </c>
      <c r="E69" s="5" t="str">
        <f>'[1]TCE - ANEXO IV - Preencher'!G78</f>
        <v>BANCO DO BRASIL CONTA CORRENTE Nº 28359-2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26 -  P</v>
      </c>
      <c r="L69" s="7">
        <f>'[1]TCE - ANEXO IV - Preencher'!N78</f>
        <v>540.64</v>
      </c>
    </row>
    <row r="70" spans="1:12" s="8" customFormat="1" ht="19.5" customHeight="1" x14ac:dyDescent="0.25">
      <c r="A70" s="3">
        <f>IFERROR(VLOOKUP(B70,'[1]DADOS (OCULTAR)'!$Q$3:$S$136,3,0),"")</f>
        <v>10739225001866</v>
      </c>
      <c r="B70" s="4" t="str">
        <f>'[1]TCE - ANEXO IV - Preencher'!C79</f>
        <v>HOSPITAL REGIONAL FERNANDO BEZERRA - CG Nº 02/2021</v>
      </c>
      <c r="C70" s="4" t="str">
        <f>'[1]TCE - ANEXO IV - Preencher'!E79</f>
        <v>5.99 - Outros Serviços de Terceiros Pessoa Jurídica</v>
      </c>
      <c r="D70" s="3" t="str">
        <f>'[1]TCE - ANEXO IV - Preencher'!F79</f>
        <v>000.000.600-97</v>
      </c>
      <c r="E70" s="5" t="str">
        <f>'[1]TCE - ANEXO IV - Preencher'!G79</f>
        <v>BANCO DO BRASIL CONTA CORRENTE Nº 32136-2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26 -  P</v>
      </c>
      <c r="L70" s="7">
        <f>'[1]TCE - ANEXO IV - Preencher'!N79</f>
        <v>3903.67</v>
      </c>
    </row>
    <row r="71" spans="1:12" s="8" customFormat="1" ht="19.5" customHeight="1" x14ac:dyDescent="0.25">
      <c r="A71" s="3">
        <f>IFERROR(VLOOKUP(B71,'[1]DADOS (OCULTAR)'!$Q$3:$S$136,3,0),"")</f>
        <v>10739225001866</v>
      </c>
      <c r="B71" s="4" t="str">
        <f>'[1]TCE - ANEXO IV - Preencher'!C80</f>
        <v>HOSPITAL REGIONAL FERNANDO BEZERRA - CG Nº 02/2021</v>
      </c>
      <c r="C71" s="4" t="str">
        <f>'[1]TCE - ANEXO IV - Preencher'!E80</f>
        <v>5.99 - Outros Serviços de Terceiros Pessoa Jurídica</v>
      </c>
      <c r="D71" s="3" t="str">
        <f>'[1]TCE - ANEXO IV - Preencher'!F80</f>
        <v>000.000.600-97</v>
      </c>
      <c r="E71" s="5" t="str">
        <f>'[1]TCE - ANEXO IV - Preencher'!G80</f>
        <v>BANCO DO BRASIL CONTA CORRENTE Nº 27626-X</v>
      </c>
      <c r="F71" s="5" t="str">
        <f>'[1]TCE - ANEXO IV - Preencher'!H80</f>
        <v>S</v>
      </c>
      <c r="G71" s="5" t="str">
        <f>'[1]TCE - ANEXO IV - Preencher'!I80</f>
        <v>N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26 -  P</v>
      </c>
      <c r="L71" s="7">
        <f>'[1]TCE - ANEXO IV - Preencher'!N80</f>
        <v>102.69</v>
      </c>
    </row>
    <row r="72" spans="1:12" s="8" customFormat="1" ht="19.5" customHeight="1" x14ac:dyDescent="0.25">
      <c r="A72" s="3">
        <f>IFERROR(VLOOKUP(B72,'[1]DADOS (OCULTAR)'!$Q$3:$S$136,3,0),"")</f>
        <v>10739225001866</v>
      </c>
      <c r="B72" s="4" t="str">
        <f>'[1]TCE - ANEXO IV - Preencher'!C81</f>
        <v>HOSPITAL REGIONAL FERNANDO BEZERRA - CG Nº 02/2021</v>
      </c>
      <c r="C72" s="4" t="str">
        <f>'[1]TCE - ANEXO IV - Preencher'!E81</f>
        <v>5.99 - Outros Serviços de Terceiros Pessoa Jurídica</v>
      </c>
      <c r="D72" s="3" t="str">
        <f>'[1]TCE - ANEXO IV - Preencher'!F81</f>
        <v xml:space="preserve">90.400.888/2151-81 </v>
      </c>
      <c r="E72" s="5" t="str">
        <f>'[1]TCE - ANEXO IV - Preencher'!G81</f>
        <v>BANCO SANTANDER CONTA CORRENTE Nº 13001286-7</v>
      </c>
      <c r="F72" s="5" t="str">
        <f>'[1]TCE - ANEXO IV - Preencher'!H81</f>
        <v>S</v>
      </c>
      <c r="G72" s="5" t="str">
        <f>'[1]TCE - ANEXO IV - Preencher'!I81</f>
        <v>N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26 -  P</v>
      </c>
      <c r="L72" s="7">
        <f>'[1]TCE - ANEXO IV - Preencher'!N81</f>
        <v>4.0599999999999996</v>
      </c>
    </row>
    <row r="73" spans="1:12" s="8" customFormat="1" ht="19.5" customHeight="1" x14ac:dyDescent="0.25">
      <c r="A73" s="3">
        <f>IFERROR(VLOOKUP(B73,'[1]DADOS (OCULTAR)'!$Q$3:$S$136,3,0),"")</f>
        <v>10739225001866</v>
      </c>
      <c r="B73" s="4" t="str">
        <f>'[1]TCE - ANEXO IV - Preencher'!C82</f>
        <v>HOSPITAL REGIONAL FERNANDO BEZERRA - CG Nº 02/2021</v>
      </c>
      <c r="C73" s="4" t="str">
        <f>'[1]TCE - ANEXO IV - Preencher'!E82</f>
        <v>5.16 - Serviços Médico-Hospitalares, Odotonlogia e Laboratoriais</v>
      </c>
      <c r="D73" s="3">
        <f>'[1]TCE - ANEXO IV - Preencher'!F82</f>
        <v>24690234000176</v>
      </c>
      <c r="E73" s="5" t="str">
        <f>'[1]TCE - ANEXO IV - Preencher'!G82</f>
        <v>FALCAO&amp;FALCAO LTDA ME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00020127</v>
      </c>
      <c r="I73" s="6">
        <f>IF('[1]TCE - ANEXO IV - Preencher'!K82="","",'[1]TCE - ANEXO IV - Preencher'!K82)</f>
        <v>45264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26 -  P</v>
      </c>
      <c r="L73" s="7">
        <f>'[1]TCE - ANEXO IV - Preencher'!N82</f>
        <v>10505</v>
      </c>
    </row>
    <row r="74" spans="1:12" s="8" customFormat="1" ht="19.5" customHeight="1" x14ac:dyDescent="0.25">
      <c r="A74" s="3">
        <f>IFERROR(VLOOKUP(B74,'[1]DADOS (OCULTAR)'!$Q$3:$S$136,3,0),"")</f>
        <v>10739225001866</v>
      </c>
      <c r="B74" s="4" t="str">
        <f>'[1]TCE - ANEXO IV - Preencher'!C83</f>
        <v>HOSPITAL REGIONAL FERNANDO BEZERRA - CG Nº 02/2021</v>
      </c>
      <c r="C74" s="4" t="str">
        <f>'[1]TCE - ANEXO IV - Preencher'!E83</f>
        <v>5.16 - Serviços Médico-Hospitalares, Odotonlogia e Laboratoriais</v>
      </c>
      <c r="D74" s="3">
        <f>'[1]TCE - ANEXO IV - Preencher'!F83</f>
        <v>10524885000181</v>
      </c>
      <c r="E74" s="5" t="str">
        <f>'[1]TCE - ANEXO IV - Preencher'!G83</f>
        <v>ORTO MED PRESTAÇAO DE SERVIÇOS MEDICOS EM ORTOPEDIA LTDA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0000002423</v>
      </c>
      <c r="I74" s="6">
        <f>IF('[1]TCE - ANEXO IV - Preencher'!K83="","",'[1]TCE - ANEXO IV - Preencher'!K83)</f>
        <v>45268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2307304</v>
      </c>
      <c r="L74" s="7">
        <f>'[1]TCE - ANEXO IV - Preencher'!N83</f>
        <v>6750</v>
      </c>
    </row>
    <row r="75" spans="1:12" s="8" customFormat="1" ht="19.5" customHeight="1" x14ac:dyDescent="0.25">
      <c r="A75" s="3">
        <f>IFERROR(VLOOKUP(B75,'[1]DADOS (OCULTAR)'!$Q$3:$S$136,3,0),"")</f>
        <v>10739225001866</v>
      </c>
      <c r="B75" s="4" t="str">
        <f>'[1]TCE - ANEXO IV - Preencher'!C84</f>
        <v>HOSPITAL REGIONAL FERNANDO BEZERRA - CG Nº 02/2021</v>
      </c>
      <c r="C75" s="4" t="str">
        <f>'[1]TCE - ANEXO IV - Preencher'!E84</f>
        <v>5.16 - Serviços Médico-Hospitalares, Odotonlogia e Laboratoriais</v>
      </c>
      <c r="D75" s="3">
        <f>'[1]TCE - ANEXO IV - Preencher'!F84</f>
        <v>32247617000100</v>
      </c>
      <c r="E75" s="5" t="str">
        <f>'[1]TCE - ANEXO IV - Preencher'!G84</f>
        <v>ON DOCTOR PERNAMBUCO SERVIÇOS EM SAUDE LTDA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000001505</v>
      </c>
      <c r="I75" s="6">
        <f>IF('[1]TCE - ANEXO IV - Preencher'!K84="","",'[1]TCE - ANEXO IV - Preencher'!K84)</f>
        <v>45261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26 -  P</v>
      </c>
      <c r="L75" s="7">
        <f>'[1]TCE - ANEXO IV - Preencher'!N84</f>
        <v>12000</v>
      </c>
    </row>
    <row r="76" spans="1:12" s="8" customFormat="1" ht="19.5" customHeight="1" x14ac:dyDescent="0.25">
      <c r="A76" s="3">
        <f>IFERROR(VLOOKUP(B76,'[1]DADOS (OCULTAR)'!$Q$3:$S$136,3,0),"")</f>
        <v>10739225001866</v>
      </c>
      <c r="B76" s="4" t="str">
        <f>'[1]TCE - ANEXO IV - Preencher'!C85</f>
        <v>HOSPITAL REGIONAL FERNANDO BEZERRA - CG Nº 02/2021</v>
      </c>
      <c r="C76" s="4" t="str">
        <f>'[1]TCE - ANEXO IV - Preencher'!E85</f>
        <v>5.16 - Serviços Médico-Hospitalares, Odotonlogia e Laboratoriais</v>
      </c>
      <c r="D76" s="3">
        <f>'[1]TCE - ANEXO IV - Preencher'!F85</f>
        <v>52152262000175</v>
      </c>
      <c r="E76" s="5" t="str">
        <f>'[1]TCE - ANEXO IV - Preencher'!G85</f>
        <v>NS SERVIÇOS MEDICOS LTDA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0000000009</v>
      </c>
      <c r="I76" s="6">
        <f>IF('[1]TCE - ANEXO IV - Preencher'!K85="","",'[1]TCE - ANEXO IV - Preencher'!K85)</f>
        <v>45261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2304202</v>
      </c>
      <c r="L76" s="7">
        <f>'[1]TCE - ANEXO IV - Preencher'!N85</f>
        <v>7500</v>
      </c>
    </row>
    <row r="77" spans="1:12" s="8" customFormat="1" ht="19.5" customHeight="1" x14ac:dyDescent="0.25">
      <c r="A77" s="3">
        <f>IFERROR(VLOOKUP(B77,'[1]DADOS (OCULTAR)'!$Q$3:$S$136,3,0),"")</f>
        <v>10739225001866</v>
      </c>
      <c r="B77" s="4" t="str">
        <f>'[1]TCE - ANEXO IV - Preencher'!C86</f>
        <v>HOSPITAL REGIONAL FERNANDO BEZERRA - CG Nº 02/2021</v>
      </c>
      <c r="C77" s="4" t="str">
        <f>'[1]TCE - ANEXO IV - Preencher'!E86</f>
        <v>5.16 - Serviços Médico-Hospitalares, Odotonlogia e Laboratoriais</v>
      </c>
      <c r="D77" s="3">
        <f>'[1]TCE - ANEXO IV - Preencher'!F86</f>
        <v>24684015000184</v>
      </c>
      <c r="E77" s="5" t="str">
        <f>'[1]TCE - ANEXO IV - Preencher'!G86</f>
        <v>MURAB LINS MEDICOS ASSOCIADOS LTDA ME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0000000479</v>
      </c>
      <c r="I77" s="6">
        <f>IF('[1]TCE - ANEXO IV - Preencher'!K86="","",'[1]TCE - ANEXO IV - Preencher'!K86)</f>
        <v>45266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2307304</v>
      </c>
      <c r="L77" s="7">
        <f>'[1]TCE - ANEXO IV - Preencher'!N86</f>
        <v>31850</v>
      </c>
    </row>
    <row r="78" spans="1:12" s="8" customFormat="1" ht="19.5" customHeight="1" x14ac:dyDescent="0.25">
      <c r="A78" s="3">
        <f>IFERROR(VLOOKUP(B78,'[1]DADOS (OCULTAR)'!$Q$3:$S$136,3,0),"")</f>
        <v>10739225001866</v>
      </c>
      <c r="B78" s="4" t="str">
        <f>'[1]TCE - ANEXO IV - Preencher'!C87</f>
        <v>HOSPITAL REGIONAL FERNANDO BEZERRA - CG Nº 02/2021</v>
      </c>
      <c r="C78" s="4" t="str">
        <f>'[1]TCE - ANEXO IV - Preencher'!E87</f>
        <v>5.16 - Serviços Médico-Hospitalares, Odotonlogia e Laboratoriais</v>
      </c>
      <c r="D78" s="3">
        <f>'[1]TCE - ANEXO IV - Preencher'!F87</f>
        <v>43249489000142</v>
      </c>
      <c r="E78" s="5" t="str">
        <f>'[1]TCE - ANEXO IV - Preencher'!G87</f>
        <v>MEDLAND SERVIÇOS MEDICOS LTDA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00000150</v>
      </c>
      <c r="I78" s="6">
        <f>IF('[1]TCE - ANEXO IV - Preencher'!K87="","",'[1]TCE - ANEXO IV - Preencher'!K87)</f>
        <v>45267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26 -  P</v>
      </c>
      <c r="L78" s="7">
        <f>'[1]TCE - ANEXO IV - Preencher'!N87</f>
        <v>23000</v>
      </c>
    </row>
    <row r="79" spans="1:12" s="8" customFormat="1" ht="19.5" customHeight="1" x14ac:dyDescent="0.25">
      <c r="A79" s="3">
        <f>IFERROR(VLOOKUP(B79,'[1]DADOS (OCULTAR)'!$Q$3:$S$136,3,0),"")</f>
        <v>10739225001866</v>
      </c>
      <c r="B79" s="4" t="str">
        <f>'[1]TCE - ANEXO IV - Preencher'!C88</f>
        <v>HOSPITAL REGIONAL FERNANDO BEZERRA - CG Nº 02/2021</v>
      </c>
      <c r="C79" s="4" t="str">
        <f>'[1]TCE - ANEXO IV - Preencher'!E88</f>
        <v>5.16 - Serviços Médico-Hospitalares, Odotonlogia e Laboratoriais</v>
      </c>
      <c r="D79" s="3">
        <f>'[1]TCE - ANEXO IV - Preencher'!F88</f>
        <v>15026815000117</v>
      </c>
      <c r="E79" s="5" t="str">
        <f>'[1]TCE - ANEXO IV - Preencher'!G88</f>
        <v>MEDICARI SERVIÇOS MEDICOS S/S LTDA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0000001745</v>
      </c>
      <c r="I79" s="6">
        <f>IF('[1]TCE - ANEXO IV - Preencher'!K88="","",'[1]TCE - ANEXO IV - Preencher'!K88)</f>
        <v>45271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2304202</v>
      </c>
      <c r="L79" s="7">
        <f>'[1]TCE - ANEXO IV - Preencher'!N88</f>
        <v>5000</v>
      </c>
    </row>
    <row r="80" spans="1:12" s="8" customFormat="1" ht="19.5" customHeight="1" x14ac:dyDescent="0.25">
      <c r="A80" s="3">
        <f>IFERROR(VLOOKUP(B80,'[1]DADOS (OCULTAR)'!$Q$3:$S$136,3,0),"")</f>
        <v>10739225001866</v>
      </c>
      <c r="B80" s="4" t="str">
        <f>'[1]TCE - ANEXO IV - Preencher'!C89</f>
        <v>HOSPITAL REGIONAL FERNANDO BEZERRA - CG Nº 02/2021</v>
      </c>
      <c r="C80" s="4" t="str">
        <f>'[1]TCE - ANEXO IV - Preencher'!E89</f>
        <v>5.16 - Serviços Médico-Hospitalares, Odotonlogia e Laboratoriais</v>
      </c>
      <c r="D80" s="3">
        <f>'[1]TCE - ANEXO IV - Preencher'!F89</f>
        <v>20344575000139</v>
      </c>
      <c r="E80" s="5" t="str">
        <f>'[1]TCE - ANEXO IV - Preencher'!G89</f>
        <v>MED ARARIPE SERVIÇOS MEDICOS LTDA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00022186</v>
      </c>
      <c r="I80" s="6">
        <f>IF('[1]TCE - ANEXO IV - Preencher'!K89="","",'[1]TCE - ANEXO IV - Preencher'!K89)</f>
        <v>45267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26 -  P</v>
      </c>
      <c r="L80" s="7">
        <f>'[1]TCE - ANEXO IV - Preencher'!N89</f>
        <v>18850</v>
      </c>
    </row>
    <row r="81" spans="1:12" s="8" customFormat="1" ht="19.5" customHeight="1" x14ac:dyDescent="0.25">
      <c r="A81" s="3">
        <f>IFERROR(VLOOKUP(B81,'[1]DADOS (OCULTAR)'!$Q$3:$S$136,3,0),"")</f>
        <v>10739225001866</v>
      </c>
      <c r="B81" s="4" t="str">
        <f>'[1]TCE - ANEXO IV - Preencher'!C90</f>
        <v>HOSPITAL REGIONAL FERNANDO BEZERRA - CG Nº 02/2021</v>
      </c>
      <c r="C81" s="4" t="str">
        <f>'[1]TCE - ANEXO IV - Preencher'!E90</f>
        <v>5.16 - Serviços Médico-Hospitalares, Odotonlogia e Laboratoriais</v>
      </c>
      <c r="D81" s="3">
        <f>'[1]TCE - ANEXO IV - Preencher'!F90</f>
        <v>24067940000166</v>
      </c>
      <c r="E81" s="5" t="str">
        <f>'[1]TCE - ANEXO IV - Preencher'!G90</f>
        <v>MARIA YANNE SOARES RAMOS ME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00020183</v>
      </c>
      <c r="I81" s="6">
        <f>IF('[1]TCE - ANEXO IV - Preencher'!K90="","",'[1]TCE - ANEXO IV - Preencher'!K90)</f>
        <v>45266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26 -  P</v>
      </c>
      <c r="L81" s="7">
        <f>'[1]TCE - ANEXO IV - Preencher'!N90</f>
        <v>16900</v>
      </c>
    </row>
    <row r="82" spans="1:12" s="8" customFormat="1" ht="19.5" customHeight="1" x14ac:dyDescent="0.25">
      <c r="A82" s="3">
        <f>IFERROR(VLOOKUP(B82,'[1]DADOS (OCULTAR)'!$Q$3:$S$136,3,0),"")</f>
        <v>10739225001866</v>
      </c>
      <c r="B82" s="4" t="str">
        <f>'[1]TCE - ANEXO IV - Preencher'!C91</f>
        <v>HOSPITAL REGIONAL FERNANDO BEZERRA - CG Nº 02/2021</v>
      </c>
      <c r="C82" s="4" t="str">
        <f>'[1]TCE - ANEXO IV - Preencher'!E91</f>
        <v>5.16 - Serviços Médico-Hospitalares, Odotonlogia e Laboratoriais</v>
      </c>
      <c r="D82" s="3">
        <f>'[1]TCE - ANEXO IV - Preencher'!F91</f>
        <v>24475298000154</v>
      </c>
      <c r="E82" s="5" t="str">
        <f>'[1]TCE - ANEXO IV - Preencher'!G91</f>
        <v>MARCIO MACEDO VIANA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275</v>
      </c>
      <c r="I82" s="6">
        <f>IF('[1]TCE - ANEXO IV - Preencher'!K91="","",'[1]TCE - ANEXO IV - Preencher'!K91)</f>
        <v>45268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2208007</v>
      </c>
      <c r="L82" s="7">
        <f>'[1]TCE - ANEXO IV - Preencher'!N91</f>
        <v>20475</v>
      </c>
    </row>
    <row r="83" spans="1:12" s="8" customFormat="1" ht="19.5" customHeight="1" x14ac:dyDescent="0.25">
      <c r="A83" s="3">
        <f>IFERROR(VLOOKUP(B83,'[1]DADOS (OCULTAR)'!$Q$3:$S$136,3,0),"")</f>
        <v>10739225001866</v>
      </c>
      <c r="B83" s="4" t="str">
        <f>'[1]TCE - ANEXO IV - Preencher'!C92</f>
        <v>HOSPITAL REGIONAL FERNANDO BEZERRA - CG Nº 02/2021</v>
      </c>
      <c r="C83" s="4" t="str">
        <f>'[1]TCE - ANEXO IV - Preencher'!E92</f>
        <v>5.16 - Serviços Médico-Hospitalares, Odotonlogia e Laboratoriais</v>
      </c>
      <c r="D83" s="3">
        <f>'[1]TCE - ANEXO IV - Preencher'!F92</f>
        <v>33799856000128</v>
      </c>
      <c r="E83" s="5" t="str">
        <f>'[1]TCE - ANEXO IV - Preencher'!G92</f>
        <v>LINEKER VELOZO COSTA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102</v>
      </c>
      <c r="I83" s="6">
        <f>IF('[1]TCE - ANEXO IV - Preencher'!K92="","",'[1]TCE - ANEXO IV - Preencher'!K92)</f>
        <v>45264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2302701</v>
      </c>
      <c r="L83" s="7">
        <f>'[1]TCE - ANEXO IV - Preencher'!N92</f>
        <v>8750</v>
      </c>
    </row>
    <row r="84" spans="1:12" s="8" customFormat="1" ht="19.5" customHeight="1" x14ac:dyDescent="0.25">
      <c r="A84" s="3">
        <f>IFERROR(VLOOKUP(B84,'[1]DADOS (OCULTAR)'!$Q$3:$S$136,3,0),"")</f>
        <v>10739225001866</v>
      </c>
      <c r="B84" s="4" t="str">
        <f>'[1]TCE - ANEXO IV - Preencher'!C93</f>
        <v>HOSPITAL REGIONAL FERNANDO BEZERRA - CG Nº 02/2021</v>
      </c>
      <c r="C84" s="4" t="str">
        <f>'[1]TCE - ANEXO IV - Preencher'!E93</f>
        <v>5.16 - Serviços Médico-Hospitalares, Odotonlogia e Laboratoriais</v>
      </c>
      <c r="D84" s="3">
        <f>'[1]TCE - ANEXO IV - Preencher'!F93</f>
        <v>41623761000187</v>
      </c>
      <c r="E84" s="5" t="str">
        <f>'[1]TCE - ANEXO IV - Preencher'!G93</f>
        <v>DAMACENA DE MOURA SERVIÇOS DE SAUDE LTDA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56</v>
      </c>
      <c r="I84" s="6">
        <f>IF('[1]TCE - ANEXO IV - Preencher'!K93="","",'[1]TCE - ANEXO IV - Preencher'!K93)</f>
        <v>45267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26 -  P</v>
      </c>
      <c r="L84" s="7">
        <f>'[1]TCE - ANEXO IV - Preencher'!N93</f>
        <v>18775</v>
      </c>
    </row>
    <row r="85" spans="1:12" s="8" customFormat="1" ht="19.5" customHeight="1" x14ac:dyDescent="0.25">
      <c r="A85" s="3">
        <f>IFERROR(VLOOKUP(B85,'[1]DADOS (OCULTAR)'!$Q$3:$S$136,3,0),"")</f>
        <v>10739225001866</v>
      </c>
      <c r="B85" s="4" t="str">
        <f>'[1]TCE - ANEXO IV - Preencher'!C94</f>
        <v>HOSPITAL REGIONAL FERNANDO BEZERRA - CG Nº 02/2021</v>
      </c>
      <c r="C85" s="4" t="str">
        <f>'[1]TCE - ANEXO IV - Preencher'!E94</f>
        <v>5.16 - Serviços Médico-Hospitalares, Odotonlogia e Laboratoriais</v>
      </c>
      <c r="D85" s="3">
        <f>'[1]TCE - ANEXO IV - Preencher'!F94</f>
        <v>22422979000129</v>
      </c>
      <c r="E85" s="5" t="str">
        <f>'[1]TCE - ANEXO IV - Preencher'!G94</f>
        <v>JBHC SERVIÇOS MEDICOS LTDA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260</v>
      </c>
      <c r="I85" s="6">
        <f>IF('[1]TCE - ANEXO IV - Preencher'!K94="","",'[1]TCE - ANEXO IV - Preencher'!K94)</f>
        <v>45268</v>
      </c>
      <c r="J85" s="5" t="str">
        <f>'[1]TCE - ANEXO IV - Preencher'!L94</f>
        <v>52842QOPMR0ID9X0NNYLFI4CILUEYQOC</v>
      </c>
      <c r="K85" s="5" t="str">
        <f>IF(F85="B",LEFT('[1]TCE - ANEXO IV - Preencher'!M94,2),IF(F85="S",LEFT('[1]TCE - ANEXO IV - Preencher'!M94,7),IF('[1]TCE - ANEXO IV - Preencher'!H94="","")))</f>
        <v>26 -  P</v>
      </c>
      <c r="L85" s="7">
        <f>'[1]TCE - ANEXO IV - Preencher'!N94</f>
        <v>3300</v>
      </c>
    </row>
    <row r="86" spans="1:12" s="8" customFormat="1" ht="19.5" customHeight="1" x14ac:dyDescent="0.25">
      <c r="A86" s="3">
        <f>IFERROR(VLOOKUP(B86,'[1]DADOS (OCULTAR)'!$Q$3:$S$136,3,0),"")</f>
        <v>10739225001866</v>
      </c>
      <c r="B86" s="4" t="str">
        <f>'[1]TCE - ANEXO IV - Preencher'!C95</f>
        <v>HOSPITAL REGIONAL FERNANDO BEZERRA - CG Nº 02/2021</v>
      </c>
      <c r="C86" s="4" t="str">
        <f>'[1]TCE - ANEXO IV - Preencher'!E95</f>
        <v>5.16 - Serviços Médico-Hospitalares, Odotonlogia e Laboratoriais</v>
      </c>
      <c r="D86" s="3">
        <f>'[1]TCE - ANEXO IV - Preencher'!F95</f>
        <v>21932148000134</v>
      </c>
      <c r="E86" s="5" t="str">
        <f>'[1]TCE - ANEXO IV - Preencher'!G95</f>
        <v>G M SERVIÇOS MEDICOS LTDA ME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00020184</v>
      </c>
      <c r="I86" s="6">
        <f>IF('[1]TCE - ANEXO IV - Preencher'!K95="","",'[1]TCE - ANEXO IV - Preencher'!K95)</f>
        <v>45266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26 -  P</v>
      </c>
      <c r="L86" s="7">
        <f>'[1]TCE - ANEXO IV - Preencher'!N95</f>
        <v>25000</v>
      </c>
    </row>
    <row r="87" spans="1:12" s="8" customFormat="1" ht="19.5" customHeight="1" x14ac:dyDescent="0.25">
      <c r="A87" s="3">
        <f>IFERROR(VLOOKUP(B87,'[1]DADOS (OCULTAR)'!$Q$3:$S$136,3,0),"")</f>
        <v>10739225001866</v>
      </c>
      <c r="B87" s="4" t="str">
        <f>'[1]TCE - ANEXO IV - Preencher'!C96</f>
        <v>HOSPITAL REGIONAL FERNANDO BEZERRA - CG Nº 02/2021</v>
      </c>
      <c r="C87" s="4" t="str">
        <f>'[1]TCE - ANEXO IV - Preencher'!E96</f>
        <v>5.16 - Serviços Médico-Hospitalares, Odotonlogia e Laboratoriais</v>
      </c>
      <c r="D87" s="3">
        <f>'[1]TCE - ANEXO IV - Preencher'!F96</f>
        <v>30191295000191</v>
      </c>
      <c r="E87" s="5" t="str">
        <f>'[1]TCE - ANEXO IV - Preencher'!G96</f>
        <v>DT SAUDE LTDA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00020265</v>
      </c>
      <c r="I87" s="6">
        <f>IF('[1]TCE - ANEXO IV - Preencher'!K96="","",'[1]TCE - ANEXO IV - Preencher'!K96)</f>
        <v>45264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26 -  P</v>
      </c>
      <c r="L87" s="7">
        <f>'[1]TCE - ANEXO IV - Preencher'!N96</f>
        <v>19150</v>
      </c>
    </row>
    <row r="88" spans="1:12" s="8" customFormat="1" ht="19.5" customHeight="1" x14ac:dyDescent="0.25">
      <c r="A88" s="3">
        <f>IFERROR(VLOOKUP(B88,'[1]DADOS (OCULTAR)'!$Q$3:$S$136,3,0),"")</f>
        <v>10739225001866</v>
      </c>
      <c r="B88" s="4" t="str">
        <f>'[1]TCE - ANEXO IV - Preencher'!C97</f>
        <v>HOSPITAL REGIONAL FERNANDO BEZERRA - CG Nº 02/2021</v>
      </c>
      <c r="C88" s="4" t="str">
        <f>'[1]TCE - ANEXO IV - Preencher'!E97</f>
        <v>5.16 - Serviços Médico-Hospitalares, Odotonlogia e Laboratoriais</v>
      </c>
      <c r="D88" s="3">
        <f>'[1]TCE - ANEXO IV - Preencher'!F97</f>
        <v>45231662000100</v>
      </c>
      <c r="E88" s="5" t="str">
        <f>'[1]TCE - ANEXO IV - Preencher'!G97</f>
        <v>DANILO BARBOSA FONSECA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132</v>
      </c>
      <c r="I88" s="6">
        <f>IF('[1]TCE - ANEXO IV - Preencher'!K97="","",'[1]TCE - ANEXO IV - Preencher'!K97)</f>
        <v>45268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26 -  P</v>
      </c>
      <c r="L88" s="7">
        <f>'[1]TCE - ANEXO IV - Preencher'!N97</f>
        <v>31525</v>
      </c>
    </row>
    <row r="89" spans="1:12" s="8" customFormat="1" ht="19.5" customHeight="1" x14ac:dyDescent="0.25">
      <c r="A89" s="3">
        <f>IFERROR(VLOOKUP(B89,'[1]DADOS (OCULTAR)'!$Q$3:$S$136,3,0),"")</f>
        <v>10739225001866</v>
      </c>
      <c r="B89" s="4" t="str">
        <f>'[1]TCE - ANEXO IV - Preencher'!C98</f>
        <v>HOSPITAL REGIONAL FERNANDO BEZERRA - CG Nº 02/2021</v>
      </c>
      <c r="C89" s="4" t="str">
        <f>'[1]TCE - ANEXO IV - Preencher'!E98</f>
        <v>5.16 - Serviços Médico-Hospitalares, Odotonlogia e Laboratoriais</v>
      </c>
      <c r="D89" s="3">
        <f>'[1]TCE - ANEXO IV - Preencher'!F98</f>
        <v>25208022000172</v>
      </c>
      <c r="E89" s="5" t="str">
        <f>'[1]TCE - ANEXO IV - Preencher'!G98</f>
        <v>COUTO BEM SERVIÇOS MEDICOS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0000000268</v>
      </c>
      <c r="I89" s="6">
        <f>IF('[1]TCE - ANEXO IV - Preencher'!K98="","",'[1]TCE - ANEXO IV - Preencher'!K98)</f>
        <v>45268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2307304</v>
      </c>
      <c r="L89" s="7">
        <f>'[1]TCE - ANEXO IV - Preencher'!N98</f>
        <v>26525</v>
      </c>
    </row>
    <row r="90" spans="1:12" s="8" customFormat="1" ht="19.5" customHeight="1" x14ac:dyDescent="0.25">
      <c r="A90" s="3">
        <f>IFERROR(VLOOKUP(B90,'[1]DADOS (OCULTAR)'!$Q$3:$S$136,3,0),"")</f>
        <v>10739225001866</v>
      </c>
      <c r="B90" s="4" t="str">
        <f>'[1]TCE - ANEXO IV - Preencher'!C99</f>
        <v>HOSPITAL REGIONAL FERNANDO BEZERRA - CG Nº 02/2021</v>
      </c>
      <c r="C90" s="4" t="str">
        <f>'[1]TCE - ANEXO IV - Preencher'!E99</f>
        <v>5.16 - Serviços Médico-Hospitalares, Odotonlogia e Laboratoriais</v>
      </c>
      <c r="D90" s="3">
        <f>'[1]TCE - ANEXO IV - Preencher'!F99</f>
        <v>18976638000128</v>
      </c>
      <c r="E90" s="5" t="str">
        <f>'[1]TCE - ANEXO IV - Preencher'!G99</f>
        <v>CONSULTORIOS INTEGRADOS ALENCAR &amp; ONOFRE LTDA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314</v>
      </c>
      <c r="I90" s="6">
        <f>IF('[1]TCE - ANEXO IV - Preencher'!K99="","",'[1]TCE - ANEXO IV - Preencher'!K99)</f>
        <v>45268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26 -  P</v>
      </c>
      <c r="L90" s="7">
        <f>'[1]TCE - ANEXO IV - Preencher'!N99</f>
        <v>31250</v>
      </c>
    </row>
    <row r="91" spans="1:12" s="8" customFormat="1" ht="19.5" customHeight="1" x14ac:dyDescent="0.25">
      <c r="A91" s="3">
        <f>IFERROR(VLOOKUP(B91,'[1]DADOS (OCULTAR)'!$Q$3:$S$136,3,0),"")</f>
        <v>10739225001866</v>
      </c>
      <c r="B91" s="4" t="str">
        <f>'[1]TCE - ANEXO IV - Preencher'!C100</f>
        <v>HOSPITAL REGIONAL FERNANDO BEZERRA - CG Nº 02/2021</v>
      </c>
      <c r="C91" s="4" t="str">
        <f>'[1]TCE - ANEXO IV - Preencher'!E100</f>
        <v>5.16 - Serviços Médico-Hospitalares, Odotonlogia e Laboratoriais</v>
      </c>
      <c r="D91" s="3">
        <f>'[1]TCE - ANEXO IV - Preencher'!F100</f>
        <v>42708373000161</v>
      </c>
      <c r="E91" s="5" t="str">
        <f>'[1]TCE - ANEXO IV - Preencher'!G100</f>
        <v>CLINICA PINHEIRO MED LTDA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000136</v>
      </c>
      <c r="I91" s="6">
        <f>IF('[1]TCE - ANEXO IV - Preencher'!K100="","",'[1]TCE - ANEXO IV - Preencher'!K100)</f>
        <v>45268</v>
      </c>
      <c r="J91" s="5" t="str">
        <f>'[1]TCE - ANEXO IV - Preencher'!L100</f>
        <v>231208163123804</v>
      </c>
      <c r="K91" s="5" t="str">
        <f>IF(F91="B",LEFT('[1]TCE - ANEXO IV - Preencher'!M100,2),IF(F91="S",LEFT('[1]TCE - ANEXO IV - Preencher'!M100,7),IF('[1]TCE - ANEXO IV - Preencher'!H100="","")))</f>
        <v>26 -  P</v>
      </c>
      <c r="L91" s="7">
        <f>'[1]TCE - ANEXO IV - Preencher'!N100</f>
        <v>750</v>
      </c>
    </row>
    <row r="92" spans="1:12" s="8" customFormat="1" ht="19.5" customHeight="1" x14ac:dyDescent="0.25">
      <c r="A92" s="3">
        <f>IFERROR(VLOOKUP(B92,'[1]DADOS (OCULTAR)'!$Q$3:$S$136,3,0),"")</f>
        <v>10739225001866</v>
      </c>
      <c r="B92" s="4" t="str">
        <f>'[1]TCE - ANEXO IV - Preencher'!C101</f>
        <v>HOSPITAL REGIONAL FERNANDO BEZERRA - CG Nº 02/2021</v>
      </c>
      <c r="C92" s="4" t="str">
        <f>'[1]TCE - ANEXO IV - Preencher'!E101</f>
        <v>5.16 - Serviços Médico-Hospitalares, Odotonlogia e Laboratoriais</v>
      </c>
      <c r="D92" s="3">
        <f>'[1]TCE - ANEXO IV - Preencher'!F101</f>
        <v>11113387000109</v>
      </c>
      <c r="E92" s="5" t="str">
        <f>'[1]TCE - ANEXO IV - Preencher'!G101</f>
        <v>CLINICA MEDICA PEDIATRICA DE BARBALHA LTDA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0000000783</v>
      </c>
      <c r="I92" s="6">
        <f>IF('[1]TCE - ANEXO IV - Preencher'!K101="","",'[1]TCE - ANEXO IV - Preencher'!K101)</f>
        <v>45265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2301901</v>
      </c>
      <c r="L92" s="7">
        <f>'[1]TCE - ANEXO IV - Preencher'!N101</f>
        <v>15825</v>
      </c>
    </row>
    <row r="93" spans="1:12" s="8" customFormat="1" ht="19.5" customHeight="1" x14ac:dyDescent="0.25">
      <c r="A93" s="3">
        <f>IFERROR(VLOOKUP(B93,'[1]DADOS (OCULTAR)'!$Q$3:$S$136,3,0),"")</f>
        <v>10739225001866</v>
      </c>
      <c r="B93" s="4" t="str">
        <f>'[1]TCE - ANEXO IV - Preencher'!C102</f>
        <v>HOSPITAL REGIONAL FERNANDO BEZERRA - CG Nº 02/2021</v>
      </c>
      <c r="C93" s="4" t="str">
        <f>'[1]TCE - ANEXO IV - Preencher'!E102</f>
        <v>5.16 - Serviços Médico-Hospitalares, Odotonlogia e Laboratoriais</v>
      </c>
      <c r="D93" s="3">
        <f>'[1]TCE - ANEXO IV - Preencher'!F102</f>
        <v>49268339000162</v>
      </c>
      <c r="E93" s="5" t="str">
        <f>'[1]TCE - ANEXO IV - Preencher'!G102</f>
        <v>CLINICA MEDICA J &amp; T LTDA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00000036</v>
      </c>
      <c r="I93" s="6">
        <f>IF('[1]TCE - ANEXO IV - Preencher'!K102="","",'[1]TCE - ANEXO IV - Preencher'!K102)</f>
        <v>45261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26 -  P</v>
      </c>
      <c r="L93" s="7">
        <f>'[1]TCE - ANEXO IV - Preencher'!N102</f>
        <v>29000</v>
      </c>
    </row>
    <row r="94" spans="1:12" s="8" customFormat="1" ht="19.5" customHeight="1" x14ac:dyDescent="0.25">
      <c r="A94" s="3">
        <f>IFERROR(VLOOKUP(B94,'[1]DADOS (OCULTAR)'!$Q$3:$S$136,3,0),"")</f>
        <v>10739225001866</v>
      </c>
      <c r="B94" s="4" t="str">
        <f>'[1]TCE - ANEXO IV - Preencher'!C103</f>
        <v>HOSPITAL REGIONAL FERNANDO BEZERRA - CG Nº 02/2021</v>
      </c>
      <c r="C94" s="4" t="str">
        <f>'[1]TCE - ANEXO IV - Preencher'!E103</f>
        <v>5.16 - Serviços Médico-Hospitalares, Odotonlogia e Laboratoriais</v>
      </c>
      <c r="D94" s="3">
        <f>'[1]TCE - ANEXO IV - Preencher'!F103</f>
        <v>26425569000192</v>
      </c>
      <c r="E94" s="5" t="str">
        <f>'[1]TCE - ANEXO IV - Preencher'!G103</f>
        <v>CLINICA MEDICA HOLANDA FIGUEIREDO LTDA ME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00020174</v>
      </c>
      <c r="I94" s="6">
        <f>IF('[1]TCE - ANEXO IV - Preencher'!K103="","",'[1]TCE - ANEXO IV - Preencher'!K103)</f>
        <v>45265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26 -  P</v>
      </c>
      <c r="L94" s="7">
        <f>'[1]TCE - ANEXO IV - Preencher'!N103</f>
        <v>20400</v>
      </c>
    </row>
    <row r="95" spans="1:12" s="8" customFormat="1" ht="19.5" customHeight="1" x14ac:dyDescent="0.25">
      <c r="A95" s="3">
        <f>IFERROR(VLOOKUP(B95,'[1]DADOS (OCULTAR)'!$Q$3:$S$136,3,0),"")</f>
        <v>10739225001866</v>
      </c>
      <c r="B95" s="4" t="str">
        <f>'[1]TCE - ANEXO IV - Preencher'!C104</f>
        <v>HOSPITAL REGIONAL FERNANDO BEZERRA - CG Nº 02/2021</v>
      </c>
      <c r="C95" s="4" t="str">
        <f>'[1]TCE - ANEXO IV - Preencher'!E104</f>
        <v>5.16 - Serviços Médico-Hospitalares, Odotonlogia e Laboratoriais</v>
      </c>
      <c r="D95" s="3">
        <f>'[1]TCE - ANEXO IV - Preencher'!F104</f>
        <v>70090907000174</v>
      </c>
      <c r="E95" s="5" t="str">
        <f>'[1]TCE - ANEXO IV - Preencher'!G104</f>
        <v>CLINICA MEDICA DO ARARIPE LTDA EPP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002132</v>
      </c>
      <c r="I95" s="6">
        <f>IF('[1]TCE - ANEXO IV - Preencher'!K104="","",'[1]TCE - ANEXO IV - Preencher'!K104)</f>
        <v>45266</v>
      </c>
      <c r="J95" s="5" t="str">
        <f>'[1]TCE - ANEXO IV - Preencher'!L104</f>
        <v>231206131745863</v>
      </c>
      <c r="K95" s="5" t="str">
        <f>IF(F95="B",LEFT('[1]TCE - ANEXO IV - Preencher'!M104,2),IF(F95="S",LEFT('[1]TCE - ANEXO IV - Preencher'!M104,7),IF('[1]TCE - ANEXO IV - Preencher'!H104="","")))</f>
        <v>26 -  P</v>
      </c>
      <c r="L95" s="7">
        <f>'[1]TCE - ANEXO IV - Preencher'!N104</f>
        <v>1250</v>
      </c>
    </row>
    <row r="96" spans="1:12" s="8" customFormat="1" ht="19.5" customHeight="1" x14ac:dyDescent="0.25">
      <c r="A96" s="3">
        <f>IFERROR(VLOOKUP(B96,'[1]DADOS (OCULTAR)'!$Q$3:$S$136,3,0),"")</f>
        <v>10739225001866</v>
      </c>
      <c r="B96" s="4" t="str">
        <f>'[1]TCE - ANEXO IV - Preencher'!C105</f>
        <v>HOSPITAL REGIONAL FERNANDO BEZERRA - CG Nº 02/2021</v>
      </c>
      <c r="C96" s="4" t="str">
        <f>'[1]TCE - ANEXO IV - Preencher'!E105</f>
        <v>5.16 - Serviços Médico-Hospitalares, Odotonlogia e Laboratoriais</v>
      </c>
      <c r="D96" s="3">
        <f>'[1]TCE - ANEXO IV - Preencher'!F105</f>
        <v>15489924000170</v>
      </c>
      <c r="E96" s="5" t="str">
        <f>'[1]TCE - ANEXO IV - Preencher'!G105</f>
        <v>CLINICA IMAGEM MEDICAL CENTER EIRELI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00020198</v>
      </c>
      <c r="I96" s="6">
        <f>IF('[1]TCE - ANEXO IV - Preencher'!K105="","",'[1]TCE - ANEXO IV - Preencher'!K105)</f>
        <v>45264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26 -  P</v>
      </c>
      <c r="L96" s="7">
        <f>'[1]TCE - ANEXO IV - Preencher'!N105</f>
        <v>10000</v>
      </c>
    </row>
    <row r="97" spans="1:12" s="8" customFormat="1" ht="19.5" customHeight="1" x14ac:dyDescent="0.25">
      <c r="A97" s="3">
        <f>IFERROR(VLOOKUP(B97,'[1]DADOS (OCULTAR)'!$Q$3:$S$136,3,0),"")</f>
        <v>10739225001866</v>
      </c>
      <c r="B97" s="4" t="str">
        <f>'[1]TCE - ANEXO IV - Preencher'!C106</f>
        <v>HOSPITAL REGIONAL FERNANDO BEZERRA - CG Nº 02/2021</v>
      </c>
      <c r="C97" s="4" t="str">
        <f>'[1]TCE - ANEXO IV - Preencher'!E106</f>
        <v>5.16 - Serviços Médico-Hospitalares, Odotonlogia e Laboratoriais</v>
      </c>
      <c r="D97" s="3">
        <f>'[1]TCE - ANEXO IV - Preencher'!F106</f>
        <v>29127117000112</v>
      </c>
      <c r="E97" s="5" t="str">
        <f>'[1]TCE - ANEXO IV - Preencher'!G106</f>
        <v>ANGEL SERVIÇOS MEDICOS ESPECIALIZADOS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470</v>
      </c>
      <c r="I97" s="6">
        <f>IF('[1]TCE - ANEXO IV - Preencher'!K106="","",'[1]TCE - ANEXO IV - Preencher'!K106)</f>
        <v>45267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2308302</v>
      </c>
      <c r="L97" s="7">
        <f>'[1]TCE - ANEXO IV - Preencher'!N106</f>
        <v>6250</v>
      </c>
    </row>
    <row r="98" spans="1:12" s="8" customFormat="1" ht="19.5" customHeight="1" x14ac:dyDescent="0.25">
      <c r="A98" s="3">
        <f>IFERROR(VLOOKUP(B98,'[1]DADOS (OCULTAR)'!$Q$3:$S$136,3,0),"")</f>
        <v>10739225001866</v>
      </c>
      <c r="B98" s="4" t="str">
        <f>'[1]TCE - ANEXO IV - Preencher'!C107</f>
        <v>HOSPITAL REGIONAL FERNANDO BEZERRA - CG Nº 02/2021</v>
      </c>
      <c r="C98" s="4" t="str">
        <f>'[1]TCE - ANEXO IV - Preencher'!E107</f>
        <v>5.16 - Serviços Médico-Hospitalares, Odotonlogia e Laboratoriais</v>
      </c>
      <c r="D98" s="3">
        <f>'[1]TCE - ANEXO IV - Preencher'!F107</f>
        <v>46511209000110</v>
      </c>
      <c r="E98" s="5" t="str">
        <f>'[1]TCE - ANEXO IV - Preencher'!G107</f>
        <v>AGENILSON TEIXEIRA DIAS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000000024</v>
      </c>
      <c r="I98" s="6">
        <f>IF('[1]TCE - ANEXO IV - Preencher'!K107="","",'[1]TCE - ANEXO IV - Preencher'!K107)</f>
        <v>45267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2207801</v>
      </c>
      <c r="L98" s="7">
        <f>'[1]TCE - ANEXO IV - Preencher'!N107</f>
        <v>28100</v>
      </c>
    </row>
    <row r="99" spans="1:12" s="8" customFormat="1" ht="19.5" customHeight="1" x14ac:dyDescent="0.25">
      <c r="A99" s="3">
        <f>IFERROR(VLOOKUP(B99,'[1]DADOS (OCULTAR)'!$Q$3:$S$136,3,0),"")</f>
        <v>10739225001866</v>
      </c>
      <c r="B99" s="4" t="str">
        <f>'[1]TCE - ANEXO IV - Preencher'!C108</f>
        <v>HOSPITAL REGIONAL FERNANDO BEZERRA - CG Nº 02/2021</v>
      </c>
      <c r="C99" s="4" t="str">
        <f>'[1]TCE - ANEXO IV - Preencher'!E108</f>
        <v>5.16 - Serviços Médico-Hospitalares, Odotonlogia e Laboratoriais</v>
      </c>
      <c r="D99" s="3">
        <f>'[1]TCE - ANEXO IV - Preencher'!F108</f>
        <v>22465344000109</v>
      </c>
      <c r="E99" s="5" t="str">
        <f>'[1]TCE - ANEXO IV - Preencher'!G108</f>
        <v>ODONTO MED CLINICA INTEGRADA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335</v>
      </c>
      <c r="I99" s="6">
        <f>IF('[1]TCE - ANEXO IV - Preencher'!K108="","",'[1]TCE - ANEXO IV - Preencher'!K108)</f>
        <v>45264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26 -  P</v>
      </c>
      <c r="L99" s="7">
        <f>'[1]TCE - ANEXO IV - Preencher'!N108</f>
        <v>61025</v>
      </c>
    </row>
    <row r="100" spans="1:12" s="8" customFormat="1" ht="19.5" customHeight="1" x14ac:dyDescent="0.25">
      <c r="A100" s="3">
        <f>IFERROR(VLOOKUP(B100,'[1]DADOS (OCULTAR)'!$Q$3:$S$136,3,0),"")</f>
        <v>10739225001866</v>
      </c>
      <c r="B100" s="4" t="str">
        <f>'[1]TCE - ANEXO IV - Preencher'!C109</f>
        <v>HOSPITAL REGIONAL FERNANDO BEZERRA - CG Nº 02/2021</v>
      </c>
      <c r="C100" s="4" t="str">
        <f>'[1]TCE - ANEXO IV - Preencher'!E109</f>
        <v>5.16 - Serviços Médico-Hospitalares, Odotonlogia e Laboratoriais</v>
      </c>
      <c r="D100" s="3">
        <f>'[1]TCE - ANEXO IV - Preencher'!F109</f>
        <v>45408196000196</v>
      </c>
      <c r="E100" s="5" t="str">
        <f>'[1]TCE - ANEXO IV - Preencher'!G109</f>
        <v>TORRES E ROCHA SERVIÇOS MEDICOS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00000030</v>
      </c>
      <c r="I100" s="6">
        <f>IF('[1]TCE - ANEXO IV - Preencher'!K109="","",'[1]TCE - ANEXO IV - Preencher'!K109)</f>
        <v>45272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2918407</v>
      </c>
      <c r="L100" s="7">
        <f>'[1]TCE - ANEXO IV - Preencher'!N109</f>
        <v>13750</v>
      </c>
    </row>
    <row r="101" spans="1:12" s="8" customFormat="1" ht="19.5" customHeight="1" x14ac:dyDescent="0.25">
      <c r="A101" s="3">
        <f>IFERROR(VLOOKUP(B101,'[1]DADOS (OCULTAR)'!$Q$3:$S$136,3,0),"")</f>
        <v>10739225001866</v>
      </c>
      <c r="B101" s="4" t="str">
        <f>'[1]TCE - ANEXO IV - Preencher'!C110</f>
        <v>HOSPITAL REGIONAL FERNANDO BEZERRA - CG Nº 02/2021</v>
      </c>
      <c r="C101" s="4" t="str">
        <f>'[1]TCE - ANEXO IV - Preencher'!E110</f>
        <v>5.16 - Serviços Médico-Hospitalares, Odotonlogia e Laboratoriais</v>
      </c>
      <c r="D101" s="3">
        <f>'[1]TCE - ANEXO IV - Preencher'!F110</f>
        <v>49172815000147</v>
      </c>
      <c r="E101" s="5" t="str">
        <f>'[1]TCE - ANEXO IV - Preencher'!G110</f>
        <v>T. M. DE ALENCAR &amp; CIA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0000000035</v>
      </c>
      <c r="I101" s="6">
        <f>IF('[1]TCE - ANEXO IV - Preencher'!K110="","",'[1]TCE - ANEXO IV - Preencher'!K110)</f>
        <v>45266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2304202</v>
      </c>
      <c r="L101" s="7">
        <f>'[1]TCE - ANEXO IV - Preencher'!N110</f>
        <v>17500</v>
      </c>
    </row>
    <row r="102" spans="1:12" s="8" customFormat="1" ht="19.5" customHeight="1" x14ac:dyDescent="0.25">
      <c r="A102" s="3">
        <f>IFERROR(VLOOKUP(B102,'[1]DADOS (OCULTAR)'!$Q$3:$S$136,3,0),"")</f>
        <v>10739225001866</v>
      </c>
      <c r="B102" s="4" t="str">
        <f>'[1]TCE - ANEXO IV - Preencher'!C111</f>
        <v>HOSPITAL REGIONAL FERNANDO BEZERRA - CG Nº 02/2021</v>
      </c>
      <c r="C102" s="4" t="str">
        <f>'[1]TCE - ANEXO IV - Preencher'!E111</f>
        <v>5.16 - Serviços Médico-Hospitalares, Odotonlogia e Laboratoriais</v>
      </c>
      <c r="D102" s="3">
        <f>'[1]TCE - ANEXO IV - Preencher'!F111</f>
        <v>37266900000195</v>
      </c>
      <c r="E102" s="5" t="str">
        <f>'[1]TCE - ANEXO IV - Preencher'!G111</f>
        <v>SEBASTIAO LOPES DE SA LTDA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000087</v>
      </c>
      <c r="I102" s="6">
        <f>IF('[1]TCE - ANEXO IV - Preencher'!K111="","",'[1]TCE - ANEXO IV - Preencher'!K111)</f>
        <v>45264</v>
      </c>
      <c r="J102" s="5" t="str">
        <f>'[1]TCE - ANEXO IV - Preencher'!L111</f>
        <v>231204113208220</v>
      </c>
      <c r="K102" s="5" t="str">
        <f>IF(F102="B",LEFT('[1]TCE - ANEXO IV - Preencher'!M111,2),IF(F102="S",LEFT('[1]TCE - ANEXO IV - Preencher'!M111,7),IF('[1]TCE - ANEXO IV - Preencher'!H111="","")))</f>
        <v>26 -  P</v>
      </c>
      <c r="L102" s="7">
        <f>'[1]TCE - ANEXO IV - Preencher'!N111</f>
        <v>10000</v>
      </c>
    </row>
    <row r="103" spans="1:12" s="8" customFormat="1" ht="19.5" customHeight="1" x14ac:dyDescent="0.25">
      <c r="A103" s="3">
        <f>IFERROR(VLOOKUP(B103,'[1]DADOS (OCULTAR)'!$Q$3:$S$136,3,0),"")</f>
        <v>10739225001866</v>
      </c>
      <c r="B103" s="4" t="str">
        <f>'[1]TCE - ANEXO IV - Preencher'!C112</f>
        <v>HOSPITAL REGIONAL FERNANDO BEZERRA - CG Nº 02/2021</v>
      </c>
      <c r="C103" s="4" t="str">
        <f>'[1]TCE - ANEXO IV - Preencher'!E112</f>
        <v>5.16 - Serviços Médico-Hospitalares, Odotonlogia e Laboratoriais</v>
      </c>
      <c r="D103" s="3">
        <f>'[1]TCE - ANEXO IV - Preencher'!F112</f>
        <v>51977082000160</v>
      </c>
      <c r="E103" s="5" t="str">
        <f>'[1]TCE - ANEXO IV - Preencher'!G112</f>
        <v>RGL SERVIÇOS MEDICOS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0000000007</v>
      </c>
      <c r="I103" s="6">
        <f>IF('[1]TCE - ANEXO IV - Preencher'!K112="","",'[1]TCE - ANEXO IV - Preencher'!K112)</f>
        <v>45266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2307304</v>
      </c>
      <c r="L103" s="7">
        <f>'[1]TCE - ANEXO IV - Preencher'!N112</f>
        <v>13750</v>
      </c>
    </row>
    <row r="104" spans="1:12" s="8" customFormat="1" ht="19.5" customHeight="1" x14ac:dyDescent="0.25">
      <c r="A104" s="3">
        <f>IFERROR(VLOOKUP(B104,'[1]DADOS (OCULTAR)'!$Q$3:$S$136,3,0),"")</f>
        <v>10739225001866</v>
      </c>
      <c r="B104" s="4" t="str">
        <f>'[1]TCE - ANEXO IV - Preencher'!C113</f>
        <v>HOSPITAL REGIONAL FERNANDO BEZERRA - CG Nº 02/2021</v>
      </c>
      <c r="C104" s="4" t="str">
        <f>'[1]TCE - ANEXO IV - Preencher'!E113</f>
        <v>5.16 - Serviços Médico-Hospitalares, Odotonlogia e Laboratoriais</v>
      </c>
      <c r="D104" s="3">
        <f>'[1]TCE - ANEXO IV - Preencher'!F113</f>
        <v>19737072000144</v>
      </c>
      <c r="E104" s="5" t="str">
        <f>'[1]TCE - ANEXO IV - Preencher'!G113</f>
        <v>R A SERVIÇOS DE SAUDE LTDA ME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000219</v>
      </c>
      <c r="I104" s="6">
        <f>IF('[1]TCE - ANEXO IV - Preencher'!K113="","",'[1]TCE - ANEXO IV - Preencher'!K113)</f>
        <v>45272</v>
      </c>
      <c r="J104" s="5" t="str">
        <f>'[1]TCE - ANEXO IV - Preencher'!L113</f>
        <v>231212102516264</v>
      </c>
      <c r="K104" s="5" t="str">
        <f>IF(F104="B",LEFT('[1]TCE - ANEXO IV - Preencher'!M113,2),IF(F104="S",LEFT('[1]TCE - ANEXO IV - Preencher'!M113,7),IF('[1]TCE - ANEXO IV - Preencher'!H113="","")))</f>
        <v>26 -  P</v>
      </c>
      <c r="L104" s="7">
        <f>'[1]TCE - ANEXO IV - Preencher'!N113</f>
        <v>5000</v>
      </c>
    </row>
    <row r="105" spans="1:12" s="8" customFormat="1" ht="19.5" customHeight="1" x14ac:dyDescent="0.25">
      <c r="A105" s="3">
        <f>IFERROR(VLOOKUP(B105,'[1]DADOS (OCULTAR)'!$Q$3:$S$136,3,0),"")</f>
        <v>10739225001866</v>
      </c>
      <c r="B105" s="4" t="str">
        <f>'[1]TCE - ANEXO IV - Preencher'!C114</f>
        <v>HOSPITAL REGIONAL FERNANDO BEZERRA - CG Nº 02/2021</v>
      </c>
      <c r="C105" s="4" t="str">
        <f>'[1]TCE - ANEXO IV - Preencher'!E114</f>
        <v>5.16 - Serviços Médico-Hospitalares, Odotonlogia e Laboratoriais</v>
      </c>
      <c r="D105" s="3">
        <f>'[1]TCE - ANEXO IV - Preencher'!F114</f>
        <v>27818910000132</v>
      </c>
      <c r="E105" s="5" t="str">
        <f>'[1]TCE - ANEXO IV - Preencher'!G114</f>
        <v>R &amp; T ATENDIMENTO MEDICO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103</v>
      </c>
      <c r="I105" s="6">
        <f>IF('[1]TCE - ANEXO IV - Preencher'!K114="","",'[1]TCE - ANEXO IV - Preencher'!K114)</f>
        <v>45268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26 -  P</v>
      </c>
      <c r="L105" s="7">
        <f>'[1]TCE - ANEXO IV - Preencher'!N114</f>
        <v>2500</v>
      </c>
    </row>
    <row r="106" spans="1:12" s="8" customFormat="1" ht="19.5" customHeight="1" x14ac:dyDescent="0.25">
      <c r="A106" s="3">
        <f>IFERROR(VLOOKUP(B106,'[1]DADOS (OCULTAR)'!$Q$3:$S$136,3,0),"")</f>
        <v>10739225001866</v>
      </c>
      <c r="B106" s="4" t="str">
        <f>'[1]TCE - ANEXO IV - Preencher'!C115</f>
        <v>HOSPITAL REGIONAL FERNANDO BEZERRA - CG Nº 02/2021</v>
      </c>
      <c r="C106" s="4" t="str">
        <f>'[1]TCE - ANEXO IV - Preencher'!E115</f>
        <v>5.16 - Serviços Médico-Hospitalares, Odotonlogia e Laboratoriais</v>
      </c>
      <c r="D106" s="3">
        <f>'[1]TCE - ANEXO IV - Preencher'!F115</f>
        <v>27818910000132</v>
      </c>
      <c r="E106" s="5" t="str">
        <f>'[1]TCE - ANEXO IV - Preencher'!G115</f>
        <v>R &amp; T ATENDIMENTO MEDICO LTDA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102</v>
      </c>
      <c r="I106" s="6">
        <f>IF('[1]TCE - ANEXO IV - Preencher'!K115="","",'[1]TCE - ANEXO IV - Preencher'!K115)</f>
        <v>45261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26 -  P</v>
      </c>
      <c r="L106" s="7">
        <f>'[1]TCE - ANEXO IV - Preencher'!N115</f>
        <v>8750</v>
      </c>
    </row>
    <row r="107" spans="1:12" s="8" customFormat="1" ht="19.5" customHeight="1" x14ac:dyDescent="0.25">
      <c r="A107" s="3">
        <f>IFERROR(VLOOKUP(B107,'[1]DADOS (OCULTAR)'!$Q$3:$S$136,3,0),"")</f>
        <v>10739225001866</v>
      </c>
      <c r="B107" s="4" t="str">
        <f>'[1]TCE - ANEXO IV - Preencher'!C116</f>
        <v>HOSPITAL REGIONAL FERNANDO BEZERRA - CG Nº 02/2021</v>
      </c>
      <c r="C107" s="4" t="str">
        <f>'[1]TCE - ANEXO IV - Preencher'!E116</f>
        <v>5.16 - Serviços Médico-Hospitalares, Odotonlogia e Laboratoriais</v>
      </c>
      <c r="D107" s="3">
        <f>'[1]TCE - ANEXO IV - Preencher'!F116</f>
        <v>37220273000151</v>
      </c>
      <c r="E107" s="5" t="str">
        <f>'[1]TCE - ANEXO IV - Preencher'!G116</f>
        <v>PH GOMES SUDARIO LINS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173</v>
      </c>
      <c r="I107" s="6">
        <f>IF('[1]TCE - ANEXO IV - Preencher'!K116="","",'[1]TCE - ANEXO IV - Preencher'!K116)</f>
        <v>45271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2304400</v>
      </c>
      <c r="L107" s="7">
        <f>'[1]TCE - ANEXO IV - Preencher'!N116</f>
        <v>7500</v>
      </c>
    </row>
    <row r="108" spans="1:12" s="8" customFormat="1" ht="19.5" customHeight="1" x14ac:dyDescent="0.25">
      <c r="A108" s="3">
        <f>IFERROR(VLOOKUP(B108,'[1]DADOS (OCULTAR)'!$Q$3:$S$136,3,0),"")</f>
        <v>10739225001866</v>
      </c>
      <c r="B108" s="4" t="str">
        <f>'[1]TCE - ANEXO IV - Preencher'!C117</f>
        <v>HOSPITAL REGIONAL FERNANDO BEZERRA - CG Nº 02/2021</v>
      </c>
      <c r="C108" s="4" t="str">
        <f>'[1]TCE - ANEXO IV - Preencher'!E117</f>
        <v>5.16 - Serviços Médico-Hospitalares, Odotonlogia e Laboratoriais</v>
      </c>
      <c r="D108" s="3">
        <f>'[1]TCE - ANEXO IV - Preencher'!F117</f>
        <v>29590962000200</v>
      </c>
      <c r="E108" s="5" t="str">
        <f>'[1]TCE - ANEXO IV - Preencher'!G117</f>
        <v>OUT CLINIC SERVIÇOS MEDICOS HOSPITALARES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0000000089</v>
      </c>
      <c r="I108" s="6">
        <f>IF('[1]TCE - ANEXO IV - Preencher'!K117="","",'[1]TCE - ANEXO IV - Preencher'!K117)</f>
        <v>45261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2307304</v>
      </c>
      <c r="L108" s="7">
        <f>'[1]TCE - ANEXO IV - Preencher'!N117</f>
        <v>10000</v>
      </c>
    </row>
    <row r="109" spans="1:12" s="8" customFormat="1" ht="19.5" customHeight="1" x14ac:dyDescent="0.25">
      <c r="A109" s="3">
        <f>IFERROR(VLOOKUP(B109,'[1]DADOS (OCULTAR)'!$Q$3:$S$136,3,0),"")</f>
        <v>10739225001866</v>
      </c>
      <c r="B109" s="4" t="str">
        <f>'[1]TCE - ANEXO IV - Preencher'!C118</f>
        <v>HOSPITAL REGIONAL FERNANDO BEZERRA - CG Nº 02/2021</v>
      </c>
      <c r="C109" s="4" t="str">
        <f>'[1]TCE - ANEXO IV - Preencher'!E118</f>
        <v>5.16 - Serviços Médico-Hospitalares, Odotonlogia e Laboratoriais</v>
      </c>
      <c r="D109" s="3">
        <f>'[1]TCE - ANEXO IV - Preencher'!F118</f>
        <v>23395365000168</v>
      </c>
      <c r="E109" s="5" t="str">
        <f>'[1]TCE - ANEXO IV - Preencher'!G118</f>
        <v>ORTONUTRI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796</v>
      </c>
      <c r="I109" s="6">
        <f>IF('[1]TCE - ANEXO IV - Preencher'!K118="","",'[1]TCE - ANEXO IV - Preencher'!K118)</f>
        <v>45267</v>
      </c>
      <c r="J109" s="5" t="str">
        <f>'[1]TCE - ANEXO IV - Preencher'!L118</f>
        <v>1779526MT3HYNI74GNOD7AIBY7QWP91P</v>
      </c>
      <c r="K109" s="5" t="str">
        <f>IF(F109="B",LEFT('[1]TCE - ANEXO IV - Preencher'!M118,2),IF(F109="S",LEFT('[1]TCE - ANEXO IV - Preencher'!M118,7),IF('[1]TCE - ANEXO IV - Preencher'!H118="","")))</f>
        <v>2208007</v>
      </c>
      <c r="L109" s="7">
        <f>'[1]TCE - ANEXO IV - Preencher'!N118</f>
        <v>3250</v>
      </c>
    </row>
    <row r="110" spans="1:12" s="8" customFormat="1" ht="19.5" customHeight="1" x14ac:dyDescent="0.25">
      <c r="A110" s="3">
        <f>IFERROR(VLOOKUP(B110,'[1]DADOS (OCULTAR)'!$Q$3:$S$136,3,0),"")</f>
        <v>10739225001866</v>
      </c>
      <c r="B110" s="4" t="str">
        <f>'[1]TCE - ANEXO IV - Preencher'!C119</f>
        <v>HOSPITAL REGIONAL FERNANDO BEZERRA - CG Nº 02/2021</v>
      </c>
      <c r="C110" s="4" t="str">
        <f>'[1]TCE - ANEXO IV - Preencher'!E119</f>
        <v>5.16 - Serviços Médico-Hospitalares, Odotonlogia e Laboratoriais</v>
      </c>
      <c r="D110" s="3">
        <f>'[1]TCE - ANEXO IV - Preencher'!F119</f>
        <v>48430343000112</v>
      </c>
      <c r="E110" s="5" t="str">
        <f>'[1]TCE - ANEXO IV - Preencher'!G119</f>
        <v>RENA MATUSA DE OLIVEIRA BARROS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0000000024</v>
      </c>
      <c r="I110" s="6">
        <f>IF('[1]TCE - ANEXO IV - Preencher'!K119="","",'[1]TCE - ANEXO IV - Preencher'!K119)</f>
        <v>45267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2307304</v>
      </c>
      <c r="L110" s="7">
        <f>'[1]TCE - ANEXO IV - Preencher'!N119</f>
        <v>22500</v>
      </c>
    </row>
    <row r="111" spans="1:12" s="8" customFormat="1" ht="19.5" customHeight="1" x14ac:dyDescent="0.25">
      <c r="A111" s="3">
        <f>IFERROR(VLOOKUP(B111,'[1]DADOS (OCULTAR)'!$Q$3:$S$136,3,0),"")</f>
        <v>10739225001866</v>
      </c>
      <c r="B111" s="4" t="str">
        <f>'[1]TCE - ANEXO IV - Preencher'!C120</f>
        <v>HOSPITAL REGIONAL FERNANDO BEZERRA - CG Nº 02/2021</v>
      </c>
      <c r="C111" s="4" t="str">
        <f>'[1]TCE - ANEXO IV - Preencher'!E120</f>
        <v>5.16 - Serviços Médico-Hospitalares, Odotonlogia e Laboratoriais</v>
      </c>
      <c r="D111" s="3">
        <f>'[1]TCE - ANEXO IV - Preencher'!F120</f>
        <v>46928302000125</v>
      </c>
      <c r="E111" s="5" t="str">
        <f>'[1]TCE - ANEXO IV - Preencher'!G120</f>
        <v>MARCULA SAUDE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23</v>
      </c>
      <c r="I111" s="6">
        <f>IF('[1]TCE - ANEXO IV - Preencher'!K120="","",'[1]TCE - ANEXO IV - Preencher'!K120)</f>
        <v>45271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7">
        <f>'[1]TCE - ANEXO IV - Preencher'!N120</f>
        <v>78750</v>
      </c>
    </row>
    <row r="112" spans="1:12" s="8" customFormat="1" ht="19.5" customHeight="1" x14ac:dyDescent="0.25">
      <c r="A112" s="3">
        <f>IFERROR(VLOOKUP(B112,'[1]DADOS (OCULTAR)'!$Q$3:$S$136,3,0),"")</f>
        <v>10739225001866</v>
      </c>
      <c r="B112" s="4" t="str">
        <f>'[1]TCE - ANEXO IV - Preencher'!C121</f>
        <v>HOSPITAL REGIONAL FERNANDO BEZERRA - CG Nº 02/2021</v>
      </c>
      <c r="C112" s="4" t="str">
        <f>'[1]TCE - ANEXO IV - Preencher'!E121</f>
        <v>5.16 - Serviços Médico-Hospitalares, Odotonlogia e Laboratoriais</v>
      </c>
      <c r="D112" s="3">
        <f>'[1]TCE - ANEXO IV - Preencher'!F121</f>
        <v>32090452000106</v>
      </c>
      <c r="E112" s="5" t="str">
        <f>'[1]TCE - ANEXO IV - Preencher'!G121</f>
        <v>PRONTOCLINIC SERVIÇOS MEDICOS HOSPITALARES LTDA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0000000254</v>
      </c>
      <c r="I112" s="6">
        <f>IF('[1]TCE - ANEXO IV - Preencher'!K121="","",'[1]TCE - ANEXO IV - Preencher'!K121)</f>
        <v>45261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2307304</v>
      </c>
      <c r="L112" s="7">
        <f>'[1]TCE - ANEXO IV - Preencher'!N121</f>
        <v>5000</v>
      </c>
    </row>
    <row r="113" spans="1:12" s="8" customFormat="1" ht="19.5" customHeight="1" x14ac:dyDescent="0.25">
      <c r="A113" s="3">
        <f>IFERROR(VLOOKUP(B113,'[1]DADOS (OCULTAR)'!$Q$3:$S$136,3,0),"")</f>
        <v>10739225001866</v>
      </c>
      <c r="B113" s="4" t="str">
        <f>'[1]TCE - ANEXO IV - Preencher'!C122</f>
        <v>HOSPITAL REGIONAL FERNANDO BEZERRA - CG Nº 02/2021</v>
      </c>
      <c r="C113" s="4" t="str">
        <f>'[1]TCE - ANEXO IV - Preencher'!E122</f>
        <v>5.16 - Serviços Médico-Hospitalares, Odotonlogia e Laboratoriais</v>
      </c>
      <c r="D113" s="3">
        <f>'[1]TCE - ANEXO IV - Preencher'!F122</f>
        <v>26217434000131</v>
      </c>
      <c r="E113" s="5" t="str">
        <f>'[1]TCE - ANEXO IV - Preencher'!G122</f>
        <v>PRONTO LIFE DIAGNOSTICOS ESPECIALIZADOS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0000000561</v>
      </c>
      <c r="I113" s="6">
        <f>IF('[1]TCE - ANEXO IV - Preencher'!K122="","",'[1]TCE - ANEXO IV - Preencher'!K122)</f>
        <v>45261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2307304</v>
      </c>
      <c r="L113" s="7">
        <f>'[1]TCE - ANEXO IV - Preencher'!N122</f>
        <v>10000</v>
      </c>
    </row>
    <row r="114" spans="1:12" s="8" customFormat="1" ht="19.5" customHeight="1" x14ac:dyDescent="0.25">
      <c r="A114" s="3">
        <f>IFERROR(VLOOKUP(B114,'[1]DADOS (OCULTAR)'!$Q$3:$S$136,3,0),"")</f>
        <v>10739225001866</v>
      </c>
      <c r="B114" s="4" t="str">
        <f>'[1]TCE - ANEXO IV - Preencher'!C123</f>
        <v>HOSPITAL REGIONAL FERNANDO BEZERRA - CG Nº 02/2021</v>
      </c>
      <c r="C114" s="4" t="str">
        <f>'[1]TCE - ANEXO IV - Preencher'!E123</f>
        <v>5.16 - Serviços Médico-Hospitalares, Odotonlogia e Laboratoriais</v>
      </c>
      <c r="D114" s="3">
        <f>'[1]TCE - ANEXO IV - Preencher'!F123</f>
        <v>26217434000131</v>
      </c>
      <c r="E114" s="5" t="str">
        <f>'[1]TCE - ANEXO IV - Preencher'!G123</f>
        <v>PRONTO LIFE DIAGNOSTICOS ESPECIALIZADOS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0000000560</v>
      </c>
      <c r="I114" s="6">
        <f>IF('[1]TCE - ANEXO IV - Preencher'!K123="","",'[1]TCE - ANEXO IV - Preencher'!K123)</f>
        <v>45261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2307304</v>
      </c>
      <c r="L114" s="7">
        <f>'[1]TCE - ANEXO IV - Preencher'!N123</f>
        <v>18750</v>
      </c>
    </row>
    <row r="115" spans="1:12" s="8" customFormat="1" ht="19.5" customHeight="1" x14ac:dyDescent="0.25">
      <c r="A115" s="3">
        <f>IFERROR(VLOOKUP(B115,'[1]DADOS (OCULTAR)'!$Q$3:$S$136,3,0),"")</f>
        <v>10739225001866</v>
      </c>
      <c r="B115" s="4" t="str">
        <f>'[1]TCE - ANEXO IV - Preencher'!C124</f>
        <v>HOSPITAL REGIONAL FERNANDO BEZERRA - CG Nº 02/2021</v>
      </c>
      <c r="C115" s="4" t="str">
        <f>'[1]TCE - ANEXO IV - Preencher'!E124</f>
        <v>5.16 - Serviços Médico-Hospitalares, Odotonlogia e Laboratoriais</v>
      </c>
      <c r="D115" s="3">
        <f>'[1]TCE - ANEXO IV - Preencher'!F124</f>
        <v>14896834000131</v>
      </c>
      <c r="E115" s="5" t="str">
        <f>'[1]TCE - ANEXO IV - Preencher'!G124</f>
        <v>MILKA SANT ANNA CONSULTAS E EXAMES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00000164</v>
      </c>
      <c r="I115" s="6">
        <f>IF('[1]TCE - ANEXO IV - Preencher'!K124="","",'[1]TCE - ANEXO IV - Preencher'!K124)</f>
        <v>45267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2918407</v>
      </c>
      <c r="L115" s="7">
        <f>'[1]TCE - ANEXO IV - Preencher'!N124</f>
        <v>21050</v>
      </c>
    </row>
    <row r="116" spans="1:12" s="8" customFormat="1" ht="19.5" customHeight="1" x14ac:dyDescent="0.25">
      <c r="A116" s="3">
        <f>IFERROR(VLOOKUP(B116,'[1]DADOS (OCULTAR)'!$Q$3:$S$136,3,0),"")</f>
        <v>10739225001866</v>
      </c>
      <c r="B116" s="4" t="str">
        <f>'[1]TCE - ANEXO IV - Preencher'!C125</f>
        <v>HOSPITAL REGIONAL FERNANDO BEZERRA - CG Nº 02/2021</v>
      </c>
      <c r="C116" s="4" t="str">
        <f>'[1]TCE - ANEXO IV - Preencher'!E125</f>
        <v>5.16 - Serviços Médico-Hospitalares, Odotonlogia e Laboratoriais</v>
      </c>
      <c r="D116" s="3">
        <f>'[1]TCE - ANEXO IV - Preencher'!F125</f>
        <v>34800019000134</v>
      </c>
      <c r="E116" s="5" t="str">
        <f>'[1]TCE - ANEXO IV - Preencher'!G125</f>
        <v>MAIA OLIVEIRA SERVIÇOS MEDICOS S/S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0000000099</v>
      </c>
      <c r="I116" s="6">
        <f>IF('[1]TCE - ANEXO IV - Preencher'!K125="","",'[1]TCE - ANEXO IV - Preencher'!K125)</f>
        <v>45268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2307304</v>
      </c>
      <c r="L116" s="7">
        <f>'[1]TCE - ANEXO IV - Preencher'!N125</f>
        <v>31500</v>
      </c>
    </row>
    <row r="117" spans="1:12" s="8" customFormat="1" ht="19.5" customHeight="1" x14ac:dyDescent="0.25">
      <c r="A117" s="3">
        <f>IFERROR(VLOOKUP(B117,'[1]DADOS (OCULTAR)'!$Q$3:$S$136,3,0),"")</f>
        <v>10739225001866</v>
      </c>
      <c r="B117" s="4" t="str">
        <f>'[1]TCE - ANEXO IV - Preencher'!C126</f>
        <v>HOSPITAL REGIONAL FERNANDO BEZERRA - CG Nº 02/2021</v>
      </c>
      <c r="C117" s="4" t="str">
        <f>'[1]TCE - ANEXO IV - Preencher'!E126</f>
        <v>5.16 - Serviços Médico-Hospitalares, Odotonlogia e Laboratoriais</v>
      </c>
      <c r="D117" s="3">
        <f>'[1]TCE - ANEXO IV - Preencher'!F126</f>
        <v>42816813000102</v>
      </c>
      <c r="E117" s="5" t="str">
        <f>'[1]TCE - ANEXO IV - Preencher'!G126</f>
        <v>LUZ &amp; MOURA SERVIÇOS MEDICOS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180</v>
      </c>
      <c r="I117" s="6">
        <f>IF('[1]TCE - ANEXO IV - Preencher'!K126="","",'[1]TCE - ANEXO IV - Preencher'!K126)</f>
        <v>45268</v>
      </c>
      <c r="J117" s="5" t="str">
        <f>'[1]TCE - ANEXO IV - Preencher'!L126</f>
        <v>1780507H2348KCVB10CFGCJHOER16CRV</v>
      </c>
      <c r="K117" s="5" t="str">
        <f>IF(F117="B",LEFT('[1]TCE - ANEXO IV - Preencher'!M126,2),IF(F117="S",LEFT('[1]TCE - ANEXO IV - Preencher'!M126,7),IF('[1]TCE - ANEXO IV - Preencher'!H126="","")))</f>
        <v>2208007</v>
      </c>
      <c r="L117" s="7">
        <f>'[1]TCE - ANEXO IV - Preencher'!N126</f>
        <v>17000</v>
      </c>
    </row>
    <row r="118" spans="1:12" s="8" customFormat="1" ht="19.5" customHeight="1" x14ac:dyDescent="0.25">
      <c r="A118" s="3">
        <f>IFERROR(VLOOKUP(B118,'[1]DADOS (OCULTAR)'!$Q$3:$S$136,3,0),"")</f>
        <v>10739225001866</v>
      </c>
      <c r="B118" s="4" t="str">
        <f>'[1]TCE - ANEXO IV - Preencher'!C127</f>
        <v>HOSPITAL REGIONAL FERNANDO BEZERRA - CG Nº 02/2021</v>
      </c>
      <c r="C118" s="4" t="str">
        <f>'[1]TCE - ANEXO IV - Preencher'!E127</f>
        <v>5.16 - Serviços Médico-Hospitalares, Odotonlogia e Laboratoriais</v>
      </c>
      <c r="D118" s="3">
        <f>'[1]TCE - ANEXO IV - Preencher'!F127</f>
        <v>24185596000100</v>
      </c>
      <c r="E118" s="5" t="str">
        <f>'[1]TCE - ANEXO IV - Preencher'!G127</f>
        <v>LAGE &amp; CEDRAZ EMPREENDIMENTOS MEDICOS LTDA - ME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000295</v>
      </c>
      <c r="I118" s="6">
        <f>IF('[1]TCE - ANEXO IV - Preencher'!K127="","",'[1]TCE - ANEXO IV - Preencher'!K127)</f>
        <v>45272</v>
      </c>
      <c r="J118" s="5" t="str">
        <f>'[1]TCE - ANEXO IV - Preencher'!L127</f>
        <v>231212083245802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7">
        <f>'[1]TCE - ANEXO IV - Preencher'!N127</f>
        <v>32000</v>
      </c>
    </row>
    <row r="119" spans="1:12" s="8" customFormat="1" ht="19.5" customHeight="1" x14ac:dyDescent="0.25">
      <c r="A119" s="3">
        <f>IFERROR(VLOOKUP(B119,'[1]DADOS (OCULTAR)'!$Q$3:$S$136,3,0),"")</f>
        <v>10739225001866</v>
      </c>
      <c r="B119" s="4" t="str">
        <f>'[1]TCE - ANEXO IV - Preencher'!C128</f>
        <v>HOSPITAL REGIONAL FERNANDO BEZERRA - CG Nº 02/2021</v>
      </c>
      <c r="C119" s="4" t="str">
        <f>'[1]TCE - ANEXO IV - Preencher'!E128</f>
        <v>5.16 - Serviços Médico-Hospitalares, Odotonlogia e Laboratoriais</v>
      </c>
      <c r="D119" s="3">
        <f>'[1]TCE - ANEXO IV - Preencher'!F128</f>
        <v>30101954000151</v>
      </c>
      <c r="E119" s="5" t="str">
        <f>'[1]TCE - ANEXO IV - Preencher'!G128</f>
        <v>JOSE MARIA DE ARAUJO FILHO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140</v>
      </c>
      <c r="I119" s="6">
        <f>IF('[1]TCE - ANEXO IV - Preencher'!K128="","",'[1]TCE - ANEXO IV - Preencher'!K128)</f>
        <v>45267</v>
      </c>
      <c r="J119" s="5" t="str">
        <f>'[1]TCE - ANEXO IV - Preencher'!L128</f>
        <v>1779709IXVFV37XMBNK3X08SQ49HNPIV</v>
      </c>
      <c r="K119" s="5" t="str">
        <f>IF(F119="B",LEFT('[1]TCE - ANEXO IV - Preencher'!M128,2),IF(F119="S",LEFT('[1]TCE - ANEXO IV - Preencher'!M128,7),IF('[1]TCE - ANEXO IV - Preencher'!H128="","")))</f>
        <v>2208007</v>
      </c>
      <c r="L119" s="7">
        <f>'[1]TCE - ANEXO IV - Preencher'!N128</f>
        <v>15550</v>
      </c>
    </row>
    <row r="120" spans="1:12" s="8" customFormat="1" ht="19.5" customHeight="1" x14ac:dyDescent="0.25">
      <c r="A120" s="3">
        <f>IFERROR(VLOOKUP(B120,'[1]DADOS (OCULTAR)'!$Q$3:$S$136,3,0),"")</f>
        <v>10739225001866</v>
      </c>
      <c r="B120" s="4" t="str">
        <f>'[1]TCE - ANEXO IV - Preencher'!C129</f>
        <v>HOSPITAL REGIONAL FERNANDO BEZERRA - CG Nº 02/2021</v>
      </c>
      <c r="C120" s="4" t="str">
        <f>'[1]TCE - ANEXO IV - Preencher'!E129</f>
        <v>5.16 - Serviços Médico-Hospitalares, Odotonlogia e Laboratoriais</v>
      </c>
      <c r="D120" s="3">
        <f>'[1]TCE - ANEXO IV - Preencher'!F129</f>
        <v>41523881000102</v>
      </c>
      <c r="E120" s="5" t="str">
        <f>'[1]TCE - ANEXO IV - Preencher'!G129</f>
        <v>J. L. DE A. SAMPAIO &amp; P. PINHEIRO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0000000134</v>
      </c>
      <c r="I120" s="6">
        <f>IF('[1]TCE - ANEXO IV - Preencher'!K129="","",'[1]TCE - ANEXO IV - Preencher'!K129)</f>
        <v>45268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2301901</v>
      </c>
      <c r="L120" s="7">
        <f>'[1]TCE - ANEXO IV - Preencher'!N129</f>
        <v>10875</v>
      </c>
    </row>
    <row r="121" spans="1:12" s="8" customFormat="1" ht="19.5" customHeight="1" x14ac:dyDescent="0.25">
      <c r="A121" s="3">
        <f>IFERROR(VLOOKUP(B121,'[1]DADOS (OCULTAR)'!$Q$3:$S$136,3,0),"")</f>
        <v>10739225001866</v>
      </c>
      <c r="B121" s="4" t="str">
        <f>'[1]TCE - ANEXO IV - Preencher'!C130</f>
        <v>HOSPITAL REGIONAL FERNANDO BEZERRA - CG Nº 02/2021</v>
      </c>
      <c r="C121" s="4" t="str">
        <f>'[1]TCE - ANEXO IV - Preencher'!E130</f>
        <v>5.16 - Serviços Médico-Hospitalares, Odotonlogia e Laboratoriais</v>
      </c>
      <c r="D121" s="3">
        <f>'[1]TCE - ANEXO IV - Preencher'!F130</f>
        <v>30092591000135</v>
      </c>
      <c r="E121" s="5" t="str">
        <f>'[1]TCE - ANEXO IV - Preencher'!G130</f>
        <v>J C SANTOS JUNIOR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227</v>
      </c>
      <c r="I121" s="6">
        <f>IF('[1]TCE - ANEXO IV - Preencher'!K130="","",'[1]TCE - ANEXO IV - Preencher'!K130)</f>
        <v>45268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2208007</v>
      </c>
      <c r="L121" s="7">
        <f>'[1]TCE - ANEXO IV - Preencher'!N130</f>
        <v>45500</v>
      </c>
    </row>
    <row r="122" spans="1:12" s="8" customFormat="1" ht="19.5" customHeight="1" x14ac:dyDescent="0.25">
      <c r="A122" s="3">
        <f>IFERROR(VLOOKUP(B122,'[1]DADOS (OCULTAR)'!$Q$3:$S$136,3,0),"")</f>
        <v>10739225001866</v>
      </c>
      <c r="B122" s="4" t="str">
        <f>'[1]TCE - ANEXO IV - Preencher'!C131</f>
        <v>HOSPITAL REGIONAL FERNANDO BEZERRA - CG Nº 02/2021</v>
      </c>
      <c r="C122" s="4" t="str">
        <f>'[1]TCE - ANEXO IV - Preencher'!E131</f>
        <v>5.16 - Serviços Médico-Hospitalares, Odotonlogia e Laboratoriais</v>
      </c>
      <c r="D122" s="3">
        <f>'[1]TCE - ANEXO IV - Preencher'!F131</f>
        <v>34800019000134</v>
      </c>
      <c r="E122" s="5" t="str">
        <f>'[1]TCE - ANEXO IV - Preencher'!G131</f>
        <v>MAIA OLIVEIRA SERVIÇOS MEDICOS S/S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0000000097</v>
      </c>
      <c r="I122" s="6">
        <f>IF('[1]TCE - ANEXO IV - Preencher'!K131="","",'[1]TCE - ANEXO IV - Preencher'!K131)</f>
        <v>45267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2307304</v>
      </c>
      <c r="L122" s="7">
        <f>'[1]TCE - ANEXO IV - Preencher'!N131</f>
        <v>13750</v>
      </c>
    </row>
    <row r="123" spans="1:12" s="8" customFormat="1" ht="19.5" customHeight="1" x14ac:dyDescent="0.25">
      <c r="A123" s="3">
        <f>IFERROR(VLOOKUP(B123,'[1]DADOS (OCULTAR)'!$Q$3:$S$136,3,0),"")</f>
        <v>10739225001866</v>
      </c>
      <c r="B123" s="4" t="str">
        <f>'[1]TCE - ANEXO IV - Preencher'!C132</f>
        <v>HOSPITAL REGIONAL FERNANDO BEZERRA - CG Nº 02/2021</v>
      </c>
      <c r="C123" s="4" t="str">
        <f>'[1]TCE - ANEXO IV - Preencher'!E132</f>
        <v>5.16 - Serviços Médico-Hospitalares, Odotonlogia e Laboratoriais</v>
      </c>
      <c r="D123" s="3">
        <f>'[1]TCE - ANEXO IV - Preencher'!F132</f>
        <v>46797026000103</v>
      </c>
      <c r="E123" s="5" t="str">
        <f>'[1]TCE - ANEXO IV - Preencher'!G132</f>
        <v>PACIFICOS SERVÇOS MÉDICOS LTDA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0000000035</v>
      </c>
      <c r="I123" s="6">
        <f>IF('[1]TCE - ANEXO IV - Preencher'!K132="","",'[1]TCE - ANEXO IV - Preencher'!K132)</f>
        <v>45267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2304202</v>
      </c>
      <c r="L123" s="7">
        <f>'[1]TCE - ANEXO IV - Preencher'!N132</f>
        <v>35625</v>
      </c>
    </row>
    <row r="124" spans="1:12" s="8" customFormat="1" ht="19.5" customHeight="1" x14ac:dyDescent="0.25">
      <c r="A124" s="3">
        <f>IFERROR(VLOOKUP(B124,'[1]DADOS (OCULTAR)'!$Q$3:$S$136,3,0),"")</f>
        <v>10739225001866</v>
      </c>
      <c r="B124" s="4" t="str">
        <f>'[1]TCE - ANEXO IV - Preencher'!C133</f>
        <v>HOSPITAL REGIONAL FERNANDO BEZERRA - CG Nº 02/2021</v>
      </c>
      <c r="C124" s="4" t="str">
        <f>'[1]TCE - ANEXO IV - Preencher'!E133</f>
        <v>5.16 - Serviços Médico-Hospitalares, Odotonlogia e Laboratoriais</v>
      </c>
      <c r="D124" s="3">
        <f>'[1]TCE - ANEXO IV - Preencher'!F133</f>
        <v>51210251000131</v>
      </c>
      <c r="E124" s="5" t="str">
        <f>'[1]TCE - ANEXO IV - Preencher'!G133</f>
        <v>AGAPE SERVIÇOS MEDICOS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0000000006</v>
      </c>
      <c r="I124" s="6">
        <f>IF('[1]TCE - ANEXO IV - Preencher'!K133="","",'[1]TCE - ANEXO IV - Preencher'!K133)</f>
        <v>45267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2307304</v>
      </c>
      <c r="L124" s="7">
        <f>'[1]TCE - ANEXO IV - Preencher'!N133</f>
        <v>13125</v>
      </c>
    </row>
    <row r="125" spans="1:12" s="8" customFormat="1" ht="19.5" customHeight="1" x14ac:dyDescent="0.25">
      <c r="A125" s="3">
        <f>IFERROR(VLOOKUP(B125,'[1]DADOS (OCULTAR)'!$Q$3:$S$136,3,0),"")</f>
        <v>10739225001866</v>
      </c>
      <c r="B125" s="4" t="str">
        <f>'[1]TCE - ANEXO IV - Preencher'!C134</f>
        <v>HOSPITAL REGIONAL FERNANDO BEZERRA - CG Nº 02/2021</v>
      </c>
      <c r="C125" s="4" t="str">
        <f>'[1]TCE - ANEXO IV - Preencher'!E134</f>
        <v>5.16 - Serviços Médico-Hospitalares, Odotonlogia e Laboratoriais</v>
      </c>
      <c r="D125" s="3">
        <f>'[1]TCE - ANEXO IV - Preencher'!F134</f>
        <v>10099168000150</v>
      </c>
      <c r="E125" s="5" t="str">
        <f>'[1]TCE - ANEXO IV - Preencher'!G134</f>
        <v>CASIL CENTRO DE ASSISTENCIA A SAUDE INTEGRADA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1163</v>
      </c>
      <c r="I125" s="6">
        <f>IF('[1]TCE - ANEXO IV - Preencher'!K134="","",'[1]TCE - ANEXO IV - Preencher'!K134)</f>
        <v>45272</v>
      </c>
      <c r="J125" s="5" t="str">
        <f>'[1]TCE - ANEXO IV - Preencher'!L134</f>
        <v>ZYQSKQQH0OXKYAUMVG9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11270</v>
      </c>
    </row>
    <row r="126" spans="1:12" s="8" customFormat="1" ht="19.5" customHeight="1" x14ac:dyDescent="0.25">
      <c r="A126" s="3">
        <f>IFERROR(VLOOKUP(B126,'[1]DADOS (OCULTAR)'!$Q$3:$S$136,3,0),"")</f>
        <v>10739225001866</v>
      </c>
      <c r="B126" s="4" t="str">
        <f>'[1]TCE - ANEXO IV - Preencher'!C135</f>
        <v>HOSPITAL REGIONAL FERNANDO BEZERRA - CG Nº 02/2021</v>
      </c>
      <c r="C126" s="4" t="str">
        <f>'[1]TCE - ANEXO IV - Preencher'!E135</f>
        <v>5.16 - Serviços Médico-Hospitalares, Odotonlogia e Laboratoriais</v>
      </c>
      <c r="D126" s="3">
        <f>'[1]TCE - ANEXO IV - Preencher'!F135</f>
        <v>28122221000151</v>
      </c>
      <c r="E126" s="5" t="str">
        <f>'[1]TCE - ANEXO IV - Preencher'!G135</f>
        <v>MACEDO &amp; TAVARES SERVIÇOS MEDICOS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00020062</v>
      </c>
      <c r="I126" s="6">
        <f>IF('[1]TCE - ANEXO IV - Preencher'!K135="","",'[1]TCE - ANEXO IV - Preencher'!K135)</f>
        <v>45275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18550</v>
      </c>
    </row>
    <row r="127" spans="1:12" s="8" customFormat="1" ht="19.5" customHeight="1" x14ac:dyDescent="0.25">
      <c r="A127" s="3">
        <f>IFERROR(VLOOKUP(B127,'[1]DADOS (OCULTAR)'!$Q$3:$S$136,3,0),"")</f>
        <v>10739225001866</v>
      </c>
      <c r="B127" s="4" t="str">
        <f>'[1]TCE - ANEXO IV - Preencher'!C136</f>
        <v>HOSPITAL REGIONAL FERNANDO BEZERRA - CG Nº 02/2021</v>
      </c>
      <c r="C127" s="4" t="str">
        <f>'[1]TCE - ANEXO IV - Preencher'!E136</f>
        <v>5.16 - Serviços Médico-Hospitalares, Odotonlogia e Laboratoriais</v>
      </c>
      <c r="D127" s="3">
        <f>'[1]TCE - ANEXO IV - Preencher'!F136</f>
        <v>34293158000119</v>
      </c>
      <c r="E127" s="5" t="str">
        <f>'[1]TCE - ANEXO IV - Preencher'!G136</f>
        <v>CLINICA XAVIER LTDA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000000144</v>
      </c>
      <c r="I127" s="6">
        <f>IF('[1]TCE - ANEXO IV - Preencher'!K136="","",'[1]TCE - ANEXO IV - Preencher'!K136)</f>
        <v>45265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7450</v>
      </c>
    </row>
    <row r="128" spans="1:12" s="8" customFormat="1" ht="19.5" customHeight="1" x14ac:dyDescent="0.25">
      <c r="A128" s="3">
        <f>IFERROR(VLOOKUP(B128,'[1]DADOS (OCULTAR)'!$Q$3:$S$136,3,0),"")</f>
        <v>10739225001866</v>
      </c>
      <c r="B128" s="4" t="str">
        <f>'[1]TCE - ANEXO IV - Preencher'!C137</f>
        <v>HOSPITAL REGIONAL FERNANDO BEZERRA - CG Nº 02/2021</v>
      </c>
      <c r="C128" s="4" t="str">
        <f>'[1]TCE - ANEXO IV - Preencher'!E137</f>
        <v>5.16 - Serviços Médico-Hospitalares, Odotonlogia e Laboratoriais</v>
      </c>
      <c r="D128" s="3">
        <f>'[1]TCE - ANEXO IV - Preencher'!F137</f>
        <v>46511209000110</v>
      </c>
      <c r="E128" s="5" t="str">
        <f>'[1]TCE - ANEXO IV - Preencher'!G137</f>
        <v>AGENILSON TEIXEIRA DIAS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000000025</v>
      </c>
      <c r="I128" s="6">
        <f>IF('[1]TCE - ANEXO IV - Preencher'!K137="","",'[1]TCE - ANEXO IV - Preencher'!K137)</f>
        <v>45274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10000</v>
      </c>
    </row>
    <row r="129" spans="1:12" s="8" customFormat="1" ht="19.5" customHeight="1" x14ac:dyDescent="0.25">
      <c r="A129" s="3">
        <f>IFERROR(VLOOKUP(B129,'[1]DADOS (OCULTAR)'!$Q$3:$S$136,3,0),"")</f>
        <v>10739225001866</v>
      </c>
      <c r="B129" s="4" t="str">
        <f>'[1]TCE - ANEXO IV - Preencher'!C138</f>
        <v>HOSPITAL REGIONAL FERNANDO BEZERRA - CG Nº 02/2021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26217434000131</v>
      </c>
      <c r="E129" s="5" t="str">
        <f>'[1]TCE - ANEXO IV - Preencher'!G138</f>
        <v>PRONTO LIFE DIAGNOSTICOS ESPECIALIZADOS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0000000565</v>
      </c>
      <c r="I129" s="6">
        <f>IF('[1]TCE - ANEXO IV - Preencher'!K138="","",'[1]TCE - ANEXO IV - Preencher'!K138)</f>
        <v>45273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2307304</v>
      </c>
      <c r="L129" s="7">
        <f>'[1]TCE - ANEXO IV - Preencher'!N138</f>
        <v>1250</v>
      </c>
    </row>
    <row r="130" spans="1:12" s="8" customFormat="1" ht="19.5" customHeight="1" x14ac:dyDescent="0.25">
      <c r="A130" s="3">
        <f>IFERROR(VLOOKUP(B130,'[1]DADOS (OCULTAR)'!$Q$3:$S$136,3,0),"")</f>
        <v>10739225001866</v>
      </c>
      <c r="B130" s="4" t="str">
        <f>'[1]TCE - ANEXO IV - Preencher'!C139</f>
        <v>HOSPITAL REGIONAL FERNANDO BEZERRA - CG Nº 02/2021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45697746000134</v>
      </c>
      <c r="E130" s="5" t="str">
        <f>'[1]TCE - ANEXO IV - Preencher'!G139</f>
        <v>MANUELA BRIGIDA RAMOS DE LIMA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00020024</v>
      </c>
      <c r="I130" s="6">
        <f>IF('[1]TCE - ANEXO IV - Preencher'!K139="","",'[1]TCE - ANEXO IV - Preencher'!K139)</f>
        <v>45273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15000</v>
      </c>
    </row>
    <row r="131" spans="1:12" s="8" customFormat="1" ht="19.5" customHeight="1" x14ac:dyDescent="0.25">
      <c r="A131" s="3">
        <f>IFERROR(VLOOKUP(B131,'[1]DADOS (OCULTAR)'!$Q$3:$S$136,3,0),"")</f>
        <v>10739225001866</v>
      </c>
      <c r="B131" s="4" t="str">
        <f>'[1]TCE - ANEXO IV - Preencher'!C140</f>
        <v>HOSPITAL REGIONAL FERNANDO BEZERRA - CG Nº 02/2021</v>
      </c>
      <c r="C131" s="4" t="str">
        <f>'[1]TCE - ANEXO IV - Preencher'!E140</f>
        <v>5.16 - Serviços Médico-Hospitalares, Odotonlogia e Laboratoriais</v>
      </c>
      <c r="D131" s="3">
        <f>'[1]TCE - ANEXO IV - Preencher'!F140</f>
        <v>46429167000173</v>
      </c>
      <c r="E131" s="5" t="str">
        <f>'[1]TCE - ANEXO IV - Preencher'!G140</f>
        <v>LF CAVALCANTI SERVIÇOS MEDICOS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37</v>
      </c>
      <c r="I131" s="6">
        <f>IF('[1]TCE - ANEXO IV - Preencher'!K140="","",'[1]TCE - ANEXO IV - Preencher'!K140)</f>
        <v>45273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11075</v>
      </c>
    </row>
    <row r="132" spans="1:12" s="8" customFormat="1" ht="19.5" customHeight="1" x14ac:dyDescent="0.25">
      <c r="A132" s="3">
        <f>IFERROR(VLOOKUP(B132,'[1]DADOS (OCULTAR)'!$Q$3:$S$136,3,0),"")</f>
        <v>10739225001866</v>
      </c>
      <c r="B132" s="4" t="str">
        <f>'[1]TCE - ANEXO IV - Preencher'!C141</f>
        <v>HOSPITAL REGIONAL FERNANDO BEZERRA - CG Nº 02/2021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39277075000150</v>
      </c>
      <c r="E132" s="5" t="str">
        <f>'[1]TCE - ANEXO IV - Preencher'!G141</f>
        <v>GERCLIN SERVIÇOS MEDICOS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000157</v>
      </c>
      <c r="I132" s="6">
        <f>IF('[1]TCE - ANEXO IV - Preencher'!K141="","",'[1]TCE - ANEXO IV - Preencher'!K141)</f>
        <v>45274</v>
      </c>
      <c r="J132" s="5" t="str">
        <f>'[1]TCE - ANEXO IV - Preencher'!L141</f>
        <v>231214102342863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51100</v>
      </c>
    </row>
    <row r="133" spans="1:12" s="8" customFormat="1" ht="19.5" customHeight="1" x14ac:dyDescent="0.25">
      <c r="A133" s="3">
        <f>IFERROR(VLOOKUP(B133,'[1]DADOS (OCULTAR)'!$Q$3:$S$136,3,0),"")</f>
        <v>10739225001866</v>
      </c>
      <c r="B133" s="4" t="str">
        <f>'[1]TCE - ANEXO IV - Preencher'!C142</f>
        <v>HOSPITAL REGIONAL FERNANDO BEZERRA - CG Nº 02/2021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52103501000105</v>
      </c>
      <c r="E133" s="5" t="str">
        <f>'[1]TCE - ANEXO IV - Preencher'!G142</f>
        <v>FERNANDES E BEZERRA SERVIÇOS MEDICOS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10</v>
      </c>
      <c r="I133" s="6">
        <f>IF('[1]TCE - ANEXO IV - Preencher'!K142="","",'[1]TCE - ANEXO IV - Preencher'!K142)</f>
        <v>45213</v>
      </c>
      <c r="J133" s="5" t="str">
        <f>'[1]TCE - ANEXO IV - Preencher'!L142</f>
        <v>1182247NRGQRULL4UC9RTPMGABWRW96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10000</v>
      </c>
    </row>
    <row r="134" spans="1:12" s="8" customFormat="1" ht="19.5" customHeight="1" x14ac:dyDescent="0.25">
      <c r="A134" s="3">
        <f>IFERROR(VLOOKUP(B134,'[1]DADOS (OCULTAR)'!$Q$3:$S$136,3,0),"")</f>
        <v>10739225001866</v>
      </c>
      <c r="B134" s="4" t="str">
        <f>'[1]TCE - ANEXO IV - Preencher'!C143</f>
        <v>HOSPITAL REGIONAL FERNANDO BEZERRA - CG Nº 02/2021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50792501000126</v>
      </c>
      <c r="E134" s="5" t="str">
        <f>'[1]TCE - ANEXO IV - Preencher'!G143</f>
        <v>ALAINE DE MACEDO CAVALCANTI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8</v>
      </c>
      <c r="I134" s="6">
        <f>IF('[1]TCE - ANEXO IV - Preencher'!K143="","",'[1]TCE - ANEXO IV - Preencher'!K143)</f>
        <v>45261</v>
      </c>
      <c r="J134" s="5" t="str">
        <f>'[1]TCE - ANEXO IV - Preencher'!L143</f>
        <v>142841N5RLM05GOZA0O233Y68Q5RYUC6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20000</v>
      </c>
    </row>
    <row r="135" spans="1:12" s="8" customFormat="1" ht="19.5" customHeight="1" x14ac:dyDescent="0.25">
      <c r="A135" s="3">
        <f>IFERROR(VLOOKUP(B135,'[1]DADOS (OCULTAR)'!$Q$3:$S$136,3,0),"")</f>
        <v>10739225001866</v>
      </c>
      <c r="B135" s="4" t="str">
        <f>'[1]TCE - ANEXO IV - Preencher'!C144</f>
        <v>HOSPITAL REGIONAL FERNANDO BEZERRA - CG Nº 02/2021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42038319000156</v>
      </c>
      <c r="E135" s="5" t="str">
        <f>'[1]TCE - ANEXO IV - Preencher'!G144</f>
        <v>S.O.S. VIDA EIRELI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56</v>
      </c>
      <c r="I135" s="6">
        <f>IF('[1]TCE - ANEXO IV - Preencher'!K144="","",'[1]TCE - ANEXO IV - Preencher'!K144)</f>
        <v>45273</v>
      </c>
      <c r="J135" s="5" t="str">
        <f>'[1]TCE - ANEXO IV - Preencher'!L144</f>
        <v>53087IGDKWVCQF8STF57SYYFSRMZ101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25000</v>
      </c>
    </row>
    <row r="136" spans="1:12" s="8" customFormat="1" ht="19.5" customHeight="1" x14ac:dyDescent="0.25">
      <c r="A136" s="3">
        <f>IFERROR(VLOOKUP(B136,'[1]DADOS (OCULTAR)'!$Q$3:$S$136,3,0),"")</f>
        <v>10739225001866</v>
      </c>
      <c r="B136" s="4" t="str">
        <f>'[1]TCE - ANEXO IV - Preencher'!C145</f>
        <v>HOSPITAL REGIONAL FERNANDO BEZERRA - CG Nº 02/2021</v>
      </c>
      <c r="C136" s="4" t="str">
        <f>'[1]TCE - ANEXO IV - Preencher'!E145</f>
        <v>5.16 - Serviços Médico-Hospitalares, Odotonlogia e Laboratoriais</v>
      </c>
      <c r="D136" s="3">
        <f>'[1]TCE - ANEXO IV - Preencher'!F145</f>
        <v>50227829000108</v>
      </c>
      <c r="E136" s="5" t="str">
        <f>'[1]TCE - ANEXO IV - Preencher'!G145</f>
        <v>FERNANDO MELO ORTOPEDIA ESPORTIVA LTDA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26</v>
      </c>
      <c r="I136" s="6">
        <f>IF('[1]TCE - ANEXO IV - Preencher'!K145="","",'[1]TCE - ANEXO IV - Preencher'!K145)</f>
        <v>45273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2625</v>
      </c>
    </row>
    <row r="137" spans="1:12" s="8" customFormat="1" ht="19.5" customHeight="1" x14ac:dyDescent="0.25">
      <c r="A137" s="3">
        <f>IFERROR(VLOOKUP(B137,'[1]DADOS (OCULTAR)'!$Q$3:$S$136,3,0),"")</f>
        <v>10739225001866</v>
      </c>
      <c r="B137" s="4" t="str">
        <f>'[1]TCE - ANEXO IV - Preencher'!C146</f>
        <v>HOSPITAL REGIONAL FERNANDO BEZERRA - CG Nº 02/2021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17245974000138</v>
      </c>
      <c r="E137" s="5" t="str">
        <f>'[1]TCE - ANEXO IV - Preencher'!G146</f>
        <v>CLINICA ANGIOART LTDA ME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311</v>
      </c>
      <c r="I137" s="6">
        <f>IF('[1]TCE - ANEXO IV - Preencher'!K146="","",'[1]TCE - ANEXO IV - Preencher'!K146)</f>
        <v>45270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6250</v>
      </c>
    </row>
    <row r="138" spans="1:12" s="8" customFormat="1" ht="19.5" customHeight="1" x14ac:dyDescent="0.25">
      <c r="A138" s="3">
        <f>IFERROR(VLOOKUP(B138,'[1]DADOS (OCULTAR)'!$Q$3:$S$136,3,0),"")</f>
        <v>10739225001866</v>
      </c>
      <c r="B138" s="4" t="str">
        <f>'[1]TCE - ANEXO IV - Preencher'!C147</f>
        <v>HOSPITAL REGIONAL FERNANDO BEZERRA - CG Nº 02/2021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12342816000182</v>
      </c>
      <c r="E138" s="5" t="str">
        <f>'[1]TCE - ANEXO IV - Preencher'!G147</f>
        <v>ALL MEDICAL SERVIÇOS MÉDICOS LTDA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7147</v>
      </c>
      <c r="I138" s="6">
        <f>IF('[1]TCE - ANEXO IV - Preencher'!K147="","",'[1]TCE - ANEXO IV - Preencher'!K147)</f>
        <v>45275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10250</v>
      </c>
    </row>
    <row r="139" spans="1:12" s="8" customFormat="1" ht="19.5" customHeight="1" x14ac:dyDescent="0.25">
      <c r="A139" s="3">
        <f>IFERROR(VLOOKUP(B139,'[1]DADOS (OCULTAR)'!$Q$3:$S$136,3,0),"")</f>
        <v>10739225001866</v>
      </c>
      <c r="B139" s="4" t="str">
        <f>'[1]TCE - ANEXO IV - Preencher'!C148</f>
        <v>HOSPITAL REGIONAL FERNANDO BEZERRA - CG Nº 02/2021</v>
      </c>
      <c r="C139" s="4" t="str">
        <f>'[1]TCE - ANEXO IV - Preencher'!E148</f>
        <v>5.16 - Serviços Médico-Hospitalares, Odotonlogia e Laboratoriais</v>
      </c>
      <c r="D139" s="3">
        <f>'[1]TCE - ANEXO IV - Preencher'!F148</f>
        <v>41431147000113</v>
      </c>
      <c r="E139" s="5" t="str">
        <f>'[1]TCE - ANEXO IV - Preencher'!G148</f>
        <v>JOSÉ ALVES DE SOUZA SERVIÇOS MÉDICOS ME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91</v>
      </c>
      <c r="I139" s="6">
        <f>IF('[1]TCE - ANEXO IV - Preencher'!K148="","",'[1]TCE - ANEXO IV - Preencher'!K148)</f>
        <v>45278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56750</v>
      </c>
    </row>
    <row r="140" spans="1:12" s="8" customFormat="1" ht="19.5" customHeight="1" x14ac:dyDescent="0.25">
      <c r="A140" s="3">
        <f>IFERROR(VLOOKUP(B140,'[1]DADOS (OCULTAR)'!$Q$3:$S$136,3,0),"")</f>
        <v>10739225001866</v>
      </c>
      <c r="B140" s="4" t="str">
        <f>'[1]TCE - ANEXO IV - Preencher'!C149</f>
        <v>HOSPITAL REGIONAL FERNANDO BEZERRA - CG Nº 02/2021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6553812000140</v>
      </c>
      <c r="E140" s="5" t="str">
        <f>'[1]TCE - ANEXO IV - Preencher'!G149</f>
        <v>A F P DE LISBOA SERVIÇOS MÉDICOS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231219018</v>
      </c>
      <c r="I140" s="6">
        <f>IF('[1]TCE - ANEXO IV - Preencher'!K149="","",'[1]TCE - ANEXO IV - Preencher'!K149)</f>
        <v>45279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2208205</v>
      </c>
      <c r="L140" s="7">
        <f>'[1]TCE - ANEXO IV - Preencher'!N149</f>
        <v>2500</v>
      </c>
    </row>
    <row r="141" spans="1:12" s="8" customFormat="1" ht="19.5" customHeight="1" x14ac:dyDescent="0.25">
      <c r="A141" s="3">
        <f>IFERROR(VLOOKUP(B141,'[1]DADOS (OCULTAR)'!$Q$3:$S$136,3,0),"")</f>
        <v>10739225001866</v>
      </c>
      <c r="B141" s="4" t="str">
        <f>'[1]TCE - ANEXO IV - Preencher'!C150</f>
        <v>HOSPITAL REGIONAL FERNANDO BEZERRA - CG Nº 02/2021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19737072000144</v>
      </c>
      <c r="E141" s="5" t="str">
        <f>'[1]TCE - ANEXO IV - Preencher'!G150</f>
        <v>R A SERVIÇOS DE SAÚDE LTDA ME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219</v>
      </c>
      <c r="I141" s="6">
        <f>IF('[1]TCE - ANEXO IV - Preencher'!K150="","",'[1]TCE - ANEXO IV - Preencher'!K150)</f>
        <v>45279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5000</v>
      </c>
    </row>
    <row r="142" spans="1:12" s="8" customFormat="1" ht="19.5" customHeight="1" x14ac:dyDescent="0.25">
      <c r="A142" s="3">
        <f>IFERROR(VLOOKUP(B142,'[1]DADOS (OCULTAR)'!$Q$3:$S$136,3,0),"")</f>
        <v>10739225001866</v>
      </c>
      <c r="B142" s="4" t="str">
        <f>'[1]TCE - ANEXO IV - Preencher'!C151</f>
        <v>HOSPITAL REGIONAL FERNANDO BEZERRA - CG Nº 02/2021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13802735000180</v>
      </c>
      <c r="E142" s="5" t="str">
        <f>'[1]TCE - ANEXO IV - Preencher'!G151</f>
        <v>D &amp; EALENCAR LTDA ME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00022881</v>
      </c>
      <c r="I142" s="6">
        <f>IF('[1]TCE - ANEXO IV - Preencher'!K151="","",'[1]TCE - ANEXO IV - Preencher'!K151)</f>
        <v>45271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88033.82</v>
      </c>
    </row>
    <row r="143" spans="1:12" s="8" customFormat="1" ht="19.5" customHeight="1" x14ac:dyDescent="0.25">
      <c r="A143" s="3">
        <f>IFERROR(VLOOKUP(B143,'[1]DADOS (OCULTAR)'!$Q$3:$S$136,3,0),"")</f>
        <v>10739225001866</v>
      </c>
      <c r="B143" s="4" t="str">
        <f>'[1]TCE - ANEXO IV - Preencher'!C152</f>
        <v>HOSPITAL REGIONAL FERNANDO BEZERRA - CG Nº 02/2021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13802735000180</v>
      </c>
      <c r="E143" s="5" t="str">
        <f>'[1]TCE - ANEXO IV - Preencher'!G152</f>
        <v>D &amp; EALENCAR LTDA ME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00022882</v>
      </c>
      <c r="I143" s="6">
        <f>IF('[1]TCE - ANEXO IV - Preencher'!K152="","",'[1]TCE - ANEXO IV - Preencher'!K152)</f>
        <v>45271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3889.35</v>
      </c>
    </row>
    <row r="144" spans="1:12" s="8" customFormat="1" ht="19.5" customHeight="1" x14ac:dyDescent="0.25">
      <c r="A144" s="3">
        <f>IFERROR(VLOOKUP(B144,'[1]DADOS (OCULTAR)'!$Q$3:$S$136,3,0),"")</f>
        <v>10739225001866</v>
      </c>
      <c r="B144" s="4" t="str">
        <f>'[1]TCE - ANEXO IV - Preencher'!C153</f>
        <v>HOSPITAL REGIONAL FERNANDO BEZERRA - CG Nº 02/2021</v>
      </c>
      <c r="C144" s="4" t="str">
        <f>'[1]TCE - ANEXO IV - Preencher'!E153</f>
        <v>5.10 - Detetização/Tratamento de Resíduos e Afins</v>
      </c>
      <c r="D144" s="3">
        <f>'[1]TCE - ANEXO IV - Preencher'!F153</f>
        <v>11863530000180</v>
      </c>
      <c r="E144" s="5" t="str">
        <f>'[1]TCE - ANEXO IV - Preencher'!G153</f>
        <v>BRASCON GESTAO AMBIENTAL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00174468</v>
      </c>
      <c r="I144" s="6">
        <f>IF('[1]TCE - ANEXO IV - Preencher'!K153="","",'[1]TCE - ANEXO IV - Preencher'!K153)</f>
        <v>45264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7511</v>
      </c>
    </row>
    <row r="145" spans="1:12" s="8" customFormat="1" ht="19.5" customHeight="1" x14ac:dyDescent="0.25">
      <c r="A145" s="3">
        <f>IFERROR(VLOOKUP(B145,'[1]DADOS (OCULTAR)'!$Q$3:$S$136,3,0),"")</f>
        <v>10739225001866</v>
      </c>
      <c r="B145" s="4" t="str">
        <f>'[1]TCE - ANEXO IV - Preencher'!C154</f>
        <v>HOSPITAL REGIONAL FERNANDO BEZERRA - CG Nº 02/2021</v>
      </c>
      <c r="C145" s="4" t="str">
        <f>'[1]TCE - ANEXO IV - Preencher'!E154</f>
        <v>5.17 - Manutenção de Software, Certificação Digital e Microfilmagem</v>
      </c>
      <c r="D145" s="3">
        <f>'[1]TCE - ANEXO IV - Preencher'!F154</f>
        <v>4069709000102</v>
      </c>
      <c r="E145" s="5" t="str">
        <f>'[1]TCE - ANEXO IV - Preencher'!G154</f>
        <v>BIONEXO S. A.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00416238</v>
      </c>
      <c r="I145" s="6">
        <f>IF('[1]TCE - ANEXO IV - Preencher'!K154="","",'[1]TCE - ANEXO IV - Preencher'!K154)</f>
        <v>45261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3550308</v>
      </c>
      <c r="L145" s="7">
        <f>'[1]TCE - ANEXO IV - Preencher'!N154</f>
        <v>1500</v>
      </c>
    </row>
    <row r="146" spans="1:12" s="8" customFormat="1" ht="19.5" customHeight="1" x14ac:dyDescent="0.25">
      <c r="A146" s="3">
        <f>IFERROR(VLOOKUP(B146,'[1]DADOS (OCULTAR)'!$Q$3:$S$136,3,0),"")</f>
        <v>10739225001866</v>
      </c>
      <c r="B146" s="4" t="str">
        <f>'[1]TCE - ANEXO IV - Preencher'!C155</f>
        <v>HOSPITAL REGIONAL FERNANDO BEZERRA - CG Nº 02/2021</v>
      </c>
      <c r="C146" s="4" t="str">
        <f>'[1]TCE - ANEXO IV - Preencher'!E155</f>
        <v>5.17 - Manutenção de Software, Certificação Digital e Microfilmagem</v>
      </c>
      <c r="D146" s="3">
        <f>'[1]TCE - ANEXO IV - Preencher'!F155</f>
        <v>42314114000156</v>
      </c>
      <c r="E146" s="5" t="str">
        <f>'[1]TCE - ANEXO IV - Preencher'!G155</f>
        <v>HSE ONLINE SOLUTIONS TECNOLOGIA DA INFOR LTDA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00000062</v>
      </c>
      <c r="I146" s="6">
        <f>IF('[1]TCE - ANEXO IV - Preencher'!K155="","",'[1]TCE - ANEXO IV - Preencher'!K155)</f>
        <v>45263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3550308</v>
      </c>
      <c r="L146" s="7">
        <f>'[1]TCE - ANEXO IV - Preencher'!N155</f>
        <v>79.900000000000006</v>
      </c>
    </row>
    <row r="147" spans="1:12" s="8" customFormat="1" ht="19.5" customHeight="1" x14ac:dyDescent="0.25">
      <c r="A147" s="3">
        <f>IFERROR(VLOOKUP(B147,'[1]DADOS (OCULTAR)'!$Q$3:$S$136,3,0),"")</f>
        <v>10739225001866</v>
      </c>
      <c r="B147" s="4" t="str">
        <f>'[1]TCE - ANEXO IV - Preencher'!C156</f>
        <v>HOSPITAL REGIONAL FERNANDO BEZERRA - CG Nº 02/2021</v>
      </c>
      <c r="C147" s="4" t="str">
        <f>'[1]TCE - ANEXO IV - Preencher'!E156</f>
        <v>5.17 - Manutenção de Software, Certificação Digital e Microfilmagem</v>
      </c>
      <c r="D147" s="3">
        <f>'[1]TCE - ANEXO IV - Preencher'!F156</f>
        <v>9393611000111</v>
      </c>
      <c r="E147" s="5" t="str">
        <f>'[1]TCE - ANEXO IV - Preencher'!G156</f>
        <v>NYX SERVIÇOS EM INFORMATICA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5223</v>
      </c>
      <c r="I147" s="6">
        <f>IF('[1]TCE - ANEXO IV - Preencher'!K156="","",'[1]TCE - ANEXO IV - Preencher'!K156)</f>
        <v>45260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791</v>
      </c>
    </row>
    <row r="148" spans="1:12" s="8" customFormat="1" ht="19.5" customHeight="1" x14ac:dyDescent="0.25">
      <c r="A148" s="3">
        <f>IFERROR(VLOOKUP(B148,'[1]DADOS (OCULTAR)'!$Q$3:$S$136,3,0),"")</f>
        <v>10739225001866</v>
      </c>
      <c r="B148" s="4" t="str">
        <f>'[1]TCE - ANEXO IV - Preencher'!C157</f>
        <v>HOSPITAL REGIONAL FERNANDO BEZERRA - CG Nº 02/2021</v>
      </c>
      <c r="C148" s="4" t="str">
        <f>'[1]TCE - ANEXO IV - Preencher'!E157</f>
        <v>5.17 - Manutenção de Software, Certificação Digital e Microfilmagem</v>
      </c>
      <c r="D148" s="3">
        <f>'[1]TCE - ANEXO IV - Preencher'!F157</f>
        <v>5662773000238</v>
      </c>
      <c r="E148" s="5" t="str">
        <f>'[1]TCE - ANEXO IV - Preencher'!G157</f>
        <v>PIXEON MEDICAL SYSTEMS S A COM E DESENV DE SOFTWARE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66673</v>
      </c>
      <c r="I148" s="6">
        <f>IF('[1]TCE - ANEXO IV - Preencher'!K157="","",'[1]TCE - ANEXO IV - Preencher'!K157)</f>
        <v>45238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3548807</v>
      </c>
      <c r="L148" s="7">
        <f>'[1]TCE - ANEXO IV - Preencher'!N157</f>
        <v>11299.63</v>
      </c>
    </row>
    <row r="149" spans="1:12" s="8" customFormat="1" ht="19.5" customHeight="1" x14ac:dyDescent="0.25">
      <c r="A149" s="3">
        <f>IFERROR(VLOOKUP(B149,'[1]DADOS (OCULTAR)'!$Q$3:$S$136,3,0),"")</f>
        <v>10739225001866</v>
      </c>
      <c r="B149" s="4" t="str">
        <f>'[1]TCE - ANEXO IV - Preencher'!C158</f>
        <v>HOSPITAL REGIONAL FERNANDO BEZERRA - CG Nº 02/2021</v>
      </c>
      <c r="C149" s="4" t="str">
        <f>'[1]TCE - ANEXO IV - Preencher'!E158</f>
        <v>5.17 - Manutenção de Software, Certificação Digital e Microfilmagem</v>
      </c>
      <c r="D149" s="3">
        <f>'[1]TCE - ANEXO IV - Preencher'!F158</f>
        <v>5662773000238</v>
      </c>
      <c r="E149" s="5" t="str">
        <f>'[1]TCE - ANEXO IV - Preencher'!G158</f>
        <v>PIXEON MEDICAL SYSTEMS S A COM E DESENV DE SOFTWARE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66674</v>
      </c>
      <c r="I149" s="6">
        <f>IF('[1]TCE - ANEXO IV - Preencher'!K158="","",'[1]TCE - ANEXO IV - Preencher'!K158)</f>
        <v>45238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3548807</v>
      </c>
      <c r="L149" s="7">
        <f>'[1]TCE - ANEXO IV - Preencher'!N158</f>
        <v>1101</v>
      </c>
    </row>
    <row r="150" spans="1:12" s="8" customFormat="1" ht="19.5" customHeight="1" x14ac:dyDescent="0.25">
      <c r="A150" s="3">
        <f>IFERROR(VLOOKUP(B150,'[1]DADOS (OCULTAR)'!$Q$3:$S$136,3,0),"")</f>
        <v>10739225001866</v>
      </c>
      <c r="B150" s="4" t="str">
        <f>'[1]TCE - ANEXO IV - Preencher'!C159</f>
        <v>HOSPITAL REGIONAL FERNANDO BEZERRA - CG Nº 02/2021</v>
      </c>
      <c r="C150" s="4" t="str">
        <f>'[1]TCE - ANEXO IV - Preencher'!E159</f>
        <v>5.2 - Serviços Técnicos Profissionais</v>
      </c>
      <c r="D150" s="3">
        <f>'[1]TCE - ANEXO IV - Preencher'!F159</f>
        <v>36710076000158</v>
      </c>
      <c r="E150" s="5" t="str">
        <f>'[1]TCE - ANEXO IV - Preencher'!G159</f>
        <v>APS APOIO ADMINISTRATIVO LTDA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00000197</v>
      </c>
      <c r="I150" s="6">
        <f>IF('[1]TCE - ANEXO IV - Preencher'!K159="","",'[1]TCE - ANEXO IV - Preencher'!K159)</f>
        <v>45260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6000</v>
      </c>
    </row>
    <row r="151" spans="1:12" s="8" customFormat="1" ht="19.5" customHeight="1" x14ac:dyDescent="0.25">
      <c r="A151" s="3">
        <f>IFERROR(VLOOKUP(B151,'[1]DADOS (OCULTAR)'!$Q$3:$S$136,3,0),"")</f>
        <v>10739225001866</v>
      </c>
      <c r="B151" s="4" t="str">
        <f>'[1]TCE - ANEXO IV - Preencher'!C160</f>
        <v>HOSPITAL REGIONAL FERNANDO BEZERRA - CG Nº 02/2021</v>
      </c>
      <c r="C151" s="4" t="str">
        <f>'[1]TCE - ANEXO IV - Preencher'!E160</f>
        <v>5.2 - Serviços Técnicos Profissionais</v>
      </c>
      <c r="D151" s="3">
        <f>'[1]TCE - ANEXO IV - Preencher'!F160</f>
        <v>23107889000106</v>
      </c>
      <c r="E151" s="5" t="str">
        <f>'[1]TCE - ANEXO IV - Preencher'!G160</f>
        <v>COELHO PEDROSA ADVOGADOS ASSOCIADOS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00000512</v>
      </c>
      <c r="I151" s="6">
        <f>IF('[1]TCE - ANEXO IV - Preencher'!K160="","",'[1]TCE - ANEXO IV - Preencher'!K160)</f>
        <v>45265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11718</v>
      </c>
    </row>
    <row r="152" spans="1:12" s="8" customFormat="1" ht="19.5" customHeight="1" x14ac:dyDescent="0.25">
      <c r="A152" s="3">
        <f>IFERROR(VLOOKUP(B152,'[1]DADOS (OCULTAR)'!$Q$3:$S$136,3,0),"")</f>
        <v>10739225001866</v>
      </c>
      <c r="B152" s="4" t="str">
        <f>'[1]TCE - ANEXO IV - Preencher'!C161</f>
        <v>HOSPITAL REGIONAL FERNANDO BEZERRA - CG Nº 02/2021</v>
      </c>
      <c r="C152" s="4" t="str">
        <f>'[1]TCE - ANEXO IV - Preencher'!E161</f>
        <v>5.2 - Serviços Técnicos Profissionais</v>
      </c>
      <c r="D152" s="3">
        <f>'[1]TCE - ANEXO IV - Preencher'!F161</f>
        <v>8190737000126</v>
      </c>
      <c r="E152" s="5" t="str">
        <f>'[1]TCE - ANEXO IV - Preencher'!G161</f>
        <v>PH CONTABILIDADE SOCIEDADE SIMPLES LTDA-ME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00001649</v>
      </c>
      <c r="I152" s="6">
        <f>IF('[1]TCE - ANEXO IV - Preencher'!K161="","",'[1]TCE - ANEXO IV - Preencher'!K161)</f>
        <v>45252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2927408</v>
      </c>
      <c r="L152" s="7">
        <f>'[1]TCE - ANEXO IV - Preencher'!N161</f>
        <v>9114</v>
      </c>
    </row>
    <row r="153" spans="1:12" s="8" customFormat="1" ht="19.5" customHeight="1" x14ac:dyDescent="0.25">
      <c r="A153" s="3">
        <f>IFERROR(VLOOKUP(B153,'[1]DADOS (OCULTAR)'!$Q$3:$S$136,3,0),"")</f>
        <v>10739225001866</v>
      </c>
      <c r="B153" s="4" t="str">
        <f>'[1]TCE - ANEXO IV - Preencher'!C162</f>
        <v>HOSPITAL REGIONAL FERNANDO BEZERRA - CG Nº 02/2021</v>
      </c>
      <c r="C153" s="4" t="str">
        <f>'[1]TCE - ANEXO IV - Preencher'!E162</f>
        <v>5.2 - Serviços Técnicos Profissionais</v>
      </c>
      <c r="D153" s="3">
        <f>'[1]TCE - ANEXO IV - Preencher'!F162</f>
        <v>24127434000115</v>
      </c>
      <c r="E153" s="5" t="str">
        <f>'[1]TCE - ANEXO IV - Preencher'!G162</f>
        <v>RODRIGO ALMENDRA E ADVOGADOS ASSOCIADOS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00000770</v>
      </c>
      <c r="I153" s="6">
        <f>IF('[1]TCE - ANEXO IV - Preencher'!K162="","",'[1]TCE - ANEXO IV - Preencher'!K162)</f>
        <v>45254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11718</v>
      </c>
    </row>
    <row r="154" spans="1:12" s="8" customFormat="1" ht="19.5" customHeight="1" x14ac:dyDescent="0.25">
      <c r="A154" s="3">
        <f>IFERROR(VLOOKUP(B154,'[1]DADOS (OCULTAR)'!$Q$3:$S$136,3,0),"")</f>
        <v>10739225001866</v>
      </c>
      <c r="B154" s="4" t="str">
        <f>'[1]TCE - ANEXO IV - Preencher'!C163</f>
        <v>HOSPITAL REGIONAL FERNANDO BEZERRA - CG Nº 02/2021</v>
      </c>
      <c r="C154" s="4" t="str">
        <f>'[1]TCE - ANEXO IV - Preencher'!E163</f>
        <v>5.2 - Serviços Técnicos Profissionais</v>
      </c>
      <c r="D154" s="3">
        <f>'[1]TCE - ANEXO IV - Preencher'!F163</f>
        <v>38404090000159</v>
      </c>
      <c r="E154" s="5" t="str">
        <f>'[1]TCE - ANEXO IV - Preencher'!G163</f>
        <v>THECCHINA TECNOLOGIA E INOVAÇAO LTDA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00000223</v>
      </c>
      <c r="I154" s="6">
        <f>IF('[1]TCE - ANEXO IV - Preencher'!K163="","",'[1]TCE - ANEXO IV - Preencher'!K163)</f>
        <v>45261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6200</v>
      </c>
    </row>
    <row r="155" spans="1:12" s="8" customFormat="1" ht="19.5" customHeight="1" x14ac:dyDescent="0.25">
      <c r="A155" s="3">
        <f>IFERROR(VLOOKUP(B155,'[1]DADOS (OCULTAR)'!$Q$3:$S$136,3,0),"")</f>
        <v>10739225001866</v>
      </c>
      <c r="B155" s="4" t="str">
        <f>'[1]TCE - ANEXO IV - Preencher'!C164</f>
        <v>HOSPITAL REGIONAL FERNANDO BEZERRA - CG Nº 02/2021</v>
      </c>
      <c r="C155" s="4" t="str">
        <f>'[1]TCE - ANEXO IV - Preencher'!E164</f>
        <v>5.5 - Reparo e Manutenção de Máquinas e Equipamentos</v>
      </c>
      <c r="D155" s="3">
        <f>'[1]TCE - ANEXO IV - Preencher'!F164</f>
        <v>12853727000109</v>
      </c>
      <c r="E155" s="5" t="str">
        <f>'[1]TCE - ANEXO IV - Preencher'!G164</f>
        <v>KESA COM. SER. TECNICO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00007299</v>
      </c>
      <c r="I155" s="6">
        <f>IF('[1]TCE - ANEXO IV - Preencher'!K164="","",'[1]TCE - ANEXO IV - Preencher'!K164)</f>
        <v>45261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7">
        <f>'[1]TCE - ANEXO IV - Preencher'!N164</f>
        <v>16606.240000000002</v>
      </c>
    </row>
    <row r="156" spans="1:12" s="8" customFormat="1" ht="19.5" customHeight="1" x14ac:dyDescent="0.25">
      <c r="A156" s="3">
        <f>IFERROR(VLOOKUP(B156,'[1]DADOS (OCULTAR)'!$Q$3:$S$136,3,0),"")</f>
        <v>10739225001866</v>
      </c>
      <c r="B156" s="4" t="str">
        <f>'[1]TCE - ANEXO IV - Preencher'!C165</f>
        <v>HOSPITAL REGIONAL FERNANDO BEZERRA - CG Nº 02/2021</v>
      </c>
      <c r="C156" s="4" t="str">
        <f>'[1]TCE - ANEXO IV - Preencher'!E165</f>
        <v>5.5 - Reparo e Manutenção de Máquinas e Equipamentos</v>
      </c>
      <c r="D156" s="3">
        <f>'[1]TCE - ANEXO IV - Preencher'!F165</f>
        <v>24380578002041</v>
      </c>
      <c r="E156" s="5" t="str">
        <f>'[1]TCE - ANEXO IV - Preencher'!G165</f>
        <v>WHITE MARTINS GASES INDUSTRIAIS DO NORDESTE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15918</v>
      </c>
      <c r="I156" s="6">
        <f>IF('[1]TCE - ANEXO IV - Preencher'!K165="","",'[1]TCE - ANEXO IV - Preencher'!K165)</f>
        <v>45260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12250.97</v>
      </c>
    </row>
    <row r="157" spans="1:12" s="8" customFormat="1" ht="19.5" customHeight="1" x14ac:dyDescent="0.25">
      <c r="A157" s="3">
        <f>IFERROR(VLOOKUP(B157,'[1]DADOS (OCULTAR)'!$Q$3:$S$136,3,0),"")</f>
        <v>10739225001866</v>
      </c>
      <c r="B157" s="4" t="str">
        <f>'[1]TCE - ANEXO IV - Preencher'!C166</f>
        <v>HOSPITAL REGIONAL FERNANDO BEZERRA - CG Nº 02/2021</v>
      </c>
      <c r="C157" s="4" t="str">
        <f>'[1]TCE - ANEXO IV - Preencher'!E166</f>
        <v>5.5 - Reparo e Manutenção de Máquinas e Equipamentos</v>
      </c>
      <c r="D157" s="3">
        <f>'[1]TCE - ANEXO IV - Preencher'!F166</f>
        <v>24380578002041</v>
      </c>
      <c r="E157" s="5" t="str">
        <f>'[1]TCE - ANEXO IV - Preencher'!G166</f>
        <v>WHITE MARTINS GASES INDUSTRIAIS DO NORDESTE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15919</v>
      </c>
      <c r="I157" s="6">
        <f>IF('[1]TCE - ANEXO IV - Preencher'!K166="","",'[1]TCE - ANEXO IV - Preencher'!K166)</f>
        <v>45260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38861.620000000003</v>
      </c>
    </row>
    <row r="158" spans="1:12" s="8" customFormat="1" ht="19.5" customHeight="1" x14ac:dyDescent="0.25">
      <c r="A158" s="3">
        <f>IFERROR(VLOOKUP(B158,'[1]DADOS (OCULTAR)'!$Q$3:$S$136,3,0),"")</f>
        <v>10739225001866</v>
      </c>
      <c r="B158" s="4" t="str">
        <f>'[1]TCE - ANEXO IV - Preencher'!C167</f>
        <v>HOSPITAL REGIONAL FERNANDO BEZERRA - CG Nº 02/2021</v>
      </c>
      <c r="C158" s="4" t="str">
        <f>'[1]TCE - ANEXO IV - Preencher'!E167</f>
        <v>5.5 - Reparo e Manutenção de Máquinas e Equipamentos</v>
      </c>
      <c r="D158" s="3">
        <f>'[1]TCE - ANEXO IV - Preencher'!F167</f>
        <v>24380578003285</v>
      </c>
      <c r="E158" s="5" t="str">
        <f>'[1]TCE - ANEXO IV - Preencher'!G167</f>
        <v>WHITE MARTINS GASES INDUSTRIAIS DO NORDESTE LTDA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47081</v>
      </c>
      <c r="I158" s="6">
        <f>IF('[1]TCE - ANEXO IV - Preencher'!K167="","",'[1]TCE - ANEXO IV - Preencher'!K167)</f>
        <v>45243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2304400</v>
      </c>
      <c r="L158" s="7">
        <f>'[1]TCE - ANEXO IV - Preencher'!N167</f>
        <v>2750.53</v>
      </c>
    </row>
    <row r="159" spans="1:12" s="8" customFormat="1" ht="19.5" customHeight="1" x14ac:dyDescent="0.25">
      <c r="A159" s="3">
        <f>IFERROR(VLOOKUP(B159,'[1]DADOS (OCULTAR)'!$Q$3:$S$136,3,0),"")</f>
        <v>10739225001866</v>
      </c>
      <c r="B159" s="4" t="str">
        <f>'[1]TCE - ANEXO IV - Preencher'!C168</f>
        <v>HOSPITAL REGIONAL FERNANDO BEZERRA - CG Nº 02/2021</v>
      </c>
      <c r="C159" s="4" t="str">
        <f>'[1]TCE - ANEXO IV - Preencher'!E168</f>
        <v>5.5 - Reparo e Manutenção de Máquinas e Equipamentos</v>
      </c>
      <c r="D159" s="3">
        <f>'[1]TCE - ANEXO IV - Preencher'!F168</f>
        <v>20278964000103</v>
      </c>
      <c r="E159" s="5" t="str">
        <f>'[1]TCE - ANEXO IV - Preencher'!G168</f>
        <v>JOSE PAULO C DA SILVA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00001355</v>
      </c>
      <c r="I159" s="6">
        <f>IF('[1]TCE - ANEXO IV - Preencher'!K168="","",'[1]TCE - ANEXO IV - Preencher'!K168)</f>
        <v>45260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1319.95</v>
      </c>
    </row>
    <row r="160" spans="1:12" s="8" customFormat="1" ht="19.5" customHeight="1" x14ac:dyDescent="0.25">
      <c r="A160" s="3">
        <f>IFERROR(VLOOKUP(B160,'[1]DADOS (OCULTAR)'!$Q$3:$S$136,3,0),"")</f>
        <v>10739225001866</v>
      </c>
      <c r="B160" s="4" t="str">
        <f>'[1]TCE - ANEXO IV - Preencher'!C169</f>
        <v>HOSPITAL REGIONAL FERNANDO BEZERRA - CG Nº 02/2021</v>
      </c>
      <c r="C160" s="4" t="str">
        <f>'[1]TCE - ANEXO IV - Preencher'!E169</f>
        <v>5.5 - Reparo e Manutenção de Máquinas e Equipamentos</v>
      </c>
      <c r="D160" s="3">
        <f>'[1]TCE - ANEXO IV - Preencher'!F169</f>
        <v>15193955000180</v>
      </c>
      <c r="E160" s="5" t="str">
        <f>'[1]TCE - ANEXO IV - Preencher'!G169</f>
        <v>MICHAEL JONH MOREIRA SIQUEIRA SERVIÇOS TECNICOS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1584</v>
      </c>
      <c r="I160" s="6">
        <f>IF('[1]TCE - ANEXO IV - Preencher'!K169="","",'[1]TCE - ANEXO IV - Preencher'!K169)</f>
        <v>45254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6900</v>
      </c>
    </row>
    <row r="161" spans="1:12" s="8" customFormat="1" ht="19.5" customHeight="1" x14ac:dyDescent="0.25">
      <c r="A161" s="3">
        <f>IFERROR(VLOOKUP(B161,'[1]DADOS (OCULTAR)'!$Q$3:$S$136,3,0),"")</f>
        <v>10739225001866</v>
      </c>
      <c r="B161" s="4" t="str">
        <f>'[1]TCE - ANEXO IV - Preencher'!C170</f>
        <v>HOSPITAL REGIONAL FERNANDO BEZERRA - CG Nº 02/2021</v>
      </c>
      <c r="C161" s="4" t="str">
        <f>'[1]TCE - ANEXO IV - Preencher'!E170</f>
        <v>5.5 - Reparo e Manutenção de Máquinas e Equipamentos</v>
      </c>
      <c r="D161" s="3">
        <f>'[1]TCE - ANEXO IV - Preencher'!F170</f>
        <v>50224361000190</v>
      </c>
      <c r="E161" s="5" t="str">
        <f>'[1]TCE - ANEXO IV - Preencher'!G170</f>
        <v>ISMAEL CARLOS PEREIRA DA SILVA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00020013</v>
      </c>
      <c r="I161" s="6">
        <f>IF('[1]TCE - ANEXO IV - Preencher'!K170="","",'[1]TCE - ANEXO IV - Preencher'!K170)</f>
        <v>45265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5289</v>
      </c>
    </row>
    <row r="162" spans="1:12" s="8" customFormat="1" ht="19.5" customHeight="1" x14ac:dyDescent="0.25">
      <c r="A162" s="3">
        <f>IFERROR(VLOOKUP(B162,'[1]DADOS (OCULTAR)'!$Q$3:$S$136,3,0),"")</f>
        <v>10739225001866</v>
      </c>
      <c r="B162" s="4" t="str">
        <f>'[1]TCE - ANEXO IV - Preencher'!C171</f>
        <v>HOSPITAL REGIONAL FERNANDO BEZERRA - CG Nº 02/2021</v>
      </c>
      <c r="C162" s="4" t="str">
        <f>'[1]TCE - ANEXO IV - Preencher'!E171</f>
        <v>5.5 - Reparo e Manutenção de Máquinas e Equipamentos</v>
      </c>
      <c r="D162" s="3">
        <f>'[1]TCE - ANEXO IV - Preencher'!F171</f>
        <v>17539502000198</v>
      </c>
      <c r="E162" s="5" t="str">
        <f>'[1]TCE - ANEXO IV - Preencher'!G171</f>
        <v>N A V DA SILVA ELETRO ME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000447</v>
      </c>
      <c r="I162" s="6">
        <f>IF('[1]TCE - ANEXO IV - Preencher'!K171="","",'[1]TCE - ANEXO IV - Preencher'!K171)</f>
        <v>45261</v>
      </c>
      <c r="J162" s="5" t="str">
        <f>'[1]TCE - ANEXO IV - Preencher'!L171</f>
        <v>231201091548543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1679.97</v>
      </c>
    </row>
    <row r="163" spans="1:12" s="8" customFormat="1" ht="19.5" customHeight="1" x14ac:dyDescent="0.25">
      <c r="A163" s="3">
        <f>IFERROR(VLOOKUP(B163,'[1]DADOS (OCULTAR)'!$Q$3:$S$136,3,0),"")</f>
        <v>10739225001866</v>
      </c>
      <c r="B163" s="4" t="str">
        <f>'[1]TCE - ANEXO IV - Preencher'!C172</f>
        <v>HOSPITAL REGIONAL FERNANDO BEZERRA - CG Nº 02/2021</v>
      </c>
      <c r="C163" s="4" t="str">
        <f>'[1]TCE - ANEXO IV - Preencher'!E172</f>
        <v>5.5 - Reparo e Manutenção de Máquinas e Equipamentos</v>
      </c>
      <c r="D163" s="3">
        <f>'[1]TCE - ANEXO IV - Preencher'!F172</f>
        <v>17539502000198</v>
      </c>
      <c r="E163" s="5" t="str">
        <f>'[1]TCE - ANEXO IV - Preencher'!G172</f>
        <v>N A V DA SILVA ELETRO ME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000448</v>
      </c>
      <c r="I163" s="6">
        <f>IF('[1]TCE - ANEXO IV - Preencher'!K172="","",'[1]TCE - ANEXO IV - Preencher'!K172)</f>
        <v>45261</v>
      </c>
      <c r="J163" s="5" t="str">
        <f>'[1]TCE - ANEXO IV - Preencher'!L172</f>
        <v>231201092017838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7">
        <f>'[1]TCE - ANEXO IV - Preencher'!N172</f>
        <v>2200</v>
      </c>
    </row>
    <row r="164" spans="1:12" s="8" customFormat="1" ht="19.5" customHeight="1" x14ac:dyDescent="0.25">
      <c r="A164" s="3">
        <f>IFERROR(VLOOKUP(B164,'[1]DADOS (OCULTAR)'!$Q$3:$S$136,3,0),"")</f>
        <v>10739225001866</v>
      </c>
      <c r="B164" s="4" t="str">
        <f>'[1]TCE - ANEXO IV - Preencher'!C173</f>
        <v>HOSPITAL REGIONAL FERNANDO BEZERRA - CG Nº 02/2021</v>
      </c>
      <c r="C164" s="4" t="str">
        <f>'[1]TCE - ANEXO IV - Preencher'!E173</f>
        <v>5.5 - Reparo e Manutenção de Máquinas e Equipamentos</v>
      </c>
      <c r="D164" s="3">
        <f>'[1]TCE - ANEXO IV - Preencher'!F173</f>
        <v>10908062000150</v>
      </c>
      <c r="E164" s="5" t="str">
        <f>'[1]TCE - ANEXO IV - Preencher'!G173</f>
        <v>THYAGO LEITE VIANA ME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014056</v>
      </c>
      <c r="I164" s="6">
        <f>IF('[1]TCE - ANEXO IV - Preencher'!K173="","",'[1]TCE - ANEXO IV - Preencher'!K173)</f>
        <v>45247</v>
      </c>
      <c r="J164" s="5" t="str">
        <f>'[1]TCE - ANEXO IV - Preencher'!L173</f>
        <v>231117171303168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7">
        <f>'[1]TCE - ANEXO IV - Preencher'!N173</f>
        <v>2305</v>
      </c>
    </row>
    <row r="165" spans="1:12" s="8" customFormat="1" ht="19.5" customHeight="1" x14ac:dyDescent="0.25">
      <c r="A165" s="3">
        <f>IFERROR(VLOOKUP(B165,'[1]DADOS (OCULTAR)'!$Q$3:$S$136,3,0),"")</f>
        <v>10739225001866</v>
      </c>
      <c r="B165" s="4" t="str">
        <f>'[1]TCE - ANEXO IV - Preencher'!C174</f>
        <v>HOSPITAL REGIONAL FERNANDO BEZERRA - CG Nº 02/2021</v>
      </c>
      <c r="C165" s="4" t="str">
        <f>'[1]TCE - ANEXO IV - Preencher'!E174</f>
        <v>5.6 - Reparo e Manutanção de Veículos</v>
      </c>
      <c r="D165" s="3">
        <f>'[1]TCE - ANEXO IV - Preencher'!F174</f>
        <v>27984330000115</v>
      </c>
      <c r="E165" s="5" t="str">
        <f>'[1]TCE - ANEXO IV - Preencher'!G174</f>
        <v>J K AUTOCENTER LTDA ME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00024988</v>
      </c>
      <c r="I165" s="6">
        <f>IF('[1]TCE - ANEXO IV - Preencher'!K174="","",'[1]TCE - ANEXO IV - Preencher'!K174)</f>
        <v>45251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7">
        <f>'[1]TCE - ANEXO IV - Preencher'!N174</f>
        <v>250</v>
      </c>
    </row>
    <row r="166" spans="1:12" s="8" customFormat="1" ht="19.5" customHeight="1" x14ac:dyDescent="0.25">
      <c r="A166" s="3">
        <f>IFERROR(VLOOKUP(B166,'[1]DADOS (OCULTAR)'!$Q$3:$S$136,3,0),"")</f>
        <v>10739225001866</v>
      </c>
      <c r="B166" s="4" t="str">
        <f>'[1]TCE - ANEXO IV - Preencher'!C175</f>
        <v>HOSPITAL REGIONAL FERNANDO BEZERRA - CG Nº 02/2021</v>
      </c>
      <c r="C166" s="4" t="str">
        <f>'[1]TCE - ANEXO IV - Preencher'!E175</f>
        <v>5.3 - Locação de Máquinas e Equipamentos</v>
      </c>
      <c r="D166" s="3">
        <f>'[1]TCE - ANEXO IV - Preencher'!F175</f>
        <v>37462182000122</v>
      </c>
      <c r="E166" s="5" t="str">
        <f>'[1]TCE - ANEXO IV - Preencher'!G175</f>
        <v>MARCA CLIMATIZAÇÃO E TERCEIROZAÇÃO</v>
      </c>
      <c r="F166" s="5" t="str">
        <f>'[1]TCE - ANEXO IV - Preencher'!H175</f>
        <v>S</v>
      </c>
      <c r="G166" s="5" t="str">
        <f>'[1]TCE - ANEXO IV - Preencher'!I175</f>
        <v>N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7">
        <f>'[1]TCE - ANEXO IV - Preencher'!N175</f>
        <v>4840</v>
      </c>
    </row>
    <row r="167" spans="1:12" s="8" customFormat="1" ht="19.5" customHeight="1" x14ac:dyDescent="0.25">
      <c r="A167" s="3">
        <f>IFERROR(VLOOKUP(B167,'[1]DADOS (OCULTAR)'!$Q$3:$S$136,3,0),"")</f>
        <v>10739225001866</v>
      </c>
      <c r="B167" s="4" t="str">
        <f>'[1]TCE - ANEXO IV - Preencher'!C176</f>
        <v>HOSPITAL REGIONAL FERNANDO BEZERRA - CG Nº 02/2021</v>
      </c>
      <c r="C167" s="4" t="str">
        <f>'[1]TCE - ANEXO IV - Preencher'!E176</f>
        <v>5.3 - Locação de Máquinas e Equipamentos</v>
      </c>
      <c r="D167" s="3">
        <f>'[1]TCE - ANEXO IV - Preencher'!F176</f>
        <v>4679427000119</v>
      </c>
      <c r="E167" s="5" t="str">
        <f>'[1]TCE - ANEXO IV - Preencher'!G176</f>
        <v>SERVIP PRESTADORA DE SERVIÇOS LTDA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00000010</v>
      </c>
      <c r="I167" s="6">
        <f>IF('[1]TCE - ANEXO IV - Preencher'!K176="","",'[1]TCE - ANEXO IV - Preencher'!K176)</f>
        <v>45224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2918407</v>
      </c>
      <c r="L167" s="7">
        <f>'[1]TCE - ANEXO IV - Preencher'!N176</f>
        <v>4905</v>
      </c>
    </row>
    <row r="168" spans="1:12" s="8" customFormat="1" ht="19.5" customHeight="1" x14ac:dyDescent="0.25">
      <c r="A168" s="3">
        <f>IFERROR(VLOOKUP(B168,'[1]DADOS (OCULTAR)'!$Q$3:$S$136,3,0),"")</f>
        <v>10739225001866</v>
      </c>
      <c r="B168" s="4" t="str">
        <f>'[1]TCE - ANEXO IV - Preencher'!C177</f>
        <v>HOSPITAL REGIONAL FERNANDO BEZERRA - CG Nº 02/2021</v>
      </c>
      <c r="C168" s="4" t="str">
        <f>'[1]TCE - ANEXO IV - Preencher'!E177</f>
        <v>5.16 - Serviços Médico-Hospitalares, Odotonlogia e Laboratoriais</v>
      </c>
      <c r="D168" s="3">
        <f>'[1]TCE - ANEXO IV - Preencher'!F177</f>
        <v>34293158000119</v>
      </c>
      <c r="E168" s="5" t="str">
        <f>'[1]TCE - ANEXO IV - Preencher'!G177</f>
        <v>CLINICA XAVIER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00000141</v>
      </c>
      <c r="I168" s="6">
        <f>IF('[1]TCE - ANEXO IV - Preencher'!K177="","",'[1]TCE - ANEXO IV - Preencher'!K177)</f>
        <v>45223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2609907</v>
      </c>
      <c r="L168" s="7">
        <f>'[1]TCE - ANEXO IV - Preencher'!N177</f>
        <v>15795</v>
      </c>
    </row>
    <row r="169" spans="1:12" s="8" customFormat="1" ht="19.5" customHeight="1" x14ac:dyDescent="0.25">
      <c r="A169" s="3">
        <f>IFERROR(VLOOKUP(B169,'[1]DADOS (OCULTAR)'!$Q$3:$S$136,3,0),"")</f>
        <v>10739225001866</v>
      </c>
      <c r="B169" s="4" t="str">
        <f>'[1]TCE - ANEXO IV - Preencher'!C178</f>
        <v>HOSPITAL REGIONAL FERNANDO BEZERRA - CG Nº 02/2021</v>
      </c>
      <c r="C169" s="4" t="str">
        <f>'[1]TCE - ANEXO IV - Preencher'!E178</f>
        <v>5.16 - Serviços Médico-Hospitalares, Odotonlogia e Laboratoriais</v>
      </c>
      <c r="D169" s="3">
        <f>'[1]TCE - ANEXO IV - Preencher'!F178</f>
        <v>19737072000144</v>
      </c>
      <c r="E169" s="5" t="str">
        <f>'[1]TCE - ANEXO IV - Preencher'!G178</f>
        <v>R A SERVIÇOS DE SAÚDE LTDA ME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211</v>
      </c>
      <c r="I169" s="6">
        <f>IF('[1]TCE - ANEXO IV - Preencher'!K178="","",'[1]TCE - ANEXO IV - Preencher'!K178)</f>
        <v>45230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2601102</v>
      </c>
      <c r="L169" s="7">
        <f>'[1]TCE - ANEXO IV - Preencher'!N178</f>
        <v>5000</v>
      </c>
    </row>
    <row r="170" spans="1:12" s="8" customFormat="1" ht="19.5" customHeight="1" x14ac:dyDescent="0.25">
      <c r="A170" s="3">
        <f>IFERROR(VLOOKUP(B170,'[1]DADOS (OCULTAR)'!$Q$3:$S$136,3,0),"")</f>
        <v>10739225001866</v>
      </c>
      <c r="B170" s="4" t="str">
        <f>'[1]TCE - ANEXO IV - Preencher'!C179</f>
        <v>HOSPITAL REGIONAL FERNANDO BEZERRA - CG Nº 02/2021</v>
      </c>
      <c r="C170" s="4" t="str">
        <f>'[1]TCE - ANEXO IV - Preencher'!E179</f>
        <v>5.16 - Serviços Médico-Hospitalares, Odotonlogia e Laboratoriais</v>
      </c>
      <c r="D170" s="3">
        <f>'[1]TCE - ANEXO IV - Preencher'!F179</f>
        <v>22465344000109</v>
      </c>
      <c r="E170" s="5" t="str">
        <f>'[1]TCE - ANEXO IV - Preencher'!G179</f>
        <v>ODONTOMED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331</v>
      </c>
      <c r="I170" s="6">
        <f>IF('[1]TCE - ANEXO IV - Preencher'!K179="","",'[1]TCE - ANEXO IV - Preencher'!K179)</f>
        <v>45219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2605301</v>
      </c>
      <c r="L170" s="7">
        <f>'[1]TCE - ANEXO IV - Preencher'!N179</f>
        <v>61875</v>
      </c>
    </row>
    <row r="171" spans="1:12" s="8" customFormat="1" ht="19.5" customHeight="1" x14ac:dyDescent="0.25">
      <c r="A171" s="3">
        <f>IFERROR(VLOOKUP(B171,'[1]DADOS (OCULTAR)'!$Q$3:$S$136,3,0),"")</f>
        <v>10739225001866</v>
      </c>
      <c r="B171" s="4" t="str">
        <f>'[1]TCE - ANEXO IV - Preencher'!C180</f>
        <v>HOSPITAL REGIONAL FERNANDO BEZERRA - CG Nº 02/2021</v>
      </c>
      <c r="C171" s="4" t="str">
        <f>'[1]TCE - ANEXO IV - Preencher'!E180</f>
        <v>5.16 - Serviços Médico-Hospitalares, Odotonlogia e Laboratoriais</v>
      </c>
      <c r="D171" s="3">
        <f>'[1]TCE - ANEXO IV - Preencher'!F180</f>
        <v>14896834000131</v>
      </c>
      <c r="E171" s="5" t="str">
        <f>'[1]TCE - ANEXO IV - Preencher'!G180</f>
        <v>MILKA SANT ANNA CONSULTAS E EXAMES LTDA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00000024</v>
      </c>
      <c r="I171" s="6">
        <f>IF('[1]TCE - ANEXO IV - Preencher'!K180="","",'[1]TCE - ANEXO IV - Preencher'!K180)</f>
        <v>45195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2918407</v>
      </c>
      <c r="L171" s="7">
        <f>'[1]TCE - ANEXO IV - Preencher'!N180</f>
        <v>12550</v>
      </c>
    </row>
    <row r="172" spans="1:12" s="8" customFormat="1" ht="19.5" customHeight="1" x14ac:dyDescent="0.25">
      <c r="A172" s="3" t="str">
        <f>IFERROR(VLOOKUP(B172,'[1]DADOS (OCULTAR)'!$Q$3:$S$136,3,0),"")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5">
      <c r="A173" s="3" t="str">
        <f>IFERROR(VLOOKUP(B173,'[1]DADOS (OCULTAR)'!$Q$3:$S$136,3,0),"")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5">
      <c r="A174" s="3" t="str">
        <f>IFERROR(VLOOKUP(B174,'[1]DADOS (OCULTAR)'!$Q$3:$S$136,3,0),"")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5">
      <c r="A175" s="3" t="str">
        <f>IFERROR(VLOOKUP(B175,'[1]DADOS (OCULTAR)'!$Q$3:$S$136,3,0),"")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5">
      <c r="A176" s="3" t="str">
        <f>IFERROR(VLOOKUP(B176,'[1]DADOS (OCULTAR)'!$Q$3:$S$136,3,0),"")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5">
      <c r="A177" s="3" t="str">
        <f>IFERROR(VLOOKUP(B177,'[1]DADOS (OCULTAR)'!$Q$3:$S$136,3,0),"")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5">
      <c r="A178" s="3" t="str">
        <f>IFERROR(VLOOKUP(B178,'[1]DADOS (OCULTAR)'!$Q$3:$S$136,3,0),"")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5">
      <c r="A179" s="3" t="str">
        <f>IFERROR(VLOOKUP(B179,'[1]DADOS (OCULTAR)'!$Q$3:$S$136,3,0),"")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5">
      <c r="A180" s="3" t="str">
        <f>IFERROR(VLOOKUP(B180,'[1]DADOS (OCULTAR)'!$Q$3:$S$136,3,0),"")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5">
      <c r="A181" s="3" t="str">
        <f>IFERROR(VLOOKUP(B181,'[1]DADOS (OCULTAR)'!$Q$3:$S$136,3,0),"")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5">
      <c r="A182" s="3" t="str">
        <f>IFERROR(VLOOKUP(B182,'[1]DADOS (OCULTAR)'!$Q$3:$S$136,3,0),"")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5">
      <c r="A183" s="3" t="str">
        <f>IFERROR(VLOOKUP(B183,'[1]DADOS (OCULTAR)'!$Q$3:$S$136,3,0),"")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5">
      <c r="A184" s="3" t="str">
        <f>IFERROR(VLOOKUP(B184,'[1]DADOS (OCULTAR)'!$Q$3:$S$136,3,0),"")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5">
      <c r="A185" s="3" t="str">
        <f>IFERROR(VLOOKUP(B185,'[1]DADOS (OCULTAR)'!$Q$3:$S$136,3,0),"")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5">
      <c r="A186" s="3" t="str">
        <f>IFERROR(VLOOKUP(B186,'[1]DADOS (OCULTAR)'!$Q$3:$S$136,3,0),"")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5">
      <c r="A187" s="3" t="str">
        <f>IFERROR(VLOOKUP(B187,'[1]DADOS (OCULTAR)'!$Q$3:$S$136,3,0),"")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5">
      <c r="A188" s="3" t="str">
        <f>IFERROR(VLOOKUP(B188,'[1]DADOS (OCULTAR)'!$Q$3:$S$136,3,0),"")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5">
      <c r="A189" s="3" t="str">
        <f>IFERROR(VLOOKUP(B189,'[1]DADOS (OCULTAR)'!$Q$3:$S$136,3,0),"")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5">
      <c r="A190" s="3" t="str">
        <f>IFERROR(VLOOKUP(B190,'[1]DADOS (OCULTAR)'!$Q$3:$S$136,3,0),"")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5">
      <c r="A191" s="3" t="str">
        <f>IFERROR(VLOOKUP(B191,'[1]DADOS (OCULTAR)'!$Q$3:$S$136,3,0),"")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5">
      <c r="A192" s="3" t="str">
        <f>IFERROR(VLOOKUP(B192,'[1]DADOS (OCULTAR)'!$Q$3:$S$136,3,0),"")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5">
      <c r="A193" s="3" t="str">
        <f>IFERROR(VLOOKUP(B193,'[1]DADOS (OCULTAR)'!$Q$3:$S$136,3,0),"")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5">
      <c r="A194" s="3" t="str">
        <f>IFERROR(VLOOKUP(B194,'[1]DADOS (OCULTAR)'!$Q$3:$S$136,3,0),"")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5">
      <c r="A195" s="3" t="str">
        <f>IFERROR(VLOOKUP(B195,'[1]DADOS (OCULTAR)'!$Q$3:$S$136,3,0),"")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5">
      <c r="A196" s="3" t="str">
        <f>IFERROR(VLOOKUP(B196,'[1]DADOS (OCULTAR)'!$Q$3:$S$136,3,0),"")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5">
      <c r="A197" s="3" t="str">
        <f>IFERROR(VLOOKUP(B197,'[1]DADOS (OCULTAR)'!$Q$3:$S$136,3,0),"")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5">
      <c r="A198" s="3" t="str">
        <f>IFERROR(VLOOKUP(B198,'[1]DADOS (OCULTAR)'!$Q$3:$S$136,3,0),"")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5">
      <c r="A199" s="3" t="str">
        <f>IFERROR(VLOOKUP(B199,'[1]DADOS (OCULTAR)'!$Q$3:$S$136,3,0),"")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5">
      <c r="A200" s="3" t="str">
        <f>IFERROR(VLOOKUP(B200,'[1]DADOS (OCULTAR)'!$Q$3:$S$136,3,0),"")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5">
      <c r="A201" s="3" t="str">
        <f>IFERROR(VLOOKUP(B201,'[1]DADOS (OCULTAR)'!$Q$3:$S$136,3,0),"")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5">
      <c r="A202" s="3" t="str">
        <f>IFERROR(VLOOKUP(B202,'[1]DADOS (OCULTAR)'!$Q$3:$S$136,3,0),"")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5">
      <c r="A203" s="3" t="str">
        <f>IFERROR(VLOOKUP(B203,'[1]DADOS (OCULTAR)'!$Q$3:$S$136,3,0),"")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5">
      <c r="A204" s="3" t="str">
        <f>IFERROR(VLOOKUP(B204,'[1]DADOS (OCULTAR)'!$Q$3:$S$136,3,0),"")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5">
      <c r="A205" s="3" t="str">
        <f>IFERROR(VLOOKUP(B205,'[1]DADOS (OCULTAR)'!$Q$3:$S$136,3,0),"")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5">
      <c r="A206" s="3" t="str">
        <f>IFERROR(VLOOKUP(B206,'[1]DADOS (OCULTAR)'!$Q$3:$S$136,3,0),"")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5">
      <c r="A207" s="3" t="str">
        <f>IFERROR(VLOOKUP(B207,'[1]DADOS (OCULTAR)'!$Q$3:$S$136,3,0),"")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5">
      <c r="A208" s="3" t="str">
        <f>IFERROR(VLOOKUP(B208,'[1]DADOS (OCULTAR)'!$Q$3:$S$136,3,0),"")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5">
      <c r="A209" s="3" t="str">
        <f>IFERROR(VLOOKUP(B209,'[1]DADOS (OCULTAR)'!$Q$3:$S$136,3,0),"")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5">
      <c r="A210" s="3" t="str">
        <f>IFERROR(VLOOKUP(B210,'[1]DADOS (OCULTAR)'!$Q$3:$S$136,3,0),"")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5">
      <c r="A211" s="3" t="str">
        <f>IFERROR(VLOOKUP(B211,'[1]DADOS (OCULTAR)'!$Q$3:$S$136,3,0),"")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5">
      <c r="A212" s="3" t="str">
        <f>IFERROR(VLOOKUP(B212,'[1]DADOS (OCULTAR)'!$Q$3:$S$136,3,0),"")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5">
      <c r="A213" s="3" t="str">
        <f>IFERROR(VLOOKUP(B213,'[1]DADOS (OCULTAR)'!$Q$3:$S$136,3,0),"")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5">
      <c r="A214" s="3" t="str">
        <f>IFERROR(VLOOKUP(B214,'[1]DADOS (OCULTAR)'!$Q$3:$S$136,3,0),"")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5">
      <c r="A215" s="3" t="str">
        <f>IFERROR(VLOOKUP(B215,'[1]DADOS (OCULTAR)'!$Q$3:$S$136,3,0),"")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5">
      <c r="A216" s="3" t="str">
        <f>IFERROR(VLOOKUP(B216,'[1]DADOS (OCULTAR)'!$Q$3:$S$136,3,0),"")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5">
      <c r="A217" s="3" t="str">
        <f>IFERROR(VLOOKUP(B217,'[1]DADOS (OCULTAR)'!$Q$3:$S$136,3,0),"")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5">
      <c r="A218" s="3" t="str">
        <f>IFERROR(VLOOKUP(B218,'[1]DADOS (OCULTAR)'!$Q$3:$S$136,3,0),"")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5">
      <c r="A219" s="3" t="str">
        <f>IFERROR(VLOOKUP(B219,'[1]DADOS (OCULTAR)'!$Q$3:$S$136,3,0),"")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5">
      <c r="A220" s="3" t="str">
        <f>IFERROR(VLOOKUP(B220,'[1]DADOS (OCULTAR)'!$Q$3:$S$136,3,0),"")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5">
      <c r="A221" s="3" t="str">
        <f>IFERROR(VLOOKUP(B221,'[1]DADOS (OCULTAR)'!$Q$3:$S$136,3,0),"")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5">
      <c r="A222" s="3" t="str">
        <f>IFERROR(VLOOKUP(B222,'[1]DADOS (OCULTAR)'!$Q$3:$S$136,3,0),"")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5">
      <c r="A223" s="3" t="str">
        <f>IFERROR(VLOOKUP(B223,'[1]DADOS (OCULTAR)'!$Q$3:$S$136,3,0),"")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5">
      <c r="A224" s="3" t="str">
        <f>IFERROR(VLOOKUP(B224,'[1]DADOS (OCULTAR)'!$Q$3:$S$136,3,0),"")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5">
      <c r="A225" s="3" t="str">
        <f>IFERROR(VLOOKUP(B225,'[1]DADOS (OCULTAR)'!$Q$3:$S$136,3,0),"")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5">
      <c r="A226" s="3" t="str">
        <f>IFERROR(VLOOKUP(B226,'[1]DADOS (OCULTAR)'!$Q$3:$S$136,3,0),"")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5">
      <c r="A227" s="3" t="str">
        <f>IFERROR(VLOOKUP(B227,'[1]DADOS (OCULTAR)'!$Q$3:$S$136,3,0),"")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5">
      <c r="A228" s="3" t="str">
        <f>IFERROR(VLOOKUP(B228,'[1]DADOS (OCULTAR)'!$Q$3:$S$136,3,0),"")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5">
      <c r="A229" s="3" t="str">
        <f>IFERROR(VLOOKUP(B229,'[1]DADOS (OCULTAR)'!$Q$3:$S$136,3,0),"")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5">
      <c r="A230" s="3" t="str">
        <f>IFERROR(VLOOKUP(B230,'[1]DADOS (OCULTAR)'!$Q$3:$S$136,3,0),"")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5">
      <c r="A231" s="3" t="str">
        <f>IFERROR(VLOOKUP(B231,'[1]DADOS (OCULTAR)'!$Q$3:$S$136,3,0),"")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5">
      <c r="A232" s="3" t="str">
        <f>IFERROR(VLOOKUP(B232,'[1]DADOS (OCULTAR)'!$Q$3:$S$136,3,0),"")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5">
      <c r="A233" s="3" t="str">
        <f>IFERROR(VLOOKUP(B233,'[1]DADOS (OCULTAR)'!$Q$3:$S$136,3,0),"")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5">
      <c r="A234" s="3" t="str">
        <f>IFERROR(VLOOKUP(B234,'[1]DADOS (OCULTAR)'!$Q$3:$S$136,3,0),"")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5">
      <c r="A235" s="3" t="str">
        <f>IFERROR(VLOOKUP(B235,'[1]DADOS (OCULTAR)'!$Q$3:$S$136,3,0),"")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5">
      <c r="A236" s="3" t="str">
        <f>IFERROR(VLOOKUP(B236,'[1]DADOS (OCULTAR)'!$Q$3:$S$136,3,0),"")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5">
      <c r="A237" s="3" t="str">
        <f>IFERROR(VLOOKUP(B237,'[1]DADOS (OCULTAR)'!$Q$3:$S$136,3,0),"")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5">
      <c r="A238" s="3" t="str">
        <f>IFERROR(VLOOKUP(B238,'[1]DADOS (OCULTAR)'!$Q$3:$S$136,3,0),"")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5">
      <c r="A239" s="3" t="str">
        <f>IFERROR(VLOOKUP(B239,'[1]DADOS (OCULTAR)'!$Q$3:$S$136,3,0),"")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5">
      <c r="A240" s="3" t="str">
        <f>IFERROR(VLOOKUP(B240,'[1]DADOS (OCULTAR)'!$Q$3:$S$136,3,0),"")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5">
      <c r="A241" s="3" t="str">
        <f>IFERROR(VLOOKUP(B241,'[1]DADOS (OCULTAR)'!$Q$3:$S$136,3,0),"")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5">
      <c r="A242" s="3" t="str">
        <f>IFERROR(VLOOKUP(B242,'[1]DADOS (OCULTAR)'!$Q$3:$S$136,3,0),"")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5">
      <c r="A243" s="3" t="str">
        <f>IFERROR(VLOOKUP(B243,'[1]DADOS (OCULTAR)'!$Q$3:$S$136,3,0),"")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5">
      <c r="A244" s="3" t="str">
        <f>IFERROR(VLOOKUP(B244,'[1]DADOS (OCULTAR)'!$Q$3:$S$136,3,0),"")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5">
      <c r="A245" s="3" t="str">
        <f>IFERROR(VLOOKUP(B245,'[1]DADOS (OCULTAR)'!$Q$3:$S$136,3,0),"")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5">
      <c r="A246" s="3" t="str">
        <f>IFERROR(VLOOKUP(B246,'[1]DADOS (OCULTAR)'!$Q$3:$S$136,3,0),"")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5">
      <c r="A247" s="3" t="str">
        <f>IFERROR(VLOOKUP(B247,'[1]DADOS (OCULTAR)'!$Q$3:$S$136,3,0),"")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5">
      <c r="A248" s="3" t="str">
        <f>IFERROR(VLOOKUP(B248,'[1]DADOS (OCULTAR)'!$Q$3:$S$136,3,0),"")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5">
      <c r="A249" s="3" t="str">
        <f>IFERROR(VLOOKUP(B249,'[1]DADOS (OCULTAR)'!$Q$3:$S$136,3,0),"")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5">
      <c r="A250" s="3" t="str">
        <f>IFERROR(VLOOKUP(B250,'[1]DADOS (OCULTAR)'!$Q$3:$S$136,3,0),"")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5">
      <c r="A251" s="3" t="str">
        <f>IFERROR(VLOOKUP(B251,'[1]DADOS (OCULTAR)'!$Q$3:$S$136,3,0),"")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5">
      <c r="A252" s="3" t="str">
        <f>IFERROR(VLOOKUP(B252,'[1]DADOS (OCULTAR)'!$Q$3:$S$136,3,0),"")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5">
      <c r="A253" s="3" t="str">
        <f>IFERROR(VLOOKUP(B253,'[1]DADOS (OCULTAR)'!$Q$3:$S$136,3,0),"")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5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5">
      <c r="A255" s="3" t="str">
        <f>IFERROR(VLOOKUP(B255,'[1]DADOS (OCULTAR)'!$Q$3:$S$136,3,0),"")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5">
      <c r="A256" s="3" t="str">
        <f>IFERROR(VLOOKUP(B256,'[1]DADOS (OCULTAR)'!$Q$3:$S$136,3,0),"")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5">
      <c r="A257" s="3" t="str">
        <f>IFERROR(VLOOKUP(B257,'[1]DADOS (OCULTAR)'!$Q$3:$S$136,3,0),"")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5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5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5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5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5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5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5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5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5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5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5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5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5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5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5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5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5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5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5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5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5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5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5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5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5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5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5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5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5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5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5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5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5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5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5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5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5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5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5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5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5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5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5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5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5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5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5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5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5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5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5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5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5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5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5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5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5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5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5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5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5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5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5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5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5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5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5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5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5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5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5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5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5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5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5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5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5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5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5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5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5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5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5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5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5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5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5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5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5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5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5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5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5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5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5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5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5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5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5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5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5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5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5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5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5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5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5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5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5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5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5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5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5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5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5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5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5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5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5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5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5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5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5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5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5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5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5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5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5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5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5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5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5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5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5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5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5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5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5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5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5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5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5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5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5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5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5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5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5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5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5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5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5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5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5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5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5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5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5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5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5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5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5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5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5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5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5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5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5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5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5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5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5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5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5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5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5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5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5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5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5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5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5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5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5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5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5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5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5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5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5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5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5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5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5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5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5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5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5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5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5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5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5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5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5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5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5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5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5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5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5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5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5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5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5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5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5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5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5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5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5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5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5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5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5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5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5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5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5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5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5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5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5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5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5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5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5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5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5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5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5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5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5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5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5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5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5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5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5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5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5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5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5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5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5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5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5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5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5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5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5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5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5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5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5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5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5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5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5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5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5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5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5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5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5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5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5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5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5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5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5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5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5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5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5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5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5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5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5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5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5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5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5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5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5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5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5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5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5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5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5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5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5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5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5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5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5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5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5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5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5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5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5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5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5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5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5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5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5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5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5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5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5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5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5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5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5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5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5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5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5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5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5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5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5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5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5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5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5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5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5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5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5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5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5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5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5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5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5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5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5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5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5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5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5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5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5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5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5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5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5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5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5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5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5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5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5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5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5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5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5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5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5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5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5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5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5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5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5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5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5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5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5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5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5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5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5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5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5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5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5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5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5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5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5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2023-12-23T18:47:37Z</dcterms:created>
  <dcterms:modified xsi:type="dcterms:W3CDTF">2023-12-23T18:47:51Z</dcterms:modified>
</cp:coreProperties>
</file>