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5B121397-53D6-4FCA-8803-79AA104E15F8}" xr6:coauthVersionLast="47" xr6:coauthVersionMax="47" xr10:uidLastSave="{00000000-0000-0000-0000-000000000000}"/>
  <bookViews>
    <workbookView xWindow="28680" yWindow="-120" windowWidth="29040" windowHeight="15720" xr2:uid="{554A3E57-45B8-449A-BB34-9ED1E06E545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<sst xmlns="http://schemas.openxmlformats.org/spreadsheetml/2006/main" count="12" uniqueCount="12">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</sst>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</v>
          </cell>
          <cell r="H11" t="str">
            <v>S</v>
          </cell>
          <cell r="I11" t="str">
            <v>N</v>
          </cell>
          <cell r="M11" t="str">
            <v>2501302 - Aroeiras - PB</v>
          </cell>
          <cell r="N11">
            <v>926.36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DO BRASIL</v>
          </cell>
          <cell r="H12" t="str">
            <v>S</v>
          </cell>
          <cell r="I12" t="str">
            <v>N</v>
          </cell>
          <cell r="M12" t="str">
            <v>2501302 - Aroeiras - PB</v>
          </cell>
          <cell r="N12">
            <v>658.91</v>
          </cell>
        </row>
        <row r="13">
          <cell r="C13" t="str">
            <v>HOSPITAL REGIONAL FERNANDO BEZERRA - CG Nº 02/2021</v>
          </cell>
          <cell r="E13" t="str">
            <v>3.12 - Material Hospitalar</v>
          </cell>
          <cell r="F13" t="str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615981</v>
          </cell>
          <cell r="K13">
            <v>45555</v>
          </cell>
          <cell r="L13" t="str">
            <v>26240910779833000156550010006159811618005000</v>
          </cell>
          <cell r="M13" t="str">
            <v>26 -  Pernambuco</v>
          </cell>
          <cell r="N13">
            <v>731.6</v>
          </cell>
        </row>
        <row r="14">
          <cell r="C14" t="str">
            <v>HOSPITAL REGIONAL FERNANDO BEZERRA - CG Nº 02/2021</v>
          </cell>
          <cell r="E14" t="str">
            <v>3.12 - Material Hospitalar</v>
          </cell>
          <cell r="F14">
            <v>48495866000147</v>
          </cell>
          <cell r="G14" t="str">
            <v>BEMED COMERCIO ATACADISTA DE PRODUTOS DE HIGIENE PESSOAL LTDA</v>
          </cell>
          <cell r="H14" t="str">
            <v>B</v>
          </cell>
          <cell r="I14" t="str">
            <v>S</v>
          </cell>
          <cell r="J14" t="str">
            <v>2329</v>
          </cell>
          <cell r="K14">
            <v>45568</v>
          </cell>
          <cell r="L14" t="str">
            <v>26241048495866000147550010000023291604464152</v>
          </cell>
          <cell r="M14" t="str">
            <v>26 -  Pernambuco</v>
          </cell>
          <cell r="N14">
            <v>1634.84</v>
          </cell>
        </row>
        <row r="15">
          <cell r="C15" t="str">
            <v>HOSPITAL REGIONAL FERNANDO BEZERRA - CG Nº 02/2021</v>
          </cell>
          <cell r="E15" t="str">
            <v>3.12 - Material Hospitalar</v>
          </cell>
          <cell r="F15" t="str">
            <v>37844417000140</v>
          </cell>
          <cell r="G15" t="str">
            <v>LOG DISTRIBUIDORA DE PRODUTOS HOSPITALAR E HIGIENE PESSOAL LTDA</v>
          </cell>
          <cell r="H15" t="str">
            <v>B</v>
          </cell>
          <cell r="I15" t="str">
            <v>S</v>
          </cell>
          <cell r="J15" t="str">
            <v>5215</v>
          </cell>
          <cell r="K15">
            <v>45568</v>
          </cell>
          <cell r="L15" t="str">
            <v>26241037844417000140550010000052151210892264</v>
          </cell>
          <cell r="M15" t="str">
            <v>26 -  Pernambuco</v>
          </cell>
          <cell r="N15">
            <v>3267.1</v>
          </cell>
        </row>
        <row r="16">
          <cell r="C16" t="str">
            <v>HOSPITAL REGIONAL FERNANDO BEZERRA - CG Nº 02/2021</v>
          </cell>
          <cell r="E16" t="str">
            <v>3.12 - Material Hospitalar</v>
          </cell>
          <cell r="F16" t="str">
            <v>03817043000152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72602</v>
          </cell>
          <cell r="K16">
            <v>45568</v>
          </cell>
          <cell r="L16" t="str">
            <v>26241003817043000152550010000726021308017516</v>
          </cell>
          <cell r="M16" t="str">
            <v>26 -  Pernambuco</v>
          </cell>
          <cell r="N16">
            <v>10900</v>
          </cell>
        </row>
        <row r="17">
          <cell r="C17" t="str">
            <v>HOSPITAL REGIONAL FERNANDO BEZERRA - CG Nº 02/2021</v>
          </cell>
          <cell r="E17" t="str">
            <v>3.12 - Material Hospitalar</v>
          </cell>
          <cell r="F17" t="str">
            <v>11449180000100</v>
          </cell>
          <cell r="G17" t="str">
            <v>DPROSMED DISTRIBUIDORA DE PRODUTOS MEDICO HOSPITALARES LTDA</v>
          </cell>
          <cell r="H17" t="str">
            <v>B</v>
          </cell>
          <cell r="I17" t="str">
            <v>S</v>
          </cell>
          <cell r="J17" t="str">
            <v>73740</v>
          </cell>
          <cell r="K17">
            <v>45567</v>
          </cell>
          <cell r="L17" t="str">
            <v>26241011449180000100550010000737401000447529</v>
          </cell>
          <cell r="M17" t="str">
            <v>26 -  Pernambuco</v>
          </cell>
          <cell r="N17">
            <v>1899</v>
          </cell>
        </row>
        <row r="18">
          <cell r="C18" t="str">
            <v>HOSPITAL REGIONAL FERNANDO BEZERRA - CG Nº 02/2021</v>
          </cell>
          <cell r="E18" t="str">
            <v>3.12 - Material Hospitalar</v>
          </cell>
          <cell r="F18" t="str">
            <v>12882932000194</v>
          </cell>
          <cell r="G18" t="str">
            <v>EXOMED COMERCIO ATACADISTA DE MEDICAMENTOS LTDA</v>
          </cell>
          <cell r="H18" t="str">
            <v>B</v>
          </cell>
          <cell r="I18" t="str">
            <v>S</v>
          </cell>
          <cell r="J18" t="str">
            <v>186042</v>
          </cell>
          <cell r="K18">
            <v>45568</v>
          </cell>
          <cell r="L18" t="str">
            <v>26241012882932000194550010001860421740350926</v>
          </cell>
          <cell r="M18" t="str">
            <v>26 -  Pernambuco</v>
          </cell>
          <cell r="N18">
            <v>1056.9000000000001</v>
          </cell>
        </row>
        <row r="19">
          <cell r="C19" t="str">
            <v>HOSPITAL REGIONAL FERNANDO BEZERRA - CG Nº 02/2021</v>
          </cell>
          <cell r="E19" t="str">
            <v>3.12 - Material Hospitalar</v>
          </cell>
          <cell r="F19" t="str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617269</v>
          </cell>
          <cell r="K19">
            <v>45568</v>
          </cell>
          <cell r="L19" t="str">
            <v>26241010779833000156550010006172691619293006</v>
          </cell>
          <cell r="M19" t="str">
            <v>26 -  Pernambuco</v>
          </cell>
          <cell r="N19">
            <v>4598.01</v>
          </cell>
        </row>
        <row r="20">
          <cell r="C20" t="str">
            <v>HOSPITAL REGIONAL FERNANDO BEZERRA - CG Nº 02/2021</v>
          </cell>
          <cell r="E20" t="str">
            <v>3.12 - Material Hospitalar</v>
          </cell>
          <cell r="F20" t="str">
            <v>53725520000128</v>
          </cell>
          <cell r="G20" t="str">
            <v>GAMEDI HOSPITALAR LTDA</v>
          </cell>
          <cell r="H20" t="str">
            <v>B</v>
          </cell>
          <cell r="I20" t="str">
            <v>S</v>
          </cell>
          <cell r="J20" t="str">
            <v>152</v>
          </cell>
          <cell r="K20">
            <v>45568</v>
          </cell>
          <cell r="L20" t="str">
            <v>26241053725520000128550010000001521782188152</v>
          </cell>
          <cell r="M20" t="str">
            <v>26 -  Pernambuco</v>
          </cell>
          <cell r="N20">
            <v>460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 t="str">
            <v>41840668000124</v>
          </cell>
          <cell r="G21" t="str">
            <v>ANDRADE COMERCIAL CIRURGICA LTDA</v>
          </cell>
          <cell r="H21" t="str">
            <v>B</v>
          </cell>
          <cell r="I21" t="str">
            <v>S</v>
          </cell>
          <cell r="J21" t="str">
            <v>70</v>
          </cell>
          <cell r="K21">
            <v>45567</v>
          </cell>
          <cell r="L21" t="str">
            <v>26241041840668000124550010000000701113174114</v>
          </cell>
          <cell r="M21" t="str">
            <v>26 -  Pernambuco</v>
          </cell>
          <cell r="N21">
            <v>400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 t="str">
            <v>11449180000290</v>
          </cell>
          <cell r="G22" t="str">
            <v>DPROSMED DISTRIBUIDORA DE PRODUTOS MEDICO HOSPITALARES LTDA</v>
          </cell>
          <cell r="H22" t="str">
            <v>B</v>
          </cell>
          <cell r="I22" t="str">
            <v>S</v>
          </cell>
          <cell r="J22" t="str">
            <v>20016</v>
          </cell>
          <cell r="K22">
            <v>45567</v>
          </cell>
          <cell r="L22" t="str">
            <v>26241011449180000290550010000200161000447583</v>
          </cell>
          <cell r="M22" t="str">
            <v>26 -  Pernambuco</v>
          </cell>
          <cell r="N22">
            <v>2733.2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 t="str">
            <v>40829708000174</v>
          </cell>
          <cell r="G23" t="str">
            <v>JRV HOSPITALAR COMERCIO E REPRESENTAÇÃO LTDA</v>
          </cell>
          <cell r="H23" t="str">
            <v>B</v>
          </cell>
          <cell r="I23" t="str">
            <v>S</v>
          </cell>
          <cell r="J23" t="str">
            <v>6429</v>
          </cell>
          <cell r="K23">
            <v>45574</v>
          </cell>
          <cell r="L23" t="str">
            <v>26241040829708000174550010000065291309612044</v>
          </cell>
          <cell r="M23" t="str">
            <v>26 -  Pernambuco</v>
          </cell>
          <cell r="N23">
            <v>1150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 t="str">
            <v>48495866000147</v>
          </cell>
          <cell r="G24" t="str">
            <v>BEMED COMERCIO ATACADISTA DE PRODUTOS DE HIGIENE PESSOAL LTDA</v>
          </cell>
          <cell r="H24" t="str">
            <v>B</v>
          </cell>
          <cell r="I24" t="str">
            <v>S</v>
          </cell>
          <cell r="J24" t="str">
            <v>2434</v>
          </cell>
          <cell r="K24">
            <v>45582</v>
          </cell>
          <cell r="L24" t="str">
            <v>26241048495806000147550019000024341278619140</v>
          </cell>
          <cell r="M24" t="str">
            <v>26 -  Pernambuco</v>
          </cell>
          <cell r="N24">
            <v>338.94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 t="str">
            <v>37844417000140</v>
          </cell>
          <cell r="G25" t="str">
            <v>LOG DISTRIBUIDORA DE PRODUTOS HOSPITALAR E HIGIENE PESSOAL LTDA</v>
          </cell>
          <cell r="H25" t="str">
            <v>B</v>
          </cell>
          <cell r="I25" t="str">
            <v>S</v>
          </cell>
          <cell r="J25" t="str">
            <v>5326</v>
          </cell>
          <cell r="K25">
            <v>45582</v>
          </cell>
          <cell r="L25" t="str">
            <v>26241037844417000140550010000053261412665497</v>
          </cell>
          <cell r="M25" t="str">
            <v>26 -  Pernambuco</v>
          </cell>
          <cell r="N25">
            <v>6060.96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 t="str">
            <v>21381761000100</v>
          </cell>
          <cell r="G26" t="str">
            <v>SIX DISTRIBUIDORA HOSPITALAR LTDA</v>
          </cell>
          <cell r="H26" t="str">
            <v>B</v>
          </cell>
          <cell r="I26" t="str">
            <v>S</v>
          </cell>
          <cell r="J26" t="str">
            <v>71016</v>
          </cell>
          <cell r="K26">
            <v>45582</v>
          </cell>
          <cell r="L26" t="str">
            <v>26241037844417000140550010000053261412665497</v>
          </cell>
          <cell r="M26" t="str">
            <v>26 -  Pernambuco</v>
          </cell>
          <cell r="N26">
            <v>1007.2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 t="str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618607</v>
          </cell>
          <cell r="K27">
            <v>45582</v>
          </cell>
          <cell r="L27" t="str">
            <v>26241021381761000100550010000710161021077052</v>
          </cell>
          <cell r="M27" t="str">
            <v>26 -  Pernambuco</v>
          </cell>
          <cell r="N27">
            <v>710.98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 t="str">
            <v>03817043000152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73130</v>
          </cell>
          <cell r="K28">
            <v>45583</v>
          </cell>
          <cell r="L28" t="str">
            <v>26241010779833000156550010006186071620631002</v>
          </cell>
          <cell r="M28" t="str">
            <v>26 -  Pernambuco</v>
          </cell>
          <cell r="N28">
            <v>18695.599999999999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 t="str">
            <v>55111043000136</v>
          </cell>
          <cell r="G29" t="str">
            <v>A5 DIST ATACADISTA DE PRODUTOS LTDA</v>
          </cell>
          <cell r="H29" t="str">
            <v>B</v>
          </cell>
          <cell r="I29" t="str">
            <v>S</v>
          </cell>
          <cell r="J29" t="str">
            <v>293</v>
          </cell>
          <cell r="K29">
            <v>45582</v>
          </cell>
          <cell r="L29" t="str">
            <v>26241003817043000152550010000731301147187239</v>
          </cell>
          <cell r="M29" t="str">
            <v>26 -  Pernambuco</v>
          </cell>
          <cell r="N29">
            <v>221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 t="str">
            <v>04614288000145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9076</v>
          </cell>
          <cell r="K30">
            <v>45582</v>
          </cell>
          <cell r="L30" t="str">
            <v>26241055111043000136550010000002931232668952</v>
          </cell>
          <cell r="M30" t="str">
            <v>26 -  Pernambuco</v>
          </cell>
          <cell r="N30">
            <v>1500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 t="str">
            <v>00165933000139</v>
          </cell>
          <cell r="G31" t="str">
            <v>DESCARTEX CONFECCOES E COMERCIO LTDA</v>
          </cell>
          <cell r="H31" t="str">
            <v>B</v>
          </cell>
          <cell r="I31" t="str">
            <v>S</v>
          </cell>
          <cell r="J31" t="str">
            <v>39384</v>
          </cell>
          <cell r="K31">
            <v>45582</v>
          </cell>
          <cell r="L31" t="str">
            <v>26241004614288000145550010000090761643895320</v>
          </cell>
          <cell r="M31" t="str">
            <v>26 -  Pernambuco</v>
          </cell>
          <cell r="N31">
            <v>7400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 t="str">
            <v>61418042000131</v>
          </cell>
          <cell r="G32" t="str">
            <v>CIRURGICA FERNANDES - COMERCIO DE MATERIAIS CIRURGICOS E HOSPITALARES - SOCIEDADE LIMITADA</v>
          </cell>
          <cell r="H32" t="str">
            <v>B</v>
          </cell>
          <cell r="I32" t="str">
            <v>S</v>
          </cell>
          <cell r="J32" t="str">
            <v>1782769</v>
          </cell>
          <cell r="K32">
            <v>45582</v>
          </cell>
          <cell r="L32" t="str">
            <v>26241000165933000139550020000393841000015448</v>
          </cell>
          <cell r="M32" t="str">
            <v>26 -  Pernambuco</v>
          </cell>
          <cell r="N32">
            <v>1250.3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 t="str">
            <v>10859287000163</v>
          </cell>
          <cell r="G33" t="str">
            <v>NEWMED COMERCIO E SERVICOS DE EQUIPAMENTOS HOSPITALARES LTDA</v>
          </cell>
          <cell r="H33" t="str">
            <v>B</v>
          </cell>
          <cell r="I33" t="str">
            <v>S</v>
          </cell>
          <cell r="J33" t="str">
            <v>8766</v>
          </cell>
          <cell r="K33">
            <v>45593</v>
          </cell>
          <cell r="L33" t="str">
            <v>35241061418042000131550040017827691358808180</v>
          </cell>
          <cell r="M33" t="str">
            <v>35 -  São Paulo</v>
          </cell>
          <cell r="N33">
            <v>800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 t="str">
            <v>03817043000152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73495</v>
          </cell>
          <cell r="K34">
            <v>45595</v>
          </cell>
          <cell r="L34" t="str">
            <v>26241010859287000163550010000087561784309454</v>
          </cell>
          <cell r="M34" t="str">
            <v>26 -  Pernambuco</v>
          </cell>
          <cell r="N34">
            <v>14086.02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 t="str">
            <v>03817043000152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73498</v>
          </cell>
          <cell r="K35">
            <v>45595</v>
          </cell>
          <cell r="L35" t="str">
            <v>26241003817043000152550010000734951752104011</v>
          </cell>
          <cell r="M35" t="str">
            <v>26 -  Pernambuco</v>
          </cell>
          <cell r="N35">
            <v>11280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 t="str">
            <v>03817043000152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72566</v>
          </cell>
          <cell r="K36">
            <v>45567</v>
          </cell>
          <cell r="L36" t="str">
            <v>26241003817043000152550010000734981212341597</v>
          </cell>
          <cell r="M36" t="str">
            <v>26 -  Pernambuco</v>
          </cell>
          <cell r="N36">
            <v>751.68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 t="str">
            <v>21216468000198</v>
          </cell>
          <cell r="G37" t="str">
            <v>SANMED DISTRIBUIDORA DE PRODUTOS MEDICO-HOSPITALARES LTDA</v>
          </cell>
          <cell r="H37" t="str">
            <v>B</v>
          </cell>
          <cell r="I37" t="str">
            <v>S</v>
          </cell>
          <cell r="J37" t="str">
            <v>9525</v>
          </cell>
          <cell r="K37">
            <v>45568</v>
          </cell>
          <cell r="L37" t="str">
            <v>26241021216468000198550010000095251276202412</v>
          </cell>
          <cell r="M37" t="str">
            <v>26 -  Pernambuco</v>
          </cell>
          <cell r="N37">
            <v>1764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 t="str">
            <v>21216468000198</v>
          </cell>
          <cell r="G38" t="str">
            <v>SANMED DISTRIBUIDORA DE PRODUTOS MEDICO-HOSPITALARES LTDA</v>
          </cell>
          <cell r="H38" t="str">
            <v>B</v>
          </cell>
          <cell r="I38" t="str">
            <v>S</v>
          </cell>
          <cell r="J38" t="str">
            <v>9526</v>
          </cell>
          <cell r="K38">
            <v>45568</v>
          </cell>
          <cell r="L38" t="str">
            <v>26241021216468000198550010000095261276202410</v>
          </cell>
          <cell r="M38" t="str">
            <v>26 -  Pernambuco</v>
          </cell>
          <cell r="N38">
            <v>5140.8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 t="str">
            <v>05932624000160</v>
          </cell>
          <cell r="G39" t="str">
            <v>MEGAMED COMERCIO LTDA</v>
          </cell>
          <cell r="H39" t="str">
            <v>B</v>
          </cell>
          <cell r="I39" t="str">
            <v>S</v>
          </cell>
          <cell r="J39" t="str">
            <v>23963</v>
          </cell>
          <cell r="K39">
            <v>45566</v>
          </cell>
          <cell r="L39" t="str">
            <v>26241005932624000160550010000239631724796338</v>
          </cell>
          <cell r="M39" t="str">
            <v>26 -  Pernambuco</v>
          </cell>
          <cell r="N39">
            <v>1022.64</v>
          </cell>
        </row>
        <row r="40">
          <cell r="C40" t="str">
            <v>HOSPITAL REGIONAL FERNANDO BEZERRA - CG Nº 02/2021</v>
          </cell>
          <cell r="E40" t="str">
            <v>3.4 - Material Farmacológico</v>
          </cell>
          <cell r="F40" t="str">
            <v>17703557000191</v>
          </cell>
          <cell r="G40" t="str">
            <v>LENARTHE MARINHO MACEDO</v>
          </cell>
          <cell r="H40" t="str">
            <v>B</v>
          </cell>
          <cell r="I40" t="str">
            <v>S</v>
          </cell>
          <cell r="J40" t="str">
            <v>380</v>
          </cell>
          <cell r="K40">
            <v>45589</v>
          </cell>
          <cell r="L40" t="str">
            <v>26241017703557000191550010000003801607700008</v>
          </cell>
          <cell r="M40" t="str">
            <v>26 -  Pernambuco</v>
          </cell>
          <cell r="N40">
            <v>103.45</v>
          </cell>
        </row>
        <row r="41">
          <cell r="C41" t="str">
            <v>HOSPITAL REGIONAL FERNANDO BEZERRA - CG Nº 02/2021</v>
          </cell>
          <cell r="E41" t="str">
            <v>3.4 - Material Farmacológico</v>
          </cell>
          <cell r="F41" t="str">
            <v>10779833000156</v>
          </cell>
          <cell r="G41" t="str">
            <v>MEDICAL MERCANTIL DE APARELHAGEM MEDICA LTDA</v>
          </cell>
          <cell r="H41" t="str">
            <v>B</v>
          </cell>
          <cell r="I41" t="str">
            <v>S</v>
          </cell>
          <cell r="J41" t="str">
            <v>617105</v>
          </cell>
          <cell r="K41">
            <v>45567</v>
          </cell>
          <cell r="L41" t="str">
            <v>26241010779833000156550010006171051619129009</v>
          </cell>
          <cell r="M41" t="str">
            <v>26 -  Pernambuco</v>
          </cell>
          <cell r="N41">
            <v>765</v>
          </cell>
        </row>
        <row r="42">
          <cell r="C42" t="str">
            <v>HOSPITAL REGIONAL FERNANDO BEZERRA - CG Nº 02/2021</v>
          </cell>
          <cell r="E42" t="str">
            <v>3.4 - Material Farmacológico</v>
          </cell>
          <cell r="F42" t="str">
            <v>03817043000152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72573</v>
          </cell>
          <cell r="K42">
            <v>45567</v>
          </cell>
          <cell r="L42" t="str">
            <v>26241003817043000152550010000725731155732016</v>
          </cell>
          <cell r="M42" t="str">
            <v>26 -  Pernambuco</v>
          </cell>
          <cell r="N42">
            <v>1950</v>
          </cell>
        </row>
        <row r="43">
          <cell r="C43" t="str">
            <v>HOSPITAL REGIONAL FERNANDO BEZERRA - CG Nº 02/2021</v>
          </cell>
          <cell r="E43" t="str">
            <v>3.4 - Material Farmacológico</v>
          </cell>
          <cell r="F43" t="str">
            <v>03817043000152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72601</v>
          </cell>
          <cell r="K43">
            <v>45568</v>
          </cell>
          <cell r="L43" t="str">
            <v>26241003817043000152550010000726011131884211</v>
          </cell>
          <cell r="M43" t="str">
            <v>26 -  Pernambuco</v>
          </cell>
          <cell r="N43">
            <v>36492.22</v>
          </cell>
        </row>
        <row r="44">
          <cell r="C44" t="str">
            <v>HOSPITAL REGIONAL FERNANDO BEZERRA - CG Nº 02/2021</v>
          </cell>
          <cell r="E44" t="str">
            <v>3.4 - Material Farmacológico</v>
          </cell>
          <cell r="F44" t="str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86649</v>
          </cell>
          <cell r="K44">
            <v>45566</v>
          </cell>
          <cell r="L44" t="str">
            <v>26241067729178000653550010000866491382454879</v>
          </cell>
          <cell r="M44" t="str">
            <v>26 -  Pernambuco</v>
          </cell>
          <cell r="N44">
            <v>5549.95</v>
          </cell>
        </row>
        <row r="45">
          <cell r="C45" t="str">
            <v>HOSPITAL REGIONAL FERNANDO BEZERRA - CG Nº 02/2021</v>
          </cell>
          <cell r="E45" t="str">
            <v>3.4 - Material Farmacológico</v>
          </cell>
          <cell r="F45" t="str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185989</v>
          </cell>
          <cell r="K45">
            <v>45567</v>
          </cell>
          <cell r="L45" t="str">
            <v>26241012882932000194550010001859891394194837</v>
          </cell>
          <cell r="M45" t="str">
            <v>26 -  Pernambuco</v>
          </cell>
          <cell r="N45">
            <v>24490.92</v>
          </cell>
        </row>
        <row r="46">
          <cell r="C46" t="str">
            <v>HOSPITAL REGIONAL FERNANDO BEZERRA - CG Nº 02/2021</v>
          </cell>
          <cell r="E46" t="str">
            <v>3.4 - Material Farmacológico</v>
          </cell>
          <cell r="F46" t="str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185990</v>
          </cell>
          <cell r="K46">
            <v>45567</v>
          </cell>
          <cell r="L46" t="str">
            <v>26241012882932000194550010001859901122798288</v>
          </cell>
          <cell r="M46" t="str">
            <v>26 -  Pernambuco</v>
          </cell>
          <cell r="N46">
            <v>8499.5</v>
          </cell>
        </row>
        <row r="47">
          <cell r="C47" t="str">
            <v>HOSPITAL REGIONAL FERNANDO BEZERRA - CG Nº 02/2021</v>
          </cell>
          <cell r="E47" t="str">
            <v>3.4 - Material Farmacológico</v>
          </cell>
          <cell r="F47" t="str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185991</v>
          </cell>
          <cell r="K47">
            <v>45567</v>
          </cell>
          <cell r="L47" t="str">
            <v>26241012882932000194550010001859911103542815</v>
          </cell>
          <cell r="M47" t="str">
            <v>26 -  Pernambuco</v>
          </cell>
          <cell r="N47">
            <v>22050</v>
          </cell>
        </row>
        <row r="48">
          <cell r="C48" t="str">
            <v>HOSPITAL REGIONAL FERNANDO BEZERRA - CG Nº 02/2021</v>
          </cell>
          <cell r="E48" t="str">
            <v>3.4 - Material Farmacológico</v>
          </cell>
          <cell r="F48" t="str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186043</v>
          </cell>
          <cell r="K48">
            <v>45568</v>
          </cell>
          <cell r="L48" t="str">
            <v>26241012882932000194550010001860431445382828</v>
          </cell>
          <cell r="M48" t="str">
            <v>26 -  Pernambuco</v>
          </cell>
          <cell r="N48">
            <v>23643.040000000001</v>
          </cell>
        </row>
        <row r="49">
          <cell r="C49" t="str">
            <v>HOSPITAL REGIONAL FERNANDO BEZERRA - CG Nº 02/2021</v>
          </cell>
          <cell r="E49" t="str">
            <v>3.4 - Material Farmacológico</v>
          </cell>
          <cell r="F49" t="str">
            <v>01722296000117</v>
          </cell>
          <cell r="G49" t="str">
            <v>PANORAMA COMERCIO DE PRODUTOS MEDICOS E FARMACEUTICOS LTDA</v>
          </cell>
          <cell r="H49" t="str">
            <v>B</v>
          </cell>
          <cell r="I49" t="str">
            <v>S</v>
          </cell>
          <cell r="J49" t="str">
            <v>239446</v>
          </cell>
          <cell r="K49">
            <v>45567</v>
          </cell>
          <cell r="L49" t="str">
            <v>23241001722296000117550010002394461002395716</v>
          </cell>
          <cell r="M49" t="str">
            <v>23 -  Ceará</v>
          </cell>
          <cell r="N49">
            <v>1790.9</v>
          </cell>
        </row>
        <row r="50">
          <cell r="C50" t="str">
            <v>HOSPITAL REGIONAL FERNANDO BEZERRA - CG Nº 02/2021</v>
          </cell>
          <cell r="E50" t="str">
            <v>3.4 - Material Farmacológico</v>
          </cell>
          <cell r="F50" t="str">
            <v>23664355000180</v>
          </cell>
          <cell r="G50" t="str">
            <v>INJEMED MEDICAMENTOS ESPECIAIS LTDA</v>
          </cell>
          <cell r="H50" t="str">
            <v>B</v>
          </cell>
          <cell r="I50" t="str">
            <v>S</v>
          </cell>
          <cell r="J50" t="str">
            <v>26403</v>
          </cell>
          <cell r="K50">
            <v>45569</v>
          </cell>
          <cell r="L50" t="str">
            <v>31241023664355000180550010000264031321813801</v>
          </cell>
          <cell r="M50" t="str">
            <v>31 -  Minas Gerais</v>
          </cell>
          <cell r="N50">
            <v>382.5</v>
          </cell>
        </row>
        <row r="51">
          <cell r="C51" t="str">
            <v>HOSPITAL REGIONAL FERNANDO BEZERRA - CG Nº 02/2021</v>
          </cell>
          <cell r="E51" t="str">
            <v>3.4 - Material Farmacológico</v>
          </cell>
          <cell r="F51" t="str">
            <v>11449180000100</v>
          </cell>
          <cell r="G51" t="str">
            <v>DPROSMED DISTRIBUIDORA DE PRODUTOS MEDICO HOSPITALARES LTDA</v>
          </cell>
          <cell r="H51" t="str">
            <v>B</v>
          </cell>
          <cell r="I51" t="str">
            <v>S</v>
          </cell>
          <cell r="J51" t="str">
            <v>74155</v>
          </cell>
          <cell r="K51">
            <v>45581</v>
          </cell>
          <cell r="L51" t="str">
            <v>26241011449180000100550010000741551000454490</v>
          </cell>
          <cell r="M51" t="str">
            <v>26 -  Pernambuco</v>
          </cell>
          <cell r="N51">
            <v>21587.86</v>
          </cell>
        </row>
        <row r="52">
          <cell r="C52" t="str">
            <v>HOSPITAL REGIONAL FERNANDO BEZERRA - CG Nº 02/2021</v>
          </cell>
          <cell r="E52" t="str">
            <v>3.4 - Material Farmacológico</v>
          </cell>
          <cell r="F52" t="str">
            <v>15218561000139</v>
          </cell>
          <cell r="G52" t="str">
            <v>NNMED - DISTRIBUICAO, IMPORTACAO E EXPORTACAO DE MEDICAMENTOS LTDA</v>
          </cell>
          <cell r="H52" t="str">
            <v>B</v>
          </cell>
          <cell r="I52" t="str">
            <v>S</v>
          </cell>
          <cell r="J52" t="str">
            <v>143973</v>
          </cell>
          <cell r="K52">
            <v>45581</v>
          </cell>
          <cell r="L52" t="str">
            <v>25241015218561000139550010001439731663079180</v>
          </cell>
          <cell r="M52" t="str">
            <v>25 -  Paraíba</v>
          </cell>
          <cell r="N52">
            <v>439</v>
          </cell>
        </row>
        <row r="53">
          <cell r="C53" t="str">
            <v>HOSPITAL REGIONAL FERNANDO BEZERRA - CG Nº 02/2021</v>
          </cell>
          <cell r="E53" t="str">
            <v>3.4 - Material Farmacológico</v>
          </cell>
          <cell r="F53" t="str">
            <v>15218561000139</v>
          </cell>
          <cell r="G53" t="str">
            <v>NNMED - DISTRIBUICAO, IMPORTACAO E EXPORTACAO DE MEDICAMENTOS LTDA</v>
          </cell>
          <cell r="H53" t="str">
            <v>B</v>
          </cell>
          <cell r="I53" t="str">
            <v>S</v>
          </cell>
          <cell r="J53" t="str">
            <v>143974</v>
          </cell>
          <cell r="K53">
            <v>45581</v>
          </cell>
          <cell r="L53" t="str">
            <v>25241015218561000139550010001439741414149351</v>
          </cell>
          <cell r="M53" t="str">
            <v>25 -  Paraíba</v>
          </cell>
          <cell r="N53">
            <v>2412.6999999999998</v>
          </cell>
        </row>
        <row r="54">
          <cell r="C54" t="str">
            <v>HOSPITAL REGIONAL FERNANDO BEZERRA - CG Nº 02/2021</v>
          </cell>
          <cell r="E54" t="str">
            <v>3.4 - Material Farmacológico</v>
          </cell>
          <cell r="F54" t="str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186364</v>
          </cell>
          <cell r="K54">
            <v>45581</v>
          </cell>
          <cell r="L54" t="str">
            <v>26241012882932000194550010001863641971044816</v>
          </cell>
          <cell r="M54" t="str">
            <v>26 -  Pernambuco</v>
          </cell>
          <cell r="N54">
            <v>8770</v>
          </cell>
        </row>
        <row r="55">
          <cell r="C55" t="str">
            <v>HOSPITAL REGIONAL FERNANDO BEZERRA - CG Nº 02/2021</v>
          </cell>
          <cell r="E55" t="str">
            <v>3.4 - Material Farmacológico</v>
          </cell>
          <cell r="F55" t="str">
            <v>33255787000191</v>
          </cell>
          <cell r="G55" t="str">
            <v>IBF INDUSTRIA BRASILEIRA DE FILMES S/A</v>
          </cell>
          <cell r="H55" t="str">
            <v>B</v>
          </cell>
          <cell r="I55" t="str">
            <v>S</v>
          </cell>
          <cell r="J55" t="str">
            <v>510064</v>
          </cell>
          <cell r="K55">
            <v>45576</v>
          </cell>
          <cell r="L55" t="str">
            <v>33241033255787000191550050005100641079515688</v>
          </cell>
          <cell r="M55" t="str">
            <v>33 -  Rio de Janeiro</v>
          </cell>
          <cell r="N55">
            <v>6225</v>
          </cell>
        </row>
        <row r="56">
          <cell r="C56" t="str">
            <v>HOSPITAL REGIONAL FERNANDO BEZERRA - CG Nº 02/2021</v>
          </cell>
          <cell r="E56" t="str">
            <v>3.4 - Material Farmacológico</v>
          </cell>
          <cell r="F56" t="str">
            <v>18078521000127</v>
          </cell>
          <cell r="G56" t="str">
            <v>TUPAN FARMA DISTRIBUIDORA LTDA</v>
          </cell>
          <cell r="H56" t="str">
            <v>B</v>
          </cell>
          <cell r="I56" t="str">
            <v>S</v>
          </cell>
          <cell r="J56" t="str">
            <v>58109</v>
          </cell>
          <cell r="K56">
            <v>45581</v>
          </cell>
          <cell r="L56" t="str">
            <v>26241018078521000127550010000581091009576472</v>
          </cell>
          <cell r="M56" t="str">
            <v>26 -  Pernambuco</v>
          </cell>
          <cell r="N56">
            <v>3600</v>
          </cell>
        </row>
        <row r="57">
          <cell r="C57" t="str">
            <v>HOSPITAL REGIONAL FERNANDO BEZERRA - CG Nº 02/2021</v>
          </cell>
          <cell r="E57" t="str">
            <v>3.4 - Material Farmacológico</v>
          </cell>
          <cell r="F57" t="str">
            <v>07484373000124</v>
          </cell>
          <cell r="G57" t="str">
            <v>UNI HOSPITALAR LTDA</v>
          </cell>
          <cell r="H57" t="str">
            <v>B</v>
          </cell>
          <cell r="I57" t="str">
            <v>S</v>
          </cell>
          <cell r="J57" t="str">
            <v>211123</v>
          </cell>
          <cell r="K57">
            <v>45581</v>
          </cell>
          <cell r="L57" t="str">
            <v>26241007484373000124550010002111231921984956</v>
          </cell>
          <cell r="M57" t="str">
            <v>26 -  Pernambuco</v>
          </cell>
          <cell r="N57">
            <v>4611.08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 t="str">
            <v>10779833000156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618477</v>
          </cell>
          <cell r="K58">
            <v>45581</v>
          </cell>
          <cell r="L58" t="str">
            <v>26241010779833000156550010006184771620501005</v>
          </cell>
          <cell r="M58" t="str">
            <v>26 -  Pernambuco</v>
          </cell>
          <cell r="N58">
            <v>15880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 t="str">
            <v>03817043000152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73047</v>
          </cell>
          <cell r="K59">
            <v>45581</v>
          </cell>
          <cell r="L59" t="str">
            <v>26241003817043000152550010000730471158119126</v>
          </cell>
          <cell r="M59" t="str">
            <v>26 -  Pernambuco</v>
          </cell>
          <cell r="N59">
            <v>8880.1299999999992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 t="str">
            <v>03817043000152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73048</v>
          </cell>
          <cell r="K60">
            <v>45581</v>
          </cell>
          <cell r="L60" t="str">
            <v>26241003817043000152550010000730481205102562</v>
          </cell>
          <cell r="M60" t="str">
            <v>26 -  Pernambuco</v>
          </cell>
          <cell r="N60">
            <v>12283.28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 t="str">
            <v>35753111000153</v>
          </cell>
          <cell r="G61" t="str">
            <v>NORD PRODUTOS EM SAUDE LTDA</v>
          </cell>
          <cell r="H61" t="str">
            <v>B</v>
          </cell>
          <cell r="I61" t="str">
            <v>S</v>
          </cell>
          <cell r="J61" t="str">
            <v>32744</v>
          </cell>
          <cell r="K61">
            <v>45589</v>
          </cell>
          <cell r="L61" t="str">
            <v>26241035753111000153550010000327441000424331</v>
          </cell>
          <cell r="M61" t="str">
            <v>26 -  Pernambuco</v>
          </cell>
          <cell r="N61">
            <v>9716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 t="str">
            <v>35753111000153</v>
          </cell>
          <cell r="G62" t="str">
            <v>NORD PRODUTOS EM SAUDE LTDA</v>
          </cell>
          <cell r="H62" t="str">
            <v>B</v>
          </cell>
          <cell r="I62" t="str">
            <v>S</v>
          </cell>
          <cell r="J62" t="str">
            <v>32800</v>
          </cell>
          <cell r="K62">
            <v>45590</v>
          </cell>
          <cell r="L62" t="str">
            <v>26241035753111000153550010000328001000438317</v>
          </cell>
          <cell r="M62" t="str">
            <v>26 -  Pernambuco</v>
          </cell>
          <cell r="N62">
            <v>2869.4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 t="str">
            <v>12882932000194</v>
          </cell>
          <cell r="G63" t="str">
            <v>EXOMED COMERCIO ATACADISTA DE MEDICAMENTOS LTDA</v>
          </cell>
          <cell r="H63" t="str">
            <v>B</v>
          </cell>
          <cell r="I63" t="str">
            <v>S</v>
          </cell>
          <cell r="J63" t="str">
            <v>186602</v>
          </cell>
          <cell r="K63">
            <v>45593</v>
          </cell>
          <cell r="L63" t="str">
            <v>26241012882932000194550010001866021861536882</v>
          </cell>
          <cell r="M63" t="str">
            <v>26 -  Pernambuco</v>
          </cell>
          <cell r="N63">
            <v>5551.4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 t="str">
            <v>10779833000156</v>
          </cell>
          <cell r="G64" t="str">
            <v>MEDICAL MERCANTIL DE APARELHAGEM MEDICA LTDA</v>
          </cell>
          <cell r="H64" t="str">
            <v>B</v>
          </cell>
          <cell r="I64" t="str">
            <v>S</v>
          </cell>
          <cell r="J64" t="str">
            <v>619489</v>
          </cell>
          <cell r="K64">
            <v>45593</v>
          </cell>
          <cell r="L64" t="str">
            <v>26241010779833000156550010006194891621513002</v>
          </cell>
          <cell r="M64" t="str">
            <v>26 -  Pernambuco</v>
          </cell>
          <cell r="N64">
            <v>2848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 t="str">
            <v>03817043000152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73424</v>
          </cell>
          <cell r="K65">
            <v>45594</v>
          </cell>
          <cell r="L65" t="str">
            <v>26241003817143000152550010000734241139175234</v>
          </cell>
          <cell r="M65" t="str">
            <v>26 -  Pernambuco</v>
          </cell>
          <cell r="N65">
            <v>4838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 t="str">
            <v>03817043000152</v>
          </cell>
          <cell r="G66" t="str">
            <v>PHARMAPLUS LTDA</v>
          </cell>
          <cell r="H66" t="str">
            <v>B</v>
          </cell>
          <cell r="I66" t="str">
            <v>S</v>
          </cell>
          <cell r="J66" t="str">
            <v>73443</v>
          </cell>
          <cell r="K66">
            <v>45594</v>
          </cell>
          <cell r="L66" t="str">
            <v>26241003817043000152550010000734431115909411</v>
          </cell>
          <cell r="M66" t="str">
            <v>26 -  Pernambuco</v>
          </cell>
          <cell r="N66">
            <v>11998.12</v>
          </cell>
        </row>
        <row r="67">
          <cell r="C67" t="str">
            <v>HOSPITAL REGIONAL FERNANDO BEZERRA - CG Nº 02/2021</v>
          </cell>
          <cell r="E67" t="str">
            <v>3.14 - Alimentação Preparada</v>
          </cell>
          <cell r="F67" t="str">
            <v>01687725000162</v>
          </cell>
          <cell r="G67" t="str">
            <v>CENTRO ESPECIALIZADO EM NUTRIÇÃO ENTERAL E PARENTERAL-CENEP</v>
          </cell>
          <cell r="H67" t="str">
            <v>B</v>
          </cell>
          <cell r="I67" t="str">
            <v>S</v>
          </cell>
          <cell r="J67" t="str">
            <v>52376</v>
          </cell>
          <cell r="K67">
            <v>45566</v>
          </cell>
          <cell r="L67" t="str">
            <v>26241001687725000162550010000523761544000001</v>
          </cell>
          <cell r="M67" t="str">
            <v>26 -  Pernambuco</v>
          </cell>
          <cell r="N67">
            <v>4086</v>
          </cell>
        </row>
        <row r="68">
          <cell r="C68" t="str">
            <v>HOSPITAL REGIONAL FERNANDO BEZERRA - CG Nº 02/2021</v>
          </cell>
          <cell r="E68" t="str">
            <v>3.14 - Alimentação Preparada</v>
          </cell>
          <cell r="F68" t="str">
            <v>07160019000225</v>
          </cell>
          <cell r="G68" t="str">
            <v>VITALE COMERCIO S A</v>
          </cell>
          <cell r="H68" t="str">
            <v>B</v>
          </cell>
          <cell r="I68" t="str">
            <v>S</v>
          </cell>
          <cell r="J68" t="str">
            <v>10257</v>
          </cell>
          <cell r="K68">
            <v>45581</v>
          </cell>
          <cell r="L68" t="str">
            <v>26241007160019000225550010000102571077484002</v>
          </cell>
          <cell r="M68" t="str">
            <v>26 -  Pernambuco</v>
          </cell>
          <cell r="N68">
            <v>2328</v>
          </cell>
        </row>
        <row r="69">
          <cell r="C69" t="str">
            <v>HOSPITAL REGIONAL FERNANDO BEZERRA - CG Nº 02/2021</v>
          </cell>
          <cell r="E69" t="str">
            <v>3.14 - Alimentação Preparada</v>
          </cell>
          <cell r="F69" t="str">
            <v>07160019000225</v>
          </cell>
          <cell r="G69" t="str">
            <v>VITALE COMERCIO S.A</v>
          </cell>
          <cell r="H69" t="str">
            <v>B</v>
          </cell>
          <cell r="I69" t="str">
            <v>S</v>
          </cell>
          <cell r="J69" t="str">
            <v>10087</v>
          </cell>
          <cell r="K69">
            <v>45566</v>
          </cell>
          <cell r="L69" t="str">
            <v>26241007160019000225550010000100871046076075</v>
          </cell>
          <cell r="M69" t="str">
            <v>26 -  Pernambuco</v>
          </cell>
          <cell r="N69">
            <v>2445.1999999999998</v>
          </cell>
        </row>
        <row r="70">
          <cell r="C70" t="str">
            <v>HOSPITAL REGIONAL FERNANDO BEZERRA - CG Nº 02/2021</v>
          </cell>
          <cell r="E70" t="str">
            <v>3.14 - Alimentação Preparada</v>
          </cell>
          <cell r="F70" t="str">
            <v>01687725000162</v>
          </cell>
          <cell r="G70" t="str">
            <v>CENTRO ESPECIALIZADO EM NUTRICAO ENTERAL E PARENTERAL - CENEP LTDA</v>
          </cell>
          <cell r="H70" t="str">
            <v>B</v>
          </cell>
          <cell r="I70" t="str">
            <v>S</v>
          </cell>
          <cell r="J70" t="str">
            <v>52880</v>
          </cell>
          <cell r="K70">
            <v>45594</v>
          </cell>
          <cell r="L70" t="str">
            <v>26241001687725000162550010000528801549040001</v>
          </cell>
          <cell r="M70" t="str">
            <v>26 -  Pernambuco</v>
          </cell>
          <cell r="N70">
            <v>2932</v>
          </cell>
        </row>
        <row r="71">
          <cell r="C71" t="str">
            <v>HOSPITAL REGIONAL FERNANDO BEZERRA - CG Nº 02/2021</v>
          </cell>
          <cell r="E71" t="str">
            <v>3.14 - Alimentação Preparada</v>
          </cell>
          <cell r="F71" t="str">
            <v>02975570000122</v>
          </cell>
          <cell r="G71" t="str">
            <v>DIET FOOD NUTRIÇAO LTDA</v>
          </cell>
          <cell r="H71" t="str">
            <v>B</v>
          </cell>
          <cell r="I71" t="str">
            <v>S</v>
          </cell>
          <cell r="J71" t="str">
            <v>17664</v>
          </cell>
          <cell r="K71">
            <v>45594</v>
          </cell>
          <cell r="L71" t="str">
            <v>26241002975570000122550010000176641196880009</v>
          </cell>
          <cell r="M71" t="str">
            <v>26 -  Pernambuco</v>
          </cell>
          <cell r="N71">
            <v>840</v>
          </cell>
        </row>
        <row r="72">
          <cell r="C72" t="str">
            <v>HOSPITAL REGIONAL FERNANDO BEZERRA - CG Nº 02/2021</v>
          </cell>
          <cell r="E72" t="str">
            <v>3.14 - Alimentação Preparada</v>
          </cell>
          <cell r="F72" t="str">
            <v>07160019000225</v>
          </cell>
          <cell r="G72" t="str">
            <v>VITALE COMERCIO S.A</v>
          </cell>
          <cell r="H72" t="str">
            <v>B</v>
          </cell>
          <cell r="I72" t="str">
            <v>S</v>
          </cell>
          <cell r="J72" t="str">
            <v>10363</v>
          </cell>
          <cell r="K72">
            <v>45593</v>
          </cell>
          <cell r="L72" t="str">
            <v>26241007160019000225550010000103631545841111</v>
          </cell>
          <cell r="M72" t="str">
            <v>26 -  Pernambuco</v>
          </cell>
          <cell r="N72">
            <v>5576</v>
          </cell>
        </row>
        <row r="73">
          <cell r="C73" t="str">
            <v>HOSPITAL REGIONAL FERNANDO BEZERRA - CG Nº 02/2021</v>
          </cell>
          <cell r="E73" t="str">
            <v>3.2 - Gás e Outros Materiais Engarrafados</v>
          </cell>
          <cell r="F73" t="str">
            <v>24380578002041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107133</v>
          </cell>
          <cell r="K73">
            <v>45566</v>
          </cell>
          <cell r="L73" t="str">
            <v>26241024380578002041554000001071331109015759</v>
          </cell>
          <cell r="M73" t="str">
            <v>26 -  Pernambuco</v>
          </cell>
          <cell r="N73">
            <v>5103.91</v>
          </cell>
        </row>
        <row r="74">
          <cell r="C74" t="str">
            <v>HOSPITAL REGIONAL FERNANDO BEZERRA - CG Nº 02/2021</v>
          </cell>
          <cell r="E74" t="str">
            <v>3.2 - Gás e Outros Materiais Engarrafados</v>
          </cell>
          <cell r="F74" t="str">
            <v>24380578002203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231</v>
          </cell>
          <cell r="K74">
            <v>45566</v>
          </cell>
          <cell r="L74" t="str">
            <v>26241024380578002203556100000002311124959653</v>
          </cell>
          <cell r="M74" t="str">
            <v>26 -  Pernambuco</v>
          </cell>
          <cell r="N74">
            <v>108238</v>
          </cell>
        </row>
        <row r="75">
          <cell r="C75" t="str">
            <v>HOSPITAL REGIONAL FERNANDO BEZERRA - CG Nº 02/2021</v>
          </cell>
          <cell r="E75" t="str">
            <v>3.2 - Gás e Outros Materiais Engarrafados</v>
          </cell>
          <cell r="F75" t="str">
            <v>24380578002203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240</v>
          </cell>
          <cell r="K75">
            <v>45584</v>
          </cell>
          <cell r="L75" t="str">
            <v>26241024380578002203556100000002401676462502</v>
          </cell>
          <cell r="M75" t="str">
            <v>26 -  Pernambuco</v>
          </cell>
          <cell r="N75">
            <v>109354.17</v>
          </cell>
        </row>
        <row r="76">
          <cell r="C76" t="str">
            <v>HOSPITAL REGIONAL FERNANDO BEZERRA - CG Nº 02/2021</v>
          </cell>
          <cell r="E76" t="str">
            <v>3.2 - Gás e Outros Materiais Engarrafados</v>
          </cell>
          <cell r="F76" t="str">
            <v>24380578002041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109760</v>
          </cell>
          <cell r="K76">
            <v>45590</v>
          </cell>
          <cell r="L76" t="str">
            <v>26241024380578002041554000001097601525043784</v>
          </cell>
          <cell r="M76" t="str">
            <v>35 -  São Paulo</v>
          </cell>
          <cell r="N76">
            <v>11907.58</v>
          </cell>
        </row>
        <row r="77">
          <cell r="C77" t="str">
            <v>HOSPITAL REGIONAL FERNANDO BEZERRA - CG Nº 02/2021</v>
          </cell>
          <cell r="E77" t="str">
            <v>3.13 - Materiais e Materiais Ortopédicos e Corretivos (OPME)</v>
          </cell>
          <cell r="F77" t="str">
            <v>18880225000145</v>
          </cell>
          <cell r="G77" t="str">
            <v>A. V. COMERCIO DE MATERIAIS MEDICO CIRURGICOS LTDA</v>
          </cell>
          <cell r="H77" t="str">
            <v>B</v>
          </cell>
          <cell r="I77" t="str">
            <v>S</v>
          </cell>
          <cell r="J77" t="str">
            <v>17982</v>
          </cell>
          <cell r="K77">
            <v>45569</v>
          </cell>
          <cell r="L77" t="str">
            <v>23241018880225000145550010000179821012555550</v>
          </cell>
          <cell r="M77" t="str">
            <v>23 -  Ceará</v>
          </cell>
          <cell r="N77">
            <v>11342.06</v>
          </cell>
        </row>
        <row r="78">
          <cell r="C78" t="str">
            <v>HOSPITAL REGIONAL FERNANDO BEZERRA - CG Nº 02/2021</v>
          </cell>
          <cell r="E78" t="str">
            <v>3.13 - Materiais e Materiais Ortopédicos e Corretivos (OPME)</v>
          </cell>
          <cell r="F78" t="str">
            <v>35936027000175</v>
          </cell>
          <cell r="G78" t="str">
            <v xml:space="preserve">JOSE ROBERTO SILVA ORTOPEDICOS &amp; IMPLANTES </v>
          </cell>
          <cell r="H78" t="str">
            <v>B</v>
          </cell>
          <cell r="I78" t="str">
            <v>S</v>
          </cell>
          <cell r="J78" t="str">
            <v>73</v>
          </cell>
          <cell r="K78">
            <v>45576</v>
          </cell>
          <cell r="L78" t="str">
            <v>23241035936027000175550010000000731760005009</v>
          </cell>
          <cell r="M78" t="str">
            <v>23 -  Ceará</v>
          </cell>
          <cell r="N78">
            <v>6708.46</v>
          </cell>
        </row>
        <row r="79">
          <cell r="C79" t="str">
            <v>HOSPITAL REGIONAL FERNANDO BEZERRA - CG Nº 02/2021</v>
          </cell>
          <cell r="E79" t="str">
            <v>3.13 - Materiais e Materiais Ortopédicos e Corretivos (OPME)</v>
          </cell>
          <cell r="F79" t="str">
            <v>36844271000170</v>
          </cell>
          <cell r="G79" t="str">
            <v>JUAMED-MATERIAL MEDICO HOSPITALAR</v>
          </cell>
          <cell r="H79" t="str">
            <v>B</v>
          </cell>
          <cell r="I79" t="str">
            <v>S</v>
          </cell>
          <cell r="J79" t="str">
            <v>1758</v>
          </cell>
          <cell r="K79">
            <v>45574</v>
          </cell>
          <cell r="L79" t="str">
            <v>23241036844271000170550010000017581000000019</v>
          </cell>
          <cell r="M79" t="str">
            <v>23 -  Ceará</v>
          </cell>
          <cell r="N79">
            <v>8098.13</v>
          </cell>
        </row>
        <row r="80">
          <cell r="C80" t="str">
            <v>HOSPITAL REGIONAL FERNANDO BEZERRA - CG Nº 02/2021</v>
          </cell>
          <cell r="E80" t="str">
            <v>3.13 - Materiais e Materiais Ortopédicos e Corretivos (OPME)</v>
          </cell>
          <cell r="F80" t="str">
            <v>04252756000189</v>
          </cell>
          <cell r="G80" t="str">
            <v>SP SINTESE LTDA EPP</v>
          </cell>
          <cell r="H80" t="str">
            <v>B</v>
          </cell>
          <cell r="I80" t="str">
            <v>S</v>
          </cell>
          <cell r="J80" t="str">
            <v>23353</v>
          </cell>
          <cell r="K80">
            <v>45568</v>
          </cell>
          <cell r="L80" t="str">
            <v>26241004252756000189550010000233531030833463</v>
          </cell>
          <cell r="M80" t="str">
            <v>26 -  Pernambuco</v>
          </cell>
          <cell r="N80">
            <v>15575.77</v>
          </cell>
        </row>
        <row r="81">
          <cell r="C81" t="str">
            <v>HOSPITAL REGIONAL FERNANDO BEZERRA - CG Nº 02/2021</v>
          </cell>
          <cell r="E81" t="str">
            <v>3.11 - Material Laboratorial</v>
          </cell>
          <cell r="F81" t="str">
            <v>37844417000140</v>
          </cell>
          <cell r="G81" t="str">
            <v>LOG DISTRIBUIDORA DE PRODUTOS HOSPITALAR E HIGIENE PESSOAL LTDA</v>
          </cell>
          <cell r="H81" t="str">
            <v>B</v>
          </cell>
          <cell r="I81" t="str">
            <v>S</v>
          </cell>
          <cell r="J81" t="str">
            <v>5326</v>
          </cell>
          <cell r="K81">
            <v>45582</v>
          </cell>
          <cell r="L81" t="str">
            <v>26241037844417000140550010000053261412665497</v>
          </cell>
          <cell r="M81" t="str">
            <v>26 -  Pernambuco</v>
          </cell>
          <cell r="N81">
            <v>500</v>
          </cell>
        </row>
        <row r="82">
          <cell r="C82" t="str">
            <v>HOSPITAL REGIONAL FERNANDO BEZERRA - CG Nº 02/2021</v>
          </cell>
          <cell r="E82" t="str">
            <v>3.99 - Outras despesas com Material de Consumo</v>
          </cell>
          <cell r="F82" t="str">
            <v>37014740000197</v>
          </cell>
          <cell r="G82" t="str">
            <v>MAPLE HOSPITALAR COMERCIO E SERVIÇOS LTDA</v>
          </cell>
          <cell r="H82" t="str">
            <v>B</v>
          </cell>
          <cell r="I82" t="str">
            <v>S</v>
          </cell>
          <cell r="J82" t="str">
            <v>2940</v>
          </cell>
          <cell r="K82">
            <v>45589</v>
          </cell>
          <cell r="L82" t="str">
            <v>35241037014740000197550010000029401231459891</v>
          </cell>
          <cell r="M82" t="str">
            <v>35 -  São Paulo</v>
          </cell>
          <cell r="N82">
            <v>269.93</v>
          </cell>
        </row>
        <row r="83">
          <cell r="C83" t="str">
            <v>HOSPITAL REGIONAL FERNANDO BEZERRA - CG Nº 02/2021</v>
          </cell>
          <cell r="E83" t="str">
            <v>3.7 - Material de Limpeza e Produtos de Hgienização</v>
          </cell>
          <cell r="F83" t="str">
            <v>24095937000156</v>
          </cell>
          <cell r="G83" t="str">
            <v>MAGAZINE PADRE CICERO LTDA</v>
          </cell>
          <cell r="H83" t="str">
            <v>B</v>
          </cell>
          <cell r="I83" t="str">
            <v>S</v>
          </cell>
          <cell r="J83" t="str">
            <v>1973</v>
          </cell>
          <cell r="K83">
            <v>45559</v>
          </cell>
          <cell r="L83" t="str">
            <v>26240924095937000156550010000019731947487137</v>
          </cell>
          <cell r="M83" t="str">
            <v>26 -  Pernambuco</v>
          </cell>
          <cell r="N83">
            <v>32.5</v>
          </cell>
        </row>
        <row r="84">
          <cell r="C84" t="str">
            <v>HOSPITAL REGIONAL FERNANDO BEZERRA - CG Nº 02/2021</v>
          </cell>
          <cell r="E84" t="str">
            <v>3.7 - Material de Limpeza e Produtos de Hgienização</v>
          </cell>
          <cell r="F84">
            <v>8325619000188</v>
          </cell>
          <cell r="G84" t="str">
            <v>JOSIAS MEDEIROS PEREIRA ME</v>
          </cell>
          <cell r="H84" t="str">
            <v>B</v>
          </cell>
          <cell r="I84" t="str">
            <v>S</v>
          </cell>
          <cell r="J84" t="str">
            <v>000001161</v>
          </cell>
          <cell r="K84">
            <v>45566</v>
          </cell>
          <cell r="L84" t="str">
            <v>26241008325619000188550010000011611576335343</v>
          </cell>
          <cell r="M84" t="str">
            <v>26 -  Pernambuco</v>
          </cell>
          <cell r="N84">
            <v>6585</v>
          </cell>
        </row>
        <row r="85">
          <cell r="C85" t="str">
            <v>HOSPITAL REGIONAL FERNANDO BEZERRA - CG Nº 02/2021</v>
          </cell>
          <cell r="E85" t="str">
            <v>3.7 - Material de Limpeza e Produtos de Hgienização</v>
          </cell>
          <cell r="F85" t="str">
            <v>15453839000152</v>
          </cell>
          <cell r="G85" t="str">
            <v>QUALY QUIMY INDUSTRIA E COMERCIO DE PRODUTOS DE LIMPEZA LTDA</v>
          </cell>
          <cell r="H85" t="str">
            <v>B</v>
          </cell>
          <cell r="I85" t="str">
            <v>S</v>
          </cell>
          <cell r="J85" t="str">
            <v>2300</v>
          </cell>
          <cell r="K85">
            <v>45562</v>
          </cell>
          <cell r="L85" t="str">
            <v>26240915453839000152550010000023001792218795</v>
          </cell>
          <cell r="M85" t="str">
            <v>26 -  Pernambuco</v>
          </cell>
          <cell r="N85">
            <v>42910.3</v>
          </cell>
        </row>
        <row r="86">
          <cell r="C86" t="str">
            <v>HOSPITAL REGIONAL FERNANDO BEZERRA - CG Nº 02/2021</v>
          </cell>
          <cell r="E86" t="str">
            <v>3.7 - Material de Limpeza e Produtos de Hgienização</v>
          </cell>
          <cell r="F86" t="str">
            <v>15453839000152</v>
          </cell>
          <cell r="G86" t="str">
            <v>QUALY QUIMY INDUSTRIA E COMERCIO DE PRODUTOS DE LIMPEZA LTDA</v>
          </cell>
          <cell r="H86" t="str">
            <v>B</v>
          </cell>
          <cell r="I86" t="str">
            <v>S</v>
          </cell>
          <cell r="J86" t="str">
            <v>2302</v>
          </cell>
          <cell r="K86">
            <v>45562</v>
          </cell>
          <cell r="L86" t="str">
            <v>26240915453839000152550010000023021176036258</v>
          </cell>
          <cell r="M86" t="str">
            <v>26 -  Pernambuco</v>
          </cell>
          <cell r="N86">
            <v>13432.06</v>
          </cell>
        </row>
        <row r="87">
          <cell r="C87" t="str">
            <v>HOSPITAL REGIONAL FERNANDO BEZERRA - CG Nº 02/2021</v>
          </cell>
          <cell r="E87" t="str">
            <v>3.7 - Material de Limpeza e Produtos de Hgienização</v>
          </cell>
          <cell r="F87" t="str">
            <v>15453839000152</v>
          </cell>
          <cell r="G87" t="str">
            <v>QUALY QUIMY INDUSTRIA E COMERCIO DE PRODUTOS DE LIMPEZA LTDA</v>
          </cell>
          <cell r="H87" t="str">
            <v>B</v>
          </cell>
          <cell r="I87" t="str">
            <v>S</v>
          </cell>
          <cell r="J87" t="str">
            <v>2334</v>
          </cell>
          <cell r="K87">
            <v>45593</v>
          </cell>
          <cell r="L87" t="str">
            <v>26241015453839000152550010000023341933657844</v>
          </cell>
          <cell r="M87" t="str">
            <v>26 -  Pernambuco</v>
          </cell>
          <cell r="N87">
            <v>14448.16</v>
          </cell>
        </row>
        <row r="88">
          <cell r="C88" t="str">
            <v>HOSPITAL REGIONAL FERNANDO BEZERRA - CG Nº 02/2021</v>
          </cell>
          <cell r="E88" t="str">
            <v>3.7 - Material de Limpeza e Produtos de Hgienização</v>
          </cell>
          <cell r="F88" t="str">
            <v>15453839000152</v>
          </cell>
          <cell r="G88" t="str">
            <v>QUALY QUIMY INDUSTRIA E COMERCIO DE PRODUTOS DE LIMPEZA LTDA</v>
          </cell>
          <cell r="H88" t="str">
            <v>B</v>
          </cell>
          <cell r="I88" t="str">
            <v>S</v>
          </cell>
          <cell r="J88" t="str">
            <v>2333</v>
          </cell>
          <cell r="K88">
            <v>45593</v>
          </cell>
          <cell r="L88" t="str">
            <v>26241015453839000152550010000023331938877578</v>
          </cell>
          <cell r="M88" t="str">
            <v>26 -  Pernambuco</v>
          </cell>
          <cell r="N88">
            <v>62805.24</v>
          </cell>
        </row>
        <row r="89">
          <cell r="C89" t="str">
            <v>HOSPITAL REGIONAL FERNANDO BEZERRA - CG Nº 02/2021</v>
          </cell>
          <cell r="E89" t="str">
            <v>3.14 - Alimentação Preparada</v>
          </cell>
          <cell r="F89" t="str">
            <v>10594636000162</v>
          </cell>
          <cell r="G89" t="str">
            <v>EDIVALDO SOUZA SALVIANO CARNES EPP</v>
          </cell>
          <cell r="H89" t="str">
            <v>B</v>
          </cell>
          <cell r="I89" t="str">
            <v>S</v>
          </cell>
          <cell r="J89" t="str">
            <v>414</v>
          </cell>
          <cell r="K89">
            <v>45568</v>
          </cell>
          <cell r="L89" t="str">
            <v>26241010594636000162550010000004141018526782</v>
          </cell>
          <cell r="M89" t="str">
            <v>26 -  Pernambuco</v>
          </cell>
          <cell r="N89">
            <v>31286</v>
          </cell>
        </row>
        <row r="90">
          <cell r="C90" t="str">
            <v>HOSPITAL REGIONAL FERNANDO BEZERRA - CG Nº 02/2021</v>
          </cell>
          <cell r="E90" t="str">
            <v>3.14 - Alimentação Preparada</v>
          </cell>
          <cell r="F90" t="str">
            <v>69899011000151</v>
          </cell>
          <cell r="G90" t="str">
            <v>LUIZ L. GUIMARAES FILHO</v>
          </cell>
          <cell r="H90" t="str">
            <v>B</v>
          </cell>
          <cell r="I90" t="str">
            <v>S</v>
          </cell>
          <cell r="J90" t="str">
            <v>4058</v>
          </cell>
          <cell r="K90">
            <v>45566</v>
          </cell>
          <cell r="L90" t="str">
            <v>26241069899011000151550010000040581011094505</v>
          </cell>
          <cell r="M90" t="str">
            <v>26 -  Pernambuco</v>
          </cell>
          <cell r="N90">
            <v>38172.230000000003</v>
          </cell>
        </row>
        <row r="91">
          <cell r="C91" t="str">
            <v>HOSPITAL REGIONAL FERNANDO BEZERRA - CG Nº 02/2021</v>
          </cell>
          <cell r="E91" t="str">
            <v>3.14 - Alimentação Preparada</v>
          </cell>
          <cell r="F91" t="str">
            <v>24095937000156</v>
          </cell>
          <cell r="G91" t="str">
            <v>MAGAZINE PADRE CICERO LTDA</v>
          </cell>
          <cell r="H91" t="str">
            <v>B</v>
          </cell>
          <cell r="I91" t="str">
            <v>S</v>
          </cell>
          <cell r="J91" t="str">
            <v>1973</v>
          </cell>
          <cell r="K91">
            <v>45559</v>
          </cell>
          <cell r="L91" t="str">
            <v>26240924095937000156550010000019731947487137</v>
          </cell>
          <cell r="M91" t="str">
            <v>26 -  Pernambuco</v>
          </cell>
          <cell r="N91">
            <v>275</v>
          </cell>
        </row>
        <row r="92">
          <cell r="C92" t="str">
            <v>HOSPITAL REGIONAL FERNANDO BEZERRA - CG Nº 02/2021</v>
          </cell>
          <cell r="E92" t="str">
            <v>3.14 - Alimentação Preparada</v>
          </cell>
          <cell r="F92" t="str">
            <v>34498023000190</v>
          </cell>
          <cell r="G92" t="str">
            <v xml:space="preserve">WEDSON RODRIGUES ARAUJO </v>
          </cell>
          <cell r="H92" t="str">
            <v>B</v>
          </cell>
          <cell r="I92" t="str">
            <v>S</v>
          </cell>
          <cell r="J92" t="str">
            <v>65</v>
          </cell>
          <cell r="K92">
            <v>45566</v>
          </cell>
          <cell r="L92" t="str">
            <v>26241034498023000190550010000000651329446250</v>
          </cell>
          <cell r="M92" t="str">
            <v>26 -  Pernambuco</v>
          </cell>
          <cell r="N92">
            <v>22673.65</v>
          </cell>
        </row>
        <row r="93">
          <cell r="C93" t="str">
            <v>HOSPITAL REGIONAL FERNANDO BEZERRA - CG Nº 02/2021</v>
          </cell>
          <cell r="E93" t="str">
            <v>3.14 - Alimentação Preparada</v>
          </cell>
          <cell r="F93" t="str">
            <v>34498023000190</v>
          </cell>
          <cell r="G93" t="str">
            <v xml:space="preserve">WEDSON RODRIGUES ARAUJO </v>
          </cell>
          <cell r="H93" t="str">
            <v>B</v>
          </cell>
          <cell r="I93" t="str">
            <v>S</v>
          </cell>
          <cell r="J93" t="str">
            <v>66</v>
          </cell>
          <cell r="K93">
            <v>45566</v>
          </cell>
          <cell r="L93" t="str">
            <v>26241034498023000190550010000000661808761269</v>
          </cell>
          <cell r="M93" t="str">
            <v>26 -  Pernambuco</v>
          </cell>
          <cell r="N93">
            <v>2688.75</v>
          </cell>
        </row>
        <row r="94">
          <cell r="C94" t="str">
            <v>HOSPITAL REGIONAL FERNANDO BEZERRA - CG Nº 02/2021</v>
          </cell>
          <cell r="E94" t="str">
            <v>3.14 - Alimentação Preparada</v>
          </cell>
          <cell r="F94" t="str">
            <v>01840275000104</v>
          </cell>
          <cell r="G94" t="str">
            <v>FRANCISCA ELIENE PEREIRA SILVA</v>
          </cell>
          <cell r="H94" t="str">
            <v>B</v>
          </cell>
          <cell r="I94" t="str">
            <v>S</v>
          </cell>
          <cell r="J94" t="str">
            <v>690</v>
          </cell>
          <cell r="K94">
            <v>45567</v>
          </cell>
          <cell r="L94" t="str">
            <v>26241001840275000104550010000006901798896116</v>
          </cell>
          <cell r="M94" t="str">
            <v>26 -  Pernambuco</v>
          </cell>
          <cell r="N94">
            <v>3600</v>
          </cell>
        </row>
        <row r="95">
          <cell r="C95" t="str">
            <v>HOSPITAL REGIONAL FERNANDO BEZERRA - CG Nº 02/2021</v>
          </cell>
          <cell r="E95" t="str">
            <v>3.14 - Alimentação Preparada</v>
          </cell>
          <cell r="F95" t="str">
            <v>08325619000188</v>
          </cell>
          <cell r="G95" t="str">
            <v>JOSIAS MEDEIROS PEREIRA ME</v>
          </cell>
          <cell r="H95" t="str">
            <v>B</v>
          </cell>
          <cell r="I95" t="str">
            <v>S</v>
          </cell>
          <cell r="J95" t="str">
            <v>1160</v>
          </cell>
          <cell r="K95">
            <v>45566</v>
          </cell>
          <cell r="L95" t="str">
            <v>26241008325619000188550010000011601453592804</v>
          </cell>
          <cell r="M95" t="str">
            <v>26 -  Pernambuco</v>
          </cell>
          <cell r="N95">
            <v>4551.5</v>
          </cell>
        </row>
        <row r="96">
          <cell r="C96" t="str">
            <v>HOSPITAL REGIONAL FERNANDO BEZERRA - CG Nº 02/2021</v>
          </cell>
          <cell r="E96" t="str">
            <v>3.14 - Alimentação Preparada</v>
          </cell>
          <cell r="F96">
            <v>69899011000151</v>
          </cell>
          <cell r="G96" t="str">
            <v>MERCANTIL CHAME CHAME</v>
          </cell>
          <cell r="H96" t="str">
            <v>B</v>
          </cell>
          <cell r="I96" t="str">
            <v>S</v>
          </cell>
          <cell r="J96" t="str">
            <v>000004058</v>
          </cell>
          <cell r="K96">
            <v>45566</v>
          </cell>
          <cell r="L96" t="str">
            <v>26241069899011000151550010000040581011034505</v>
          </cell>
          <cell r="M96" t="str">
            <v>26 -  Pernambuco</v>
          </cell>
          <cell r="N96">
            <v>37667.230000000003</v>
          </cell>
        </row>
        <row r="97">
          <cell r="C97" t="str">
            <v>HOSPITAL REGIONAL FERNANDO BEZERRA - CG Nº 02/2021</v>
          </cell>
          <cell r="E97" t="str">
            <v>3.14 - Alimentação Preparada</v>
          </cell>
          <cell r="F97">
            <v>29101055000170</v>
          </cell>
          <cell r="G97" t="str">
            <v>M. BEZERRA CAVALCANTI CONSTRUÇÕES LTDA</v>
          </cell>
          <cell r="H97" t="str">
            <v>B</v>
          </cell>
          <cell r="I97" t="str">
            <v>S</v>
          </cell>
          <cell r="J97" t="str">
            <v>000000855</v>
          </cell>
          <cell r="K97">
            <v>45594</v>
          </cell>
          <cell r="L97" t="str">
            <v>26241029101055000170550010000008551295754290</v>
          </cell>
          <cell r="M97" t="str">
            <v>26 -  Pernambuco</v>
          </cell>
          <cell r="N97">
            <v>26.9</v>
          </cell>
        </row>
        <row r="98">
          <cell r="C98" t="str">
            <v>HOSPITAL REGIONAL FERNANDO BEZERRA - CG Nº 02/2021</v>
          </cell>
          <cell r="E98" t="str">
            <v>3.14 - Alimentação Preparada</v>
          </cell>
          <cell r="F98" t="str">
            <v>01687725000162</v>
          </cell>
          <cell r="G98" t="str">
            <v>CENTRO ESPECIALIZADO EM NUTRICAO ENTERAL E PARENTERAL - CENEP LTDA</v>
          </cell>
          <cell r="H98" t="str">
            <v>B</v>
          </cell>
          <cell r="I98" t="str">
            <v>S</v>
          </cell>
          <cell r="J98" t="str">
            <v>52880</v>
          </cell>
          <cell r="K98">
            <v>45594</v>
          </cell>
          <cell r="L98" t="str">
            <v>26241001687725000162550010000528801549040001</v>
          </cell>
          <cell r="M98" t="str">
            <v>26 -  Pernambuco</v>
          </cell>
          <cell r="N98">
            <v>3290</v>
          </cell>
        </row>
        <row r="99">
          <cell r="C99" t="str">
            <v>HOSPITAL REGIONAL FERNANDO BEZERRA - CG Nº 02/2021</v>
          </cell>
          <cell r="E99" t="str">
            <v>3.14 - Alimentação Preparada</v>
          </cell>
          <cell r="F99" t="str">
            <v>02975570000122</v>
          </cell>
          <cell r="G99" t="str">
            <v>DIET FOOD NUTRIÇAO LTDA</v>
          </cell>
          <cell r="H99" t="str">
            <v>B</v>
          </cell>
          <cell r="I99" t="str">
            <v>S</v>
          </cell>
          <cell r="J99" t="str">
            <v>17664</v>
          </cell>
          <cell r="K99">
            <v>45594</v>
          </cell>
          <cell r="L99" t="str">
            <v>26241002975570000122550010000176641196880009</v>
          </cell>
          <cell r="M99" t="str">
            <v>26 -  Pernambuco</v>
          </cell>
          <cell r="N99">
            <v>1550</v>
          </cell>
        </row>
        <row r="100">
          <cell r="C100" t="str">
            <v>HOSPITAL REGIONAL FERNANDO BEZERRA - CG Nº 02/2021</v>
          </cell>
          <cell r="E100" t="str">
            <v>3.6 - Material de Expediente</v>
          </cell>
          <cell r="F100" t="str">
            <v>54324664000135</v>
          </cell>
          <cell r="G100" t="str">
            <v>DARLAN LIMA DE AS</v>
          </cell>
          <cell r="H100" t="str">
            <v>B</v>
          </cell>
          <cell r="I100" t="str">
            <v>S</v>
          </cell>
          <cell r="J100" t="str">
            <v>11</v>
          </cell>
          <cell r="K100">
            <v>45568</v>
          </cell>
          <cell r="L100" t="str">
            <v>26099072254324664000135000001124101195894216</v>
          </cell>
          <cell r="M100" t="str">
            <v>26 -  Pernambuco</v>
          </cell>
          <cell r="N100">
            <v>220</v>
          </cell>
        </row>
        <row r="101">
          <cell r="C101" t="str">
            <v>HOSPITAL REGIONAL FERNANDO BEZERRA - CG Nº 02/2021</v>
          </cell>
          <cell r="E101" t="str">
            <v>3.6 - Material de Expediente</v>
          </cell>
          <cell r="F101" t="str">
            <v>15610582000103</v>
          </cell>
          <cell r="G101" t="str">
            <v>ETIQUETAS RECIFE LTDA</v>
          </cell>
          <cell r="H101" t="str">
            <v>B</v>
          </cell>
          <cell r="I101" t="str">
            <v>S</v>
          </cell>
          <cell r="J101" t="str">
            <v>1006</v>
          </cell>
          <cell r="K101">
            <v>45560</v>
          </cell>
          <cell r="L101" t="str">
            <v>26240915610582000103550010000010061001711259</v>
          </cell>
          <cell r="M101" t="str">
            <v>26 -  Pernambuco</v>
          </cell>
          <cell r="N101">
            <v>740</v>
          </cell>
        </row>
        <row r="102">
          <cell r="C102" t="str">
            <v>HOSPITAL REGIONAL FERNANDO BEZERRA - CG Nº 02/2021</v>
          </cell>
          <cell r="E102" t="str">
            <v>3.6 - Material de Expediente</v>
          </cell>
          <cell r="F102" t="str">
            <v>24257736000108</v>
          </cell>
          <cell r="G102" t="str">
            <v>JRM INFORMATICA LTDA</v>
          </cell>
          <cell r="H102" t="str">
            <v>B</v>
          </cell>
          <cell r="I102" t="str">
            <v>S</v>
          </cell>
          <cell r="J102" t="str">
            <v>5554</v>
          </cell>
          <cell r="K102">
            <v>45593</v>
          </cell>
          <cell r="L102" t="str">
            <v>26241024257736000108550010000555427719831714</v>
          </cell>
          <cell r="M102" t="str">
            <v>26 -  Pernambuco</v>
          </cell>
          <cell r="N102">
            <v>1048</v>
          </cell>
        </row>
        <row r="103">
          <cell r="C103" t="str">
            <v>HOSPITAL REGIONAL FERNANDO BEZERRA - CG Nº 02/2021</v>
          </cell>
          <cell r="E103" t="str">
            <v>3.6 - Material de Expediente</v>
          </cell>
          <cell r="F103" t="str">
            <v>29447408000198</v>
          </cell>
          <cell r="G103" t="str">
            <v>LF DOS SANTOS GRAFICA</v>
          </cell>
          <cell r="H103" t="str">
            <v>B</v>
          </cell>
          <cell r="I103" t="str">
            <v>S</v>
          </cell>
          <cell r="J103" t="str">
            <v>2607</v>
          </cell>
          <cell r="K103">
            <v>45579</v>
          </cell>
          <cell r="L103" t="str">
            <v>26241029447408000198550010000026071704360916</v>
          </cell>
          <cell r="M103" t="str">
            <v>26 -  Pernambuco</v>
          </cell>
          <cell r="N103">
            <v>2500</v>
          </cell>
        </row>
        <row r="104">
          <cell r="C104" t="str">
            <v>HOSPITAL REGIONAL FERNANDO BEZERRA - CG Nº 02/2021</v>
          </cell>
          <cell r="E104" t="str">
            <v>3.6 - Material de Expediente</v>
          </cell>
          <cell r="F104" t="str">
            <v>24095937000156</v>
          </cell>
          <cell r="G104" t="str">
            <v>MAGAZINE PADRE CICERO LTDA</v>
          </cell>
          <cell r="H104" t="str">
            <v>B</v>
          </cell>
          <cell r="I104" t="str">
            <v>S</v>
          </cell>
          <cell r="J104" t="str">
            <v>1973</v>
          </cell>
          <cell r="K104">
            <v>45559</v>
          </cell>
          <cell r="L104" t="str">
            <v>26240924095937000156550010000019731947487137</v>
          </cell>
          <cell r="M104" t="str">
            <v>26 -  Pernambuco</v>
          </cell>
          <cell r="N104">
            <v>133.30000000000001</v>
          </cell>
        </row>
        <row r="105">
          <cell r="C105" t="str">
            <v>HOSPITAL REGIONAL FERNANDO BEZERRA - CG Nº 02/2021</v>
          </cell>
          <cell r="E105" t="str">
            <v>3.6 - Material de Expediente</v>
          </cell>
          <cell r="F105" t="str">
            <v>47297695000189</v>
          </cell>
          <cell r="G105" t="str">
            <v>YURI NEVES DOS SANTOS</v>
          </cell>
          <cell r="H105" t="str">
            <v>B</v>
          </cell>
          <cell r="I105" t="str">
            <v>S</v>
          </cell>
          <cell r="J105" t="str">
            <v>151</v>
          </cell>
          <cell r="K105">
            <v>45568</v>
          </cell>
          <cell r="L105" t="str">
            <v>26241047297695000189550010000001511747492253</v>
          </cell>
          <cell r="M105" t="str">
            <v>26 -  Pernambuco</v>
          </cell>
          <cell r="N105">
            <v>317</v>
          </cell>
        </row>
        <row r="106">
          <cell r="C106" t="str">
            <v>HOSPITAL REGIONAL FERNANDO BEZERRA - CG Nº 02/2021</v>
          </cell>
          <cell r="E106" t="str">
            <v>3.6 - Material de Expediente</v>
          </cell>
          <cell r="F106" t="str">
            <v>47297695000189</v>
          </cell>
          <cell r="G106" t="str">
            <v>YURI NEVES DOS SANTOS</v>
          </cell>
          <cell r="H106" t="str">
            <v>B</v>
          </cell>
          <cell r="I106" t="str">
            <v>S</v>
          </cell>
          <cell r="J106" t="str">
            <v>152</v>
          </cell>
          <cell r="K106">
            <v>45568</v>
          </cell>
          <cell r="L106" t="str">
            <v>26241047297695000189550010000001521150646840</v>
          </cell>
          <cell r="M106" t="str">
            <v>26 -  Pernambuco</v>
          </cell>
          <cell r="N106">
            <v>200</v>
          </cell>
        </row>
        <row r="107">
          <cell r="C107" t="str">
            <v>HOSPITAL REGIONAL FERNANDO BEZERRA - CG Nº 02/2021</v>
          </cell>
          <cell r="E107" t="str">
            <v>3.6 - Material de Expediente</v>
          </cell>
          <cell r="F107" t="str">
            <v>40837049000118</v>
          </cell>
          <cell r="G107" t="str">
            <v>MARIA DAS DORES LOPES DE ARAUJO</v>
          </cell>
          <cell r="H107" t="str">
            <v>B</v>
          </cell>
          <cell r="I107" t="str">
            <v>S</v>
          </cell>
          <cell r="J107" t="str">
            <v>79</v>
          </cell>
          <cell r="K107">
            <v>45594</v>
          </cell>
          <cell r="L107" t="str">
            <v>26241040837049000118550010000000791510270280</v>
          </cell>
          <cell r="M107" t="str">
            <v>26 -  Pernambuco</v>
          </cell>
          <cell r="N107">
            <v>90</v>
          </cell>
        </row>
        <row r="108">
          <cell r="C108" t="str">
            <v>HOSPITAL REGIONAL FERNANDO BEZERRA - CG Nº 02/2021</v>
          </cell>
          <cell r="E108" t="str">
            <v>3.6 - Material de Expediente</v>
          </cell>
          <cell r="F108" t="str">
            <v>14126316000139</v>
          </cell>
          <cell r="G108" t="str">
            <v>PAPELARIA DELGADO LTDA</v>
          </cell>
          <cell r="H108" t="str">
            <v>B</v>
          </cell>
          <cell r="I108" t="str">
            <v>S</v>
          </cell>
          <cell r="J108" t="str">
            <v>4283</v>
          </cell>
          <cell r="K108">
            <v>45596</v>
          </cell>
          <cell r="L108" t="str">
            <v>26241014126316000139550010000042831891104416</v>
          </cell>
          <cell r="M108" t="str">
            <v>26 -  Pernambuco</v>
          </cell>
          <cell r="N108">
            <v>16235.95</v>
          </cell>
        </row>
        <row r="109">
          <cell r="C109" t="str">
            <v>HOSPITAL REGIONAL FERNANDO BEZERRA - CG Nº 02/2021</v>
          </cell>
          <cell r="E109" t="str">
            <v>3.6 - Material de Expediente</v>
          </cell>
          <cell r="F109">
            <v>50734197000160</v>
          </cell>
          <cell r="G109" t="str">
            <v>LUCAS SILVA SENA</v>
          </cell>
          <cell r="H109" t="str">
            <v>S</v>
          </cell>
          <cell r="I109" t="str">
            <v>S</v>
          </cell>
          <cell r="J109" t="str">
            <v>00020033</v>
          </cell>
          <cell r="K109">
            <v>45569</v>
          </cell>
          <cell r="M109" t="str">
            <v>26 -  Pernambuco</v>
          </cell>
          <cell r="N109">
            <v>827.2</v>
          </cell>
        </row>
        <row r="110">
          <cell r="C110" t="str">
            <v>HOSPITAL REGIONAL FERNANDO BEZERRA - CG Nº 02/2021</v>
          </cell>
          <cell r="E110" t="str">
            <v>3.6 - Material de Expediente</v>
          </cell>
          <cell r="F110">
            <v>21749985000122</v>
          </cell>
          <cell r="G110" t="str">
            <v>FRANCISCO EUDES FERNANDES DE LIMA</v>
          </cell>
          <cell r="H110" t="str">
            <v>S</v>
          </cell>
          <cell r="I110" t="str">
            <v>S</v>
          </cell>
          <cell r="J110" t="str">
            <v>155</v>
          </cell>
          <cell r="K110">
            <v>45569</v>
          </cell>
          <cell r="M110" t="str">
            <v>26 -  Pernambuco</v>
          </cell>
          <cell r="N110">
            <v>1100</v>
          </cell>
        </row>
        <row r="111">
          <cell r="C111" t="str">
            <v>HOSPITAL REGIONAL FERNANDO BEZERRA - CG Nº 02/2021</v>
          </cell>
          <cell r="E111" t="str">
            <v>3.2 - Gás e Outros Materiais Engarrafados</v>
          </cell>
          <cell r="F111" t="str">
            <v>17642024000147</v>
          </cell>
          <cell r="G111" t="str">
            <v>VIA GONZAGAO GAS E TRANSPORTE LTDA</v>
          </cell>
          <cell r="H111" t="str">
            <v>B</v>
          </cell>
          <cell r="I111" t="str">
            <v>S</v>
          </cell>
          <cell r="J111" t="str">
            <v>8151</v>
          </cell>
          <cell r="K111">
            <v>45568</v>
          </cell>
          <cell r="L111" t="str">
            <v>26241017642024000147550010000081511526515936</v>
          </cell>
          <cell r="M111" t="str">
            <v>26 -  Pernambuco</v>
          </cell>
          <cell r="N111">
            <v>4304</v>
          </cell>
        </row>
        <row r="112">
          <cell r="C112" t="str">
            <v>HOSPITAL REGIONAL FERNANDO BEZERRA - CG Nº 02/2021</v>
          </cell>
          <cell r="E112" t="str">
            <v xml:space="preserve">3.9 - Material para Manutenção de Bens Imóveis </v>
          </cell>
          <cell r="F112" t="str">
            <v>37569029000107</v>
          </cell>
          <cell r="G112" t="str">
            <v>CAVALCANTE TINTAS LTDA</v>
          </cell>
          <cell r="H112" t="str">
            <v>B</v>
          </cell>
          <cell r="I112" t="str">
            <v>S</v>
          </cell>
          <cell r="J112" t="str">
            <v>39</v>
          </cell>
          <cell r="K112">
            <v>45576</v>
          </cell>
          <cell r="L112" t="str">
            <v>26241037569029000107550010000000391139178662</v>
          </cell>
          <cell r="M112" t="str">
            <v>26 -  Pernambuco</v>
          </cell>
          <cell r="N112">
            <v>795</v>
          </cell>
        </row>
        <row r="113">
          <cell r="C113" t="str">
            <v>HOSPITAL REGIONAL FERNANDO BEZERRA - CG Nº 02/2021</v>
          </cell>
          <cell r="E113" t="str">
            <v xml:space="preserve">3.9 - Material para Manutenção de Bens Imóveis </v>
          </cell>
          <cell r="F113" t="str">
            <v>34058616000135</v>
          </cell>
          <cell r="G113" t="str">
            <v>ERONILDES DE ARAUJO CUNHA</v>
          </cell>
          <cell r="H113" t="str">
            <v>B</v>
          </cell>
          <cell r="I113" t="str">
            <v>S</v>
          </cell>
          <cell r="J113" t="str">
            <v>440</v>
          </cell>
          <cell r="K113">
            <v>45590</v>
          </cell>
          <cell r="L113" t="str">
            <v>26241034058616000135550010000004401660629275</v>
          </cell>
          <cell r="M113" t="str">
            <v>26 -  Pernambuco</v>
          </cell>
          <cell r="N113">
            <v>820</v>
          </cell>
        </row>
        <row r="114">
          <cell r="C114" t="str">
            <v>HOSPITAL REGIONAL FERNANDO BEZERRA - CG Nº 02/2021</v>
          </cell>
          <cell r="E114" t="str">
            <v xml:space="preserve">3.9 - Material para Manutenção de Bens Imóveis </v>
          </cell>
          <cell r="F114" t="str">
            <v>34058616000135</v>
          </cell>
          <cell r="G114" t="str">
            <v xml:space="preserve">ERONILDES DE ARAUJO CUNHA </v>
          </cell>
          <cell r="H114" t="str">
            <v>B</v>
          </cell>
          <cell r="I114" t="str">
            <v>S</v>
          </cell>
          <cell r="J114" t="str">
            <v>429</v>
          </cell>
          <cell r="K114">
            <v>45569</v>
          </cell>
          <cell r="L114" t="str">
            <v>26241034058616000135550010000004291805679815</v>
          </cell>
          <cell r="M114" t="str">
            <v>26 -  Pernambuco</v>
          </cell>
          <cell r="N114">
            <v>1190.45</v>
          </cell>
        </row>
        <row r="115">
          <cell r="C115" t="str">
            <v>HOSPITAL REGIONAL FERNANDO BEZERRA - CG Nº 02/2021</v>
          </cell>
          <cell r="E115" t="str">
            <v xml:space="preserve">3.9 - Material para Manutenção de Bens Imóveis </v>
          </cell>
          <cell r="F115" t="str">
            <v>34058616000135</v>
          </cell>
          <cell r="G115" t="str">
            <v xml:space="preserve">ERONILDES DE ARAUJO CUNHA </v>
          </cell>
          <cell r="H115" t="str">
            <v>B</v>
          </cell>
          <cell r="I115" t="str">
            <v>S</v>
          </cell>
          <cell r="J115" t="str">
            <v>428</v>
          </cell>
          <cell r="K115">
            <v>45569</v>
          </cell>
          <cell r="L115" t="str">
            <v>26241034058616000135550010000004281913078757</v>
          </cell>
          <cell r="M115" t="str">
            <v>26 -  Pernambuco</v>
          </cell>
          <cell r="N115">
            <v>441</v>
          </cell>
        </row>
        <row r="116">
          <cell r="C116" t="str">
            <v>HOSPITAL REGIONAL FERNANDO BEZERRA - CG Nº 02/2021</v>
          </cell>
          <cell r="E116" t="str">
            <v xml:space="preserve">3.9 - Material para Manutenção de Bens Imóveis </v>
          </cell>
          <cell r="F116" t="str">
            <v>29101055000170</v>
          </cell>
          <cell r="G116" t="str">
            <v>M. BEZERRA CAVALCANTI CONSTRUÇOES LTDA</v>
          </cell>
          <cell r="H116" t="str">
            <v>B</v>
          </cell>
          <cell r="I116" t="str">
            <v>S</v>
          </cell>
          <cell r="J116" t="str">
            <v>843</v>
          </cell>
          <cell r="K116">
            <v>45582</v>
          </cell>
          <cell r="L116" t="str">
            <v>26241029101055000170550010000008431418983231</v>
          </cell>
          <cell r="M116" t="str">
            <v>26 -  Pernambuco</v>
          </cell>
          <cell r="N116">
            <v>3029.76</v>
          </cell>
        </row>
        <row r="117">
          <cell r="C117" t="str">
            <v>HOSPITAL REGIONAL FERNANDO BEZERRA - CG Nº 02/2021</v>
          </cell>
          <cell r="E117" t="str">
            <v xml:space="preserve">3.9 - Material para Manutenção de Bens Imóveis </v>
          </cell>
          <cell r="F117" t="str">
            <v>00738829000196</v>
          </cell>
          <cell r="G117" t="str">
            <v>JERONIAS BATISTA DE ANDRADE ME</v>
          </cell>
          <cell r="H117" t="str">
            <v>B</v>
          </cell>
          <cell r="I117" t="str">
            <v>S</v>
          </cell>
          <cell r="J117" t="str">
            <v>3118</v>
          </cell>
          <cell r="K117">
            <v>45569</v>
          </cell>
          <cell r="L117" t="str">
            <v>26241000738829000196550010000031181958275377</v>
          </cell>
          <cell r="M117" t="str">
            <v>26 -  Pernambuco</v>
          </cell>
          <cell r="N117">
            <v>252</v>
          </cell>
        </row>
        <row r="118">
          <cell r="C118" t="str">
            <v>HOSPITAL REGIONAL FERNANDO BEZERRA - CG Nº 02/2021</v>
          </cell>
          <cell r="E118" t="str">
            <v xml:space="preserve">3.9 - Material para Manutenção de Bens Imóveis </v>
          </cell>
          <cell r="F118" t="str">
            <v>08896624000140</v>
          </cell>
          <cell r="G118" t="str">
            <v>PEDRO RODRIGUES DE MATOS ME</v>
          </cell>
          <cell r="H118" t="str">
            <v>B</v>
          </cell>
          <cell r="I118" t="str">
            <v>S</v>
          </cell>
          <cell r="J118" t="str">
            <v>1749</v>
          </cell>
          <cell r="K118">
            <v>45582</v>
          </cell>
          <cell r="L118" t="str">
            <v>26241008896624000140550010000017491505909513</v>
          </cell>
          <cell r="M118" t="str">
            <v>26 -  Pernambuco</v>
          </cell>
          <cell r="N118">
            <v>745.49</v>
          </cell>
        </row>
        <row r="119">
          <cell r="C119" t="str">
            <v>HOSPITAL REGIONAL FERNANDO BEZERRA - CG Nº 02/2021</v>
          </cell>
          <cell r="E119" t="str">
            <v xml:space="preserve">3.9 - Material para Manutenção de Bens Imóveis </v>
          </cell>
          <cell r="F119" t="str">
            <v>08513450000190</v>
          </cell>
          <cell r="G119" t="str">
            <v>HENRIQUE VIDROS LTDA ME</v>
          </cell>
          <cell r="H119" t="str">
            <v>B</v>
          </cell>
          <cell r="I119" t="str">
            <v>S</v>
          </cell>
          <cell r="J119" t="str">
            <v>815</v>
          </cell>
          <cell r="K119">
            <v>45588</v>
          </cell>
          <cell r="L119" t="str">
            <v>26241008513450000190550010000008151443276973</v>
          </cell>
          <cell r="M119" t="str">
            <v>26 -  Pernambuco</v>
          </cell>
          <cell r="N119">
            <v>1106</v>
          </cell>
        </row>
        <row r="120">
          <cell r="C120" t="str">
            <v>HOSPITAL REGIONAL FERNANDO BEZERRA - CG Nº 02/2021</v>
          </cell>
          <cell r="E120" t="str">
            <v xml:space="preserve">3.9 - Material para Manutenção de Bens Imóveis </v>
          </cell>
          <cell r="F120" t="str">
            <v>08325619000269</v>
          </cell>
          <cell r="G120" t="str">
            <v>JOSIAS MEDEIROS PEREIRA ME</v>
          </cell>
          <cell r="H120" t="str">
            <v>B</v>
          </cell>
          <cell r="I120" t="str">
            <v>S</v>
          </cell>
          <cell r="J120" t="str">
            <v>202</v>
          </cell>
          <cell r="K120">
            <v>45576</v>
          </cell>
          <cell r="L120" t="str">
            <v>26241008325619000269550010000002021534811786</v>
          </cell>
          <cell r="M120" t="str">
            <v>26 -  Pernambuco</v>
          </cell>
          <cell r="N120">
            <v>5274.6</v>
          </cell>
        </row>
        <row r="121">
          <cell r="C121" t="str">
            <v>HOSPITAL REGIONAL FERNANDO BEZERRA - CG Nº 02/2021</v>
          </cell>
          <cell r="E121" t="str">
            <v xml:space="preserve">3.9 - Material para Manutenção de Bens Imóveis </v>
          </cell>
          <cell r="F121" t="str">
            <v>08325619000269</v>
          </cell>
          <cell r="G121" t="str">
            <v>JOSIAS MEDEIROS PEREIRA ME</v>
          </cell>
          <cell r="H121" t="str">
            <v>B</v>
          </cell>
          <cell r="I121" t="str">
            <v>S</v>
          </cell>
          <cell r="J121" t="str">
            <v>204</v>
          </cell>
          <cell r="K121">
            <v>45588</v>
          </cell>
          <cell r="L121" t="str">
            <v>26241008325619000269550010000002041982836493</v>
          </cell>
          <cell r="M121" t="str">
            <v>26 -  Pernambuco</v>
          </cell>
          <cell r="N121">
            <v>760</v>
          </cell>
        </row>
        <row r="122">
          <cell r="C122" t="str">
            <v>HOSPITAL REGIONAL FERNANDO BEZERRA - CG Nº 02/2021</v>
          </cell>
          <cell r="E122" t="str">
            <v xml:space="preserve">3.9 - Material para Manutenção de Bens Imóveis </v>
          </cell>
          <cell r="F122" t="str">
            <v>29101055000170</v>
          </cell>
          <cell r="G122" t="str">
            <v>M. BEZERRA CAVALCANTI CONSTRUCOES LTDA</v>
          </cell>
          <cell r="H122" t="str">
            <v>B</v>
          </cell>
          <cell r="I122" t="str">
            <v>S</v>
          </cell>
          <cell r="J122" t="str">
            <v>855</v>
          </cell>
          <cell r="K122">
            <v>45594</v>
          </cell>
          <cell r="L122" t="str">
            <v>26241029101055000170550010000008551295754290</v>
          </cell>
          <cell r="M122" t="str">
            <v>26 -  Pernambuco</v>
          </cell>
          <cell r="N122">
            <v>6112.37</v>
          </cell>
        </row>
        <row r="123">
          <cell r="C123" t="str">
            <v>HOSPITAL REGIONAL FERNANDO BEZERRA - CG Nº 02/2021</v>
          </cell>
          <cell r="E123" t="str">
            <v xml:space="preserve">3.10 - Material para Manutenção de Bens Móveis </v>
          </cell>
          <cell r="F123" t="str">
            <v>34058616000135</v>
          </cell>
          <cell r="G123" t="str">
            <v xml:space="preserve">ERONILDES DE ARAUJO CUNHA </v>
          </cell>
          <cell r="H123" t="str">
            <v>B</v>
          </cell>
          <cell r="I123" t="str">
            <v>S</v>
          </cell>
          <cell r="J123" t="str">
            <v>429</v>
          </cell>
          <cell r="K123">
            <v>45569</v>
          </cell>
          <cell r="L123" t="str">
            <v>26241034058616000135550010000004291805679815</v>
          </cell>
          <cell r="M123" t="str">
            <v>26 -  Pernambuco</v>
          </cell>
          <cell r="N123">
            <v>35</v>
          </cell>
        </row>
        <row r="124">
          <cell r="C124" t="str">
            <v>HOSPITAL REGIONAL FERNANDO BEZERRA - CG Nº 02/2021</v>
          </cell>
          <cell r="E124" t="str">
            <v xml:space="preserve">3.10 - Material para Manutenção de Bens Móveis </v>
          </cell>
          <cell r="F124" t="str">
            <v>29101055000170</v>
          </cell>
          <cell r="G124" t="str">
            <v>M. BEZERRA CAVALCANTI CONSTRUÇOES LTDA</v>
          </cell>
          <cell r="H124" t="str">
            <v>B</v>
          </cell>
          <cell r="I124" t="str">
            <v>S</v>
          </cell>
          <cell r="J124" t="str">
            <v>843</v>
          </cell>
          <cell r="K124">
            <v>45582</v>
          </cell>
          <cell r="L124" t="str">
            <v>26241029101055000170550010000058431418983231</v>
          </cell>
          <cell r="M124" t="str">
            <v>26 -  Pernambuco</v>
          </cell>
          <cell r="N124">
            <v>190.25</v>
          </cell>
        </row>
        <row r="125">
          <cell r="C125" t="str">
            <v>HOSPITAL REGIONAL FERNANDO BEZERRA - CG Nº 02/2021</v>
          </cell>
          <cell r="E125" t="str">
            <v xml:space="preserve">3.10 - Material para Manutenção de Bens Móveis </v>
          </cell>
          <cell r="F125" t="str">
            <v>23908316000181</v>
          </cell>
          <cell r="G125" t="str">
            <v>RAMON DIEGO DANTAS ARAUJO</v>
          </cell>
          <cell r="H125" t="str">
            <v>B</v>
          </cell>
          <cell r="I125" t="str">
            <v>S</v>
          </cell>
          <cell r="J125" t="str">
            <v>92</v>
          </cell>
          <cell r="K125">
            <v>45594</v>
          </cell>
          <cell r="L125" t="str">
            <v>26241023908316000181550010000000921378259648</v>
          </cell>
          <cell r="M125" t="str">
            <v>26 -  Pernambuco</v>
          </cell>
          <cell r="N125">
            <v>1252.8</v>
          </cell>
        </row>
        <row r="126">
          <cell r="C126" t="str">
            <v>HOSPITAL REGIONAL FERNANDO BEZERRA - CG Nº 02/2021</v>
          </cell>
          <cell r="E126" t="str">
            <v xml:space="preserve">3.10 - Material para Manutenção de Bens Móveis </v>
          </cell>
          <cell r="F126">
            <v>13973347000162</v>
          </cell>
          <cell r="G126" t="str">
            <v>SALATHIEL DE SOUZA ALENCAR ME</v>
          </cell>
          <cell r="H126" t="str">
            <v>B</v>
          </cell>
          <cell r="I126" t="str">
            <v>S</v>
          </cell>
          <cell r="J126" t="str">
            <v>3163</v>
          </cell>
          <cell r="K126">
            <v>45589</v>
          </cell>
          <cell r="L126" t="str">
            <v>26241013973347000162550020000031431456046263</v>
          </cell>
          <cell r="M126" t="str">
            <v>26 -  Pernambuco</v>
          </cell>
          <cell r="N126">
            <v>3299</v>
          </cell>
        </row>
        <row r="127">
          <cell r="C127" t="str">
            <v>HOSPITAL REGIONAL FERNANDO BEZERRA - CG Nº 02/2021</v>
          </cell>
          <cell r="E127" t="str">
            <v xml:space="preserve">3.10 - Material para Manutenção de Bens Móveis </v>
          </cell>
          <cell r="F127" t="str">
            <v>15190541000105</v>
          </cell>
          <cell r="G127" t="str">
            <v>ROGERIO DOS SANTOS OLIVEIRA</v>
          </cell>
          <cell r="H127" t="str">
            <v>B</v>
          </cell>
          <cell r="I127" t="str">
            <v>S</v>
          </cell>
          <cell r="J127" t="str">
            <v>861</v>
          </cell>
          <cell r="K127">
            <v>45574</v>
          </cell>
          <cell r="L127" t="str">
            <v>26241015190541000105550010000008611675819603</v>
          </cell>
          <cell r="M127" t="str">
            <v>26 -  Pernambuco</v>
          </cell>
          <cell r="N127">
            <v>559.20000000000005</v>
          </cell>
        </row>
        <row r="128">
          <cell r="C128" t="str">
            <v>HOSPITAL REGIONAL FERNANDO BEZERRA - CG Nº 02/2021</v>
          </cell>
          <cell r="E128" t="str">
            <v xml:space="preserve">3.10 - Material para Manutenção de Bens Móveis </v>
          </cell>
          <cell r="F128" t="str">
            <v>29101055000170</v>
          </cell>
          <cell r="G128" t="str">
            <v>M. BEZERRA CAVALCANTI CONSTRUÇOES LTDA</v>
          </cell>
          <cell r="H128" t="str">
            <v>B</v>
          </cell>
          <cell r="I128" t="str">
            <v>S</v>
          </cell>
          <cell r="J128" t="str">
            <v>843</v>
          </cell>
          <cell r="K128">
            <v>45582</v>
          </cell>
          <cell r="L128" t="str">
            <v>26241029101055000170550010000058431418983231</v>
          </cell>
          <cell r="M128" t="str">
            <v>26 -  Pernambuco</v>
          </cell>
          <cell r="N128">
            <v>40.049999999999997</v>
          </cell>
        </row>
        <row r="129">
          <cell r="C129" t="str">
            <v>HOSPITAL REGIONAL FERNANDO BEZERRA - CG Nº 02/2021</v>
          </cell>
          <cell r="E129" t="str">
            <v xml:space="preserve">3.10 - Material para Manutenção de Bens Móveis </v>
          </cell>
          <cell r="F129">
            <v>9398643000100</v>
          </cell>
          <cell r="G129" t="str">
            <v>GERALDO S L PNEUS LTDA</v>
          </cell>
          <cell r="H129" t="str">
            <v>B</v>
          </cell>
          <cell r="I129" t="str">
            <v>S</v>
          </cell>
          <cell r="J129" t="str">
            <v>000002403</v>
          </cell>
          <cell r="K129">
            <v>45586</v>
          </cell>
          <cell r="L129" t="str">
            <v>26241009398643000100550010000024031023629291</v>
          </cell>
          <cell r="M129" t="str">
            <v>26 -  Pernambuco</v>
          </cell>
          <cell r="N129">
            <v>530</v>
          </cell>
        </row>
        <row r="130">
          <cell r="C130" t="str">
            <v>HOSPITAL REGIONAL FERNANDO BEZERRA - CG Nº 02/2021</v>
          </cell>
          <cell r="E130" t="str">
            <v xml:space="preserve">3.10 - Material para Manutenção de Bens Móveis </v>
          </cell>
          <cell r="F130" t="str">
            <v>29101055000170</v>
          </cell>
          <cell r="G130" t="str">
            <v>M. BEZERRA CAVALCANTI CONSTRUCOES LTDA</v>
          </cell>
          <cell r="H130" t="str">
            <v>B</v>
          </cell>
          <cell r="I130" t="str">
            <v>S</v>
          </cell>
          <cell r="J130" t="str">
            <v>855</v>
          </cell>
          <cell r="K130">
            <v>45594</v>
          </cell>
          <cell r="L130" t="str">
            <v>26241029101055000170550010000008551295754290</v>
          </cell>
          <cell r="M130" t="str">
            <v>26 -  Pernambuco</v>
          </cell>
          <cell r="N130">
            <v>13.98</v>
          </cell>
        </row>
        <row r="131">
          <cell r="C131" t="str">
            <v>HOSPITAL REGIONAL FERNANDO BEZERRA - CG Nº 02/2021</v>
          </cell>
          <cell r="E131" t="str">
            <v xml:space="preserve">3.10 - Material para Manutenção de Bens Móveis </v>
          </cell>
          <cell r="F131" t="str">
            <v>37014740000197</v>
          </cell>
          <cell r="G131" t="str">
            <v>MAPLE HOSPITALAR COMERCIO E SERVIÇOS LTDA</v>
          </cell>
          <cell r="H131" t="str">
            <v>B</v>
          </cell>
          <cell r="I131" t="str">
            <v>S</v>
          </cell>
          <cell r="J131" t="str">
            <v>2940</v>
          </cell>
          <cell r="K131">
            <v>45589</v>
          </cell>
          <cell r="L131" t="str">
            <v>35241037014740000197550010000029401231459891</v>
          </cell>
          <cell r="M131" t="str">
            <v>35 -  São Paulo</v>
          </cell>
          <cell r="N131">
            <v>905.07</v>
          </cell>
        </row>
        <row r="132">
          <cell r="C132" t="str">
            <v>HOSPITAL REGIONAL FERNANDO BEZERRA - CG Nº 02/2021</v>
          </cell>
          <cell r="E132" t="str">
            <v>3.99 - Outras despesas com Material de Consumo</v>
          </cell>
          <cell r="F132" t="str">
            <v>20782880000102</v>
          </cell>
          <cell r="G132" t="str">
            <v>NORDESTE MEDICAL PRODUTOS HOSPITALARES</v>
          </cell>
          <cell r="H132" t="str">
            <v>B</v>
          </cell>
          <cell r="I132" t="str">
            <v>S</v>
          </cell>
          <cell r="J132" t="str">
            <v>4383</v>
          </cell>
          <cell r="K132">
            <v>45567</v>
          </cell>
          <cell r="L132" t="str">
            <v>26241020782880000102550010000043831120043833</v>
          </cell>
          <cell r="M132" t="str">
            <v>26 -  Pernambuco</v>
          </cell>
          <cell r="N132">
            <v>3893.63</v>
          </cell>
        </row>
        <row r="133">
          <cell r="C133" t="str">
            <v>HOSPITAL REGIONAL FERNANDO BEZERRA - CG Nº 02/2021</v>
          </cell>
          <cell r="E133" t="str">
            <v>3.99 - Outras despesas com Material de Consumo</v>
          </cell>
          <cell r="F133" t="str">
            <v>51896186000140</v>
          </cell>
          <cell r="G133" t="str">
            <v>51.896.186 JANETE RAFAEL SILVA</v>
          </cell>
          <cell r="H133" t="str">
            <v>B</v>
          </cell>
          <cell r="I133" t="str">
            <v>S</v>
          </cell>
          <cell r="J133" t="str">
            <v>3</v>
          </cell>
          <cell r="K133">
            <v>45588</v>
          </cell>
          <cell r="L133" t="str">
            <v>26241051896186000140550010000000031219781141</v>
          </cell>
          <cell r="M133" t="str">
            <v>26 -  Pernambuco</v>
          </cell>
          <cell r="N133">
            <v>8500</v>
          </cell>
        </row>
        <row r="134">
          <cell r="C134" t="str">
            <v>HOSPITAL REGIONAL FERNANDO BEZERRA - CG Nº 02/2021</v>
          </cell>
          <cell r="E134" t="str">
            <v>3.99 - Outras despesas com Material de Consumo</v>
          </cell>
          <cell r="F134">
            <v>738829000196</v>
          </cell>
          <cell r="G134" t="str">
            <v>JERONIAS BATISTA DE ANDRADE ME</v>
          </cell>
          <cell r="H134" t="str">
            <v>B</v>
          </cell>
          <cell r="I134" t="str">
            <v>S</v>
          </cell>
          <cell r="J134" t="str">
            <v>000003118</v>
          </cell>
          <cell r="K134">
            <v>45569</v>
          </cell>
          <cell r="L134" t="str">
            <v>26241000738829000196550010000031181958275377</v>
          </cell>
          <cell r="M134" t="str">
            <v>26 -  Pernambuco</v>
          </cell>
          <cell r="N134">
            <v>420</v>
          </cell>
        </row>
        <row r="135">
          <cell r="C135" t="str">
            <v>HOSPITAL REGIONAL FERNANDO BEZERRA - CG Nº 02/2021</v>
          </cell>
          <cell r="E135" t="str">
            <v xml:space="preserve">3.8 - Uniformes, Tecidos e Aviamentos </v>
          </cell>
          <cell r="F135" t="str">
            <v>33910350000144</v>
          </cell>
          <cell r="G135" t="str">
            <v>GARDEIS EQUIPAMENTOS DE PROTEÇÃO INDIVIDUAL LTDA</v>
          </cell>
          <cell r="H135" t="str">
            <v>B</v>
          </cell>
          <cell r="I135" t="str">
            <v>S</v>
          </cell>
          <cell r="J135" t="str">
            <v>41272</v>
          </cell>
          <cell r="K135">
            <v>45581</v>
          </cell>
          <cell r="L135" t="str">
            <v>26241033910350000144550010000412721484045546</v>
          </cell>
          <cell r="M135" t="str">
            <v>26 -  Pernambuco</v>
          </cell>
          <cell r="N135">
            <v>214.73</v>
          </cell>
        </row>
        <row r="136">
          <cell r="C136" t="str">
            <v>HOSPITAL REGIONAL FERNANDO BEZERRA - CG Nº 02/2021</v>
          </cell>
          <cell r="E136" t="str">
            <v xml:space="preserve">3.8 - Uniformes, Tecidos e Aviamentos </v>
          </cell>
          <cell r="F136" t="str">
            <v>24095937000156</v>
          </cell>
          <cell r="G136" t="str">
            <v>MAGAZINE PADRE CICERO LTDA</v>
          </cell>
          <cell r="H136" t="str">
            <v>B</v>
          </cell>
          <cell r="I136" t="str">
            <v>S</v>
          </cell>
          <cell r="J136" t="str">
            <v>1973</v>
          </cell>
          <cell r="K136">
            <v>45559</v>
          </cell>
          <cell r="L136" t="str">
            <v>26240924095937000156550010000019731947487137</v>
          </cell>
          <cell r="M136" t="str">
            <v>26 -  Pernambuco</v>
          </cell>
          <cell r="N136">
            <v>240</v>
          </cell>
        </row>
        <row r="137">
          <cell r="C137" t="str">
            <v>HOSPITAL REGIONAL FERNANDO BEZERRA - CG Nº 02/2021</v>
          </cell>
          <cell r="E137" t="str">
            <v xml:space="preserve">3.8 - Uniformes, Tecidos e Aviamentos </v>
          </cell>
          <cell r="F137" t="str">
            <v>04738579000145</v>
          </cell>
          <cell r="G137" t="str">
            <v xml:space="preserve">F DIAS TECIDOS </v>
          </cell>
          <cell r="H137" t="str">
            <v>B</v>
          </cell>
          <cell r="I137" t="str">
            <v>S</v>
          </cell>
          <cell r="J137" t="str">
            <v>549</v>
          </cell>
          <cell r="K137">
            <v>45576</v>
          </cell>
          <cell r="L137" t="str">
            <v>26241004738579000145550010000005491765276616</v>
          </cell>
          <cell r="M137" t="str">
            <v>26 -  Pernambuco</v>
          </cell>
          <cell r="N137">
            <v>648</v>
          </cell>
        </row>
        <row r="138">
          <cell r="C138" t="str">
            <v>HOSPITAL REGIONAL FERNANDO BEZERRA - CG Nº 02/2021</v>
          </cell>
          <cell r="E138" t="str">
            <v xml:space="preserve">3.8 - Uniformes, Tecidos e Aviamentos </v>
          </cell>
          <cell r="F138" t="str">
            <v>33910350000144</v>
          </cell>
          <cell r="G138" t="str">
            <v>GARDEIS EQUIPAMENTOS DE PROTEÇÃO INDIVIDUA LTDA</v>
          </cell>
          <cell r="H138" t="str">
            <v>B</v>
          </cell>
          <cell r="I138" t="str">
            <v>S</v>
          </cell>
          <cell r="J138" t="str">
            <v>41615</v>
          </cell>
          <cell r="K138">
            <v>45593</v>
          </cell>
          <cell r="L138" t="str">
            <v>262410339103500001445500100004161511091589231</v>
          </cell>
          <cell r="M138" t="str">
            <v>26 -  Pernambuco</v>
          </cell>
          <cell r="N138">
            <v>1069.25</v>
          </cell>
        </row>
        <row r="139">
          <cell r="C139" t="str">
            <v>HOSPITAL REGIONAL FERNANDO BEZERRA - CG Nº 02/2021</v>
          </cell>
          <cell r="E139" t="str">
            <v xml:space="preserve">3.8 - Uniformes, Tecidos e Aviamentos </v>
          </cell>
          <cell r="F139" t="str">
            <v>33910350000144</v>
          </cell>
          <cell r="G139" t="str">
            <v>GARDEIS EQUIPAMENTOS DE PROTEÇÃO INDIVIDUA LTDA</v>
          </cell>
          <cell r="H139" t="str">
            <v>B</v>
          </cell>
          <cell r="I139" t="str">
            <v>S</v>
          </cell>
          <cell r="J139" t="str">
            <v>41614</v>
          </cell>
          <cell r="K139">
            <v>45593</v>
          </cell>
          <cell r="L139" t="str">
            <v>26241033910350000144550010000416141046571210</v>
          </cell>
          <cell r="M139" t="str">
            <v>26 -  Pernambuco</v>
          </cell>
          <cell r="N139">
            <v>121.52</v>
          </cell>
        </row>
        <row r="140">
          <cell r="C140" t="str">
            <v>HOSPITAL REGIONAL FERNANDO BEZERRA - CG Nº 02/2021</v>
          </cell>
          <cell r="E140" t="str">
            <v xml:space="preserve">3.8 - Uniformes, Tecidos e Aviamentos </v>
          </cell>
          <cell r="F140" t="str">
            <v>40837049000118</v>
          </cell>
          <cell r="G140" t="str">
            <v>MARIA DAS DORES LOPES DE ARAUJO</v>
          </cell>
          <cell r="H140" t="str">
            <v>B</v>
          </cell>
          <cell r="I140" t="str">
            <v>S</v>
          </cell>
          <cell r="J140" t="str">
            <v>79</v>
          </cell>
          <cell r="K140">
            <v>45594</v>
          </cell>
          <cell r="L140" t="str">
            <v>26241040837049000118550010000000791510270280</v>
          </cell>
          <cell r="M140" t="str">
            <v>26 -  Pernambuco</v>
          </cell>
          <cell r="N140">
            <v>798.5</v>
          </cell>
        </row>
        <row r="141">
          <cell r="C141" t="str">
            <v>HOSPITAL REGIONAL FERNANDO BEZERRA - CG Nº 02/2021</v>
          </cell>
          <cell r="E141" t="str">
            <v xml:space="preserve">3.8 - Uniformes, Tecidos e Aviamentos </v>
          </cell>
          <cell r="F141" t="str">
            <v>15453839000152</v>
          </cell>
          <cell r="G141" t="str">
            <v>QUALY QUIMY INDUSTRIA E COMERCIO DE PRODUTOS DE LIMPEZA LTDA</v>
          </cell>
          <cell r="H141" t="str">
            <v>B</v>
          </cell>
          <cell r="I141" t="str">
            <v>S</v>
          </cell>
          <cell r="J141" t="str">
            <v>2333</v>
          </cell>
          <cell r="K141">
            <v>45593</v>
          </cell>
          <cell r="L141" t="str">
            <v>26241015453839000152550010000023331938877578</v>
          </cell>
          <cell r="M141" t="str">
            <v>26 -  Pernambuco</v>
          </cell>
          <cell r="N141">
            <v>396</v>
          </cell>
        </row>
        <row r="142">
          <cell r="C142" t="str">
            <v>HOSPITAL REGIONAL FERNANDO BEZERRA - CG Nº 02/2021</v>
          </cell>
          <cell r="E142" t="str">
            <v xml:space="preserve">3.8 - Uniformes, Tecidos e Aviamentos </v>
          </cell>
          <cell r="F142">
            <v>8325619000269</v>
          </cell>
          <cell r="G142" t="str">
            <v>JOSIAS MEDEIROS PEREIRA ME</v>
          </cell>
          <cell r="H142" t="str">
            <v>B</v>
          </cell>
          <cell r="I142" t="str">
            <v>S</v>
          </cell>
          <cell r="J142" t="str">
            <v>000000202</v>
          </cell>
          <cell r="K142">
            <v>45576</v>
          </cell>
          <cell r="L142" t="str">
            <v>26241008325619000269550010000002021534811786</v>
          </cell>
          <cell r="M142" t="str">
            <v>26 -  Pernambuco</v>
          </cell>
          <cell r="N142">
            <v>70</v>
          </cell>
        </row>
        <row r="143">
          <cell r="C143" t="str">
            <v>HOSPITAL REGIONAL FERNANDO BEZERRA - CG Nº 02/2021</v>
          </cell>
          <cell r="E143" t="str">
            <v>3.99 - Outras despesas com Material de Consumo</v>
          </cell>
          <cell r="F143" t="str">
            <v>10779833000156</v>
          </cell>
          <cell r="G143" t="str">
            <v>MEDICAL MERCANTIL DE APARELHAGEM MEDICA LTDA</v>
          </cell>
          <cell r="H143" t="str">
            <v>B</v>
          </cell>
          <cell r="I143" t="str">
            <v>S</v>
          </cell>
          <cell r="J143" t="str">
            <v>615981</v>
          </cell>
          <cell r="K143">
            <v>45555</v>
          </cell>
          <cell r="L143" t="str">
            <v>26240910779833000156550010006159811618005000</v>
          </cell>
          <cell r="M143" t="str">
            <v>26 -  Pernambuco</v>
          </cell>
          <cell r="N143">
            <v>2624</v>
          </cell>
        </row>
        <row r="144">
          <cell r="C144" t="str">
            <v>HOSPITAL REGIONAL FERNANDO BEZERRA - CG Nº 02/2021</v>
          </cell>
          <cell r="E144" t="str">
            <v>3.99 - Outras despesas com Material de Consumo</v>
          </cell>
          <cell r="F144" t="str">
            <v>29101055000170</v>
          </cell>
          <cell r="G144" t="str">
            <v>M. BEZERRA CAVALCANTI CONSTRUÇOES LTDA</v>
          </cell>
          <cell r="H144" t="str">
            <v>B</v>
          </cell>
          <cell r="I144" t="str">
            <v>S</v>
          </cell>
          <cell r="J144" t="str">
            <v>843</v>
          </cell>
          <cell r="K144">
            <v>45582</v>
          </cell>
          <cell r="L144" t="str">
            <v>26241029101055000170550010000058431418983231</v>
          </cell>
          <cell r="M144" t="str">
            <v>26 -  Pernambuco</v>
          </cell>
          <cell r="N144">
            <v>72.2</v>
          </cell>
        </row>
        <row r="145">
          <cell r="C145" t="str">
            <v>HOSPITAL REGIONAL FERNANDO BEZERRA - CG Nº 02/2021</v>
          </cell>
          <cell r="E145" t="str">
            <v xml:space="preserve">5.21 - Seguros em geral </v>
          </cell>
          <cell r="F145" t="str">
            <v xml:space="preserve">90.400.888/2151-81 </v>
          </cell>
          <cell r="G145" t="str">
            <v>SEGURO SANTANDER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1030.6400000000001</v>
          </cell>
        </row>
        <row r="146">
          <cell r="C146" t="str">
            <v>HOSPITAL REGIONAL FERNANDO BEZERRA - CG Nº 02/2021</v>
          </cell>
          <cell r="E146" t="str">
            <v xml:space="preserve">5.21 - Seguros em geral </v>
          </cell>
          <cell r="F146">
            <v>61198164000160</v>
          </cell>
          <cell r="G146" t="str">
            <v>PORTO SEGURO CIA DE SEGUROS GERAIS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1299.1029863013698</v>
          </cell>
        </row>
        <row r="147">
          <cell r="C147" t="str">
            <v>HOSPITAL REGIONAL FERNANDO BEZERRA - CG Nº 02/2021</v>
          </cell>
          <cell r="E147" t="str">
            <v xml:space="preserve">5.21 - Seguros em geral </v>
          </cell>
          <cell r="F147">
            <v>61198164000160</v>
          </cell>
          <cell r="G147" t="str">
            <v>PORTO SEGURO CIA DE SEGUROS GERAIS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1603.626602739726</v>
          </cell>
        </row>
        <row r="148">
          <cell r="C148" t="str">
            <v>HOSPITAL REGIONAL FERNANDO BEZERRA - CG Nº 02/2021</v>
          </cell>
          <cell r="E148" t="str">
            <v xml:space="preserve">5.25 - Serviços Bancários </v>
          </cell>
          <cell r="F148" t="str">
            <v>000.000.600-97</v>
          </cell>
          <cell r="G148" t="str">
            <v>BANCO DO BRASIL CONTA CORRENTE Nº 28359-2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171.2</v>
          </cell>
        </row>
        <row r="149">
          <cell r="C149" t="str">
            <v>HOSPITAL REGIONAL FERNANDO BEZERRA - CG Nº 02/2021</v>
          </cell>
          <cell r="E149" t="str">
            <v xml:space="preserve">5.25 - Serviços Bancários </v>
          </cell>
          <cell r="F149" t="str">
            <v>000.000.600-97</v>
          </cell>
          <cell r="G149" t="str">
            <v>BANCO DO BRASIL CONTA CORRENTE Nº 32136-2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67</v>
          </cell>
        </row>
        <row r="150">
          <cell r="C150" t="str">
            <v>HOSPITAL REGIONAL FERNANDO BEZERRA - CG Nº 02/2021</v>
          </cell>
          <cell r="E150" t="str">
            <v xml:space="preserve">5.25 - Serviços Bancários </v>
          </cell>
          <cell r="F150" t="str">
            <v>000.000.600-97</v>
          </cell>
          <cell r="G150" t="str">
            <v>BANCO DO BRASIL CONTA CORRENTE Nº 28359-2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485</v>
          </cell>
        </row>
        <row r="151">
          <cell r="C151" t="str">
            <v>HOSPITAL REGIONAL FERNANDO BEZERRA - CG Nº 02/2021</v>
          </cell>
          <cell r="E151" t="str">
            <v xml:space="preserve">5.25 - Serviços Bancários </v>
          </cell>
          <cell r="F151" t="str">
            <v>000.000.600-97</v>
          </cell>
          <cell r="G151" t="str">
            <v>BANCO DO BRASIL CONTA CORRENTE Nº 32136-2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5</v>
          </cell>
        </row>
        <row r="152">
          <cell r="C152" t="str">
            <v>HOSPITAL REGIONAL FERNANDO BEZERRA - CG Nº 02/2021</v>
          </cell>
          <cell r="E152" t="str">
            <v xml:space="preserve">5.25 - Serviços Bancários </v>
          </cell>
          <cell r="F152">
            <v>360305000104</v>
          </cell>
          <cell r="G152" t="str">
            <v>CAIXA ECONOMICA FEDERAL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22.5</v>
          </cell>
        </row>
        <row r="153">
          <cell r="C153" t="str">
            <v>HOSPITAL REGIONAL FERNANDO BEZERRA - CG Nº 02/2021</v>
          </cell>
          <cell r="E153" t="str">
            <v>5.9 - Telefonia Móvel</v>
          </cell>
          <cell r="F153">
            <v>2558157000162</v>
          </cell>
          <cell r="G153" t="str">
            <v>TELEFÔNICA S.A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422.9</v>
          </cell>
        </row>
        <row r="154">
          <cell r="C154" t="str">
            <v>HOSPITAL REGIONAL FERNANDO BEZERRA - CG Nº 02/2021</v>
          </cell>
          <cell r="E154" t="str">
            <v>5.18 - Teledonia Fixa</v>
          </cell>
          <cell r="F154">
            <v>6934306000100</v>
          </cell>
          <cell r="G154" t="str">
            <v>OURINET TELECOM</v>
          </cell>
          <cell r="H154" t="str">
            <v>S</v>
          </cell>
          <cell r="I154" t="str">
            <v>S</v>
          </cell>
          <cell r="J154" t="str">
            <v>121134</v>
          </cell>
          <cell r="K154">
            <v>45574</v>
          </cell>
          <cell r="M154" t="str">
            <v>2611606 - Recife - PE</v>
          </cell>
          <cell r="N154">
            <v>1000</v>
          </cell>
        </row>
        <row r="155">
          <cell r="C155" t="str">
            <v>HOSPITAL REGIONAL FERNANDO BEZERRA - CG Nº 02/2021</v>
          </cell>
          <cell r="E155" t="str">
            <v>5.18 - Teledonia Fixa</v>
          </cell>
          <cell r="F155">
            <v>6934306000100</v>
          </cell>
          <cell r="G155" t="str">
            <v>OURINET TELECOM</v>
          </cell>
          <cell r="H155" t="str">
            <v>S</v>
          </cell>
          <cell r="I155" t="str">
            <v>S</v>
          </cell>
          <cell r="J155" t="str">
            <v>121135</v>
          </cell>
          <cell r="K155">
            <v>45574</v>
          </cell>
          <cell r="M155" t="str">
            <v>2611606 - Recife - PE</v>
          </cell>
          <cell r="N155">
            <v>1000</v>
          </cell>
        </row>
        <row r="156">
          <cell r="C156" t="str">
            <v>HOSPITAL REGIONAL FERNANDO BEZERRA - CG Nº 02/2021</v>
          </cell>
          <cell r="E156" t="str">
            <v>5.13 - Água e Esgoto</v>
          </cell>
          <cell r="F156">
            <v>9769035000164</v>
          </cell>
          <cell r="G156" t="str">
            <v>COMPANHIA PERNAMBUCANA DE ABASTECIMENTO E  SANEAMENTO</v>
          </cell>
          <cell r="H156" t="str">
            <v>S</v>
          </cell>
          <cell r="I156" t="str">
            <v>N</v>
          </cell>
          <cell r="M156" t="str">
            <v>2611606 - Recife - PE</v>
          </cell>
          <cell r="N156">
            <v>3093.91</v>
          </cell>
        </row>
        <row r="157">
          <cell r="C157" t="str">
            <v>HOSPITAL REGIONAL FERNANDO BEZERRA - CG Nº 02/2021</v>
          </cell>
          <cell r="E157" t="str">
            <v>5.13 - Água e Esgoto</v>
          </cell>
          <cell r="F157">
            <v>9769035000164</v>
          </cell>
          <cell r="G157" t="str">
            <v>COMPANHIA PERNAMBUCANA DE ABASTECIMENTO E  SANEAMENTO</v>
          </cell>
          <cell r="H157" t="str">
            <v>S</v>
          </cell>
          <cell r="I157" t="str">
            <v>N</v>
          </cell>
          <cell r="M157" t="str">
            <v>2611606 - Recife - PE</v>
          </cell>
          <cell r="N157">
            <v>13485.63</v>
          </cell>
        </row>
        <row r="158">
          <cell r="C158" t="str">
            <v>HOSPITAL REGIONAL FERNANDO BEZERRA - CG Nº 02/2021</v>
          </cell>
          <cell r="E158" t="str">
            <v>5.13 - Água e Esgoto</v>
          </cell>
          <cell r="F158">
            <v>9769035000164</v>
          </cell>
          <cell r="G158" t="str">
            <v>COMPANHIA PERNAMBUCANA DE ABASTECIMENTO E  SANEAMENTO</v>
          </cell>
          <cell r="H158" t="str">
            <v>S</v>
          </cell>
          <cell r="I158" t="str">
            <v>N</v>
          </cell>
          <cell r="M158" t="str">
            <v>2611606 - Recife - PE</v>
          </cell>
          <cell r="N158">
            <v>300.17</v>
          </cell>
        </row>
        <row r="159">
          <cell r="C159" t="str">
            <v>HOSPITAL REGIONAL FERNANDO BEZERRA - CG Nº 02/2021</v>
          </cell>
          <cell r="E159" t="str">
            <v>5.12 - Energia Elétrica</v>
          </cell>
          <cell r="F159">
            <v>10835932000108</v>
          </cell>
          <cell r="G159" t="str">
            <v>COMPANHIA ENERGÉTICA DE PERNAMBUCO</v>
          </cell>
          <cell r="H159" t="str">
            <v>S</v>
          </cell>
          <cell r="I159" t="str">
            <v>S</v>
          </cell>
          <cell r="J159" t="str">
            <v>333808973</v>
          </cell>
          <cell r="K159">
            <v>45611</v>
          </cell>
          <cell r="M159" t="str">
            <v>2611606 - Recife - PE</v>
          </cell>
          <cell r="N159">
            <v>17240.490000000002</v>
          </cell>
        </row>
        <row r="160">
          <cell r="C160" t="str">
            <v>HOSPITAL REGIONAL FERNANDO BEZERRA - CG Nº 02/2021</v>
          </cell>
          <cell r="E160" t="str">
            <v>5.26 - Locação de Imóveis</v>
          </cell>
          <cell r="F160">
            <v>47024397000115</v>
          </cell>
          <cell r="G160" t="str">
            <v>MIKHAIL GUIMARAES PEROUANSKY</v>
          </cell>
          <cell r="H160" t="str">
            <v>S</v>
          </cell>
          <cell r="I160" t="str">
            <v>N</v>
          </cell>
          <cell r="M160" t="str">
            <v>2609907 - Ouricuri - PE</v>
          </cell>
          <cell r="N160">
            <v>5000</v>
          </cell>
        </row>
        <row r="161">
          <cell r="C161" t="str">
            <v>HOSPITAL REGIONAL FERNANDO BEZERRA - CG Nº 02/2021</v>
          </cell>
          <cell r="E161" t="str">
            <v>5.3 - Locação de Máquinas e Equipamentos</v>
          </cell>
          <cell r="F161">
            <v>24801362000140</v>
          </cell>
          <cell r="G161" t="str">
            <v xml:space="preserve">AMD TECNOLOGIA DA INFORMACAO E SISTEMAS 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7815</v>
          </cell>
        </row>
        <row r="162">
          <cell r="C162" t="str">
            <v>HOSPITAL REGIONAL FERNANDO BEZERRA - CG Nº 02/2021</v>
          </cell>
          <cell r="E162" t="str">
            <v>5.3 - Locação de Máquinas e Equipamentos</v>
          </cell>
          <cell r="F162">
            <v>11849935000163</v>
          </cell>
          <cell r="G162" t="str">
            <v>LUCKY STORES LTDA ME</v>
          </cell>
          <cell r="H162" t="str">
            <v>S</v>
          </cell>
          <cell r="I162" t="str">
            <v>S</v>
          </cell>
          <cell r="J162" t="str">
            <v>863</v>
          </cell>
          <cell r="K162">
            <v>45587</v>
          </cell>
          <cell r="M162" t="str">
            <v>2611606 - Recife - PE</v>
          </cell>
          <cell r="N162">
            <v>195</v>
          </cell>
        </row>
        <row r="163">
          <cell r="C163" t="str">
            <v>HOSPITAL REGIONAL FERNANDO BEZERRA - CG Nº 02/2021</v>
          </cell>
          <cell r="E163" t="str">
            <v>5.3 - Locação de Máquinas e Equipamentos</v>
          </cell>
          <cell r="F163">
            <v>44283333000574</v>
          </cell>
          <cell r="G163" t="str">
            <v>SCM PARTICIPACOES S.A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880</v>
          </cell>
        </row>
        <row r="164">
          <cell r="C164" t="str">
            <v>HOSPITAL REGIONAL FERNANDO BEZERRA - CG Nº 02/2021</v>
          </cell>
          <cell r="E164" t="str">
            <v>5.1 - Locação de Equipamentos Médicos-Hospitalares</v>
          </cell>
          <cell r="F164">
            <v>12853727000109</v>
          </cell>
          <cell r="G164" t="str">
            <v>KESA COM SERV TECNICO LTDA</v>
          </cell>
          <cell r="H164" t="str">
            <v>S</v>
          </cell>
          <cell r="I164" t="str">
            <v>N</v>
          </cell>
          <cell r="M164" t="str">
            <v>2611606 - Recife - PE</v>
          </cell>
          <cell r="N164">
            <v>12095.56</v>
          </cell>
        </row>
        <row r="165">
          <cell r="C165" t="str">
            <v>HOSPITAL REGIONAL FERNANDO BEZERRA - CG Nº 02/2021</v>
          </cell>
          <cell r="E165" t="str">
            <v>5.1 - Locação de Equipamentos Médicos-Hospitalares</v>
          </cell>
          <cell r="F165">
            <v>8675394000190</v>
          </cell>
          <cell r="G165" t="str">
            <v>SAFE SUPORTE A VIDA</v>
          </cell>
          <cell r="H165" t="str">
            <v>S</v>
          </cell>
          <cell r="I165" t="str">
            <v>N</v>
          </cell>
          <cell r="M165" t="str">
            <v>2611606 - Recife - PE</v>
          </cell>
          <cell r="N165">
            <v>2700</v>
          </cell>
        </row>
        <row r="166">
          <cell r="C166" t="str">
            <v>HOSPITAL REGIONAL FERNANDO BEZERRA - CG Nº 02/2021</v>
          </cell>
          <cell r="E166" t="str">
            <v>5.8 - Locação de Veículos Automotores</v>
          </cell>
          <cell r="F166">
            <v>23818812000144</v>
          </cell>
          <cell r="G166" t="str">
            <v>SIGA SERVIÇOS E LOCAÇÕES LTDA</v>
          </cell>
          <cell r="H166" t="str">
            <v>S</v>
          </cell>
          <cell r="I166" t="str">
            <v>S</v>
          </cell>
          <cell r="J166" t="str">
            <v>000848</v>
          </cell>
          <cell r="K166">
            <v>45602</v>
          </cell>
          <cell r="M166" t="str">
            <v>2601102 - Araripina - PE</v>
          </cell>
          <cell r="N166">
            <v>4250</v>
          </cell>
        </row>
        <row r="167">
          <cell r="C167" t="str">
            <v>HOSPITAL REGIONAL FERNANDO BEZERRA - CG Nº 02/2021</v>
          </cell>
          <cell r="E167" t="str">
            <v>5.16 - Serviços Médico-Hospitalares, Odotonlogia e Laboratoriais</v>
          </cell>
          <cell r="F167">
            <v>51210251000131</v>
          </cell>
          <cell r="G167" t="str">
            <v>AGAPE SERVIÇOS MEDICOS LTDA</v>
          </cell>
          <cell r="H167" t="str">
            <v>S</v>
          </cell>
          <cell r="I167" t="str">
            <v>S</v>
          </cell>
          <cell r="J167">
            <v>25</v>
          </cell>
          <cell r="K167">
            <v>45596</v>
          </cell>
          <cell r="M167" t="str">
            <v>2609907 - Ouricuri - PE</v>
          </cell>
          <cell r="N167">
            <v>16500</v>
          </cell>
        </row>
        <row r="168">
          <cell r="C168" t="str">
            <v>HOSPITAL REGIONAL FERNANDO BEZERRA - CG Nº 02/2021</v>
          </cell>
          <cell r="E168" t="str">
            <v>5.16 - Serviços Médico-Hospitalares, Odotonlogia e Laboratoriais</v>
          </cell>
          <cell r="F168">
            <v>26278833000102</v>
          </cell>
          <cell r="G168" t="str">
            <v>BARRETO E VIERA SERVIÇOS MEDICOS LTDA</v>
          </cell>
          <cell r="H168" t="str">
            <v>S</v>
          </cell>
          <cell r="I168" t="str">
            <v>S</v>
          </cell>
          <cell r="J168">
            <v>325</v>
          </cell>
          <cell r="K168">
            <v>45596</v>
          </cell>
          <cell r="M168" t="str">
            <v>2609907 - Ouricuri - PE</v>
          </cell>
          <cell r="N168">
            <v>3000</v>
          </cell>
        </row>
        <row r="169">
          <cell r="C169" t="str">
            <v>HOSPITAL REGIONAL FERNANDO BEZERRA - CG Nº 02/2021</v>
          </cell>
          <cell r="E169" t="str">
            <v>5.16 - Serviços Médico-Hospitalares, Odotonlogia e Laboratoriais</v>
          </cell>
          <cell r="F169">
            <v>52970012000142</v>
          </cell>
          <cell r="G169" t="str">
            <v>BFM LTDA</v>
          </cell>
          <cell r="H169" t="str">
            <v>S</v>
          </cell>
          <cell r="I169" t="str">
            <v>S</v>
          </cell>
          <cell r="J169">
            <v>48</v>
          </cell>
          <cell r="K169">
            <v>45596</v>
          </cell>
          <cell r="M169" t="str">
            <v>2609907 - Ouricuri - PE</v>
          </cell>
          <cell r="N169">
            <v>24000</v>
          </cell>
        </row>
        <row r="170">
          <cell r="C170" t="str">
            <v>HOSPITAL REGIONAL FERNANDO BEZERRA - CG Nº 02/2021</v>
          </cell>
          <cell r="E170" t="str">
            <v>5.16 - Serviços Médico-Hospitalares, Odotonlogia e Laboratoriais</v>
          </cell>
          <cell r="F170">
            <v>56044295000152</v>
          </cell>
          <cell r="G170" t="str">
            <v>BRR MED LTDA</v>
          </cell>
          <cell r="H170" t="str">
            <v>S</v>
          </cell>
          <cell r="I170" t="str">
            <v>S</v>
          </cell>
          <cell r="J170">
            <v>7</v>
          </cell>
          <cell r="K170">
            <v>45596</v>
          </cell>
          <cell r="M170" t="str">
            <v>2609907 - Ouricuri - PE</v>
          </cell>
          <cell r="N170">
            <v>12000</v>
          </cell>
        </row>
        <row r="171">
          <cell r="C171" t="str">
            <v>HOSPITAL REGIONAL FERNANDO BEZERRA - CG Nº 02/2021</v>
          </cell>
          <cell r="E171" t="str">
            <v>5.16 - Serviços Médico-Hospitalares, Odotonlogia e Laboratoriais</v>
          </cell>
          <cell r="F171">
            <v>55485581000190</v>
          </cell>
          <cell r="G171" t="str">
            <v>CAROLINE BRIGIDA AS ROCHA LTDA</v>
          </cell>
          <cell r="H171" t="str">
            <v>S</v>
          </cell>
          <cell r="I171" t="str">
            <v>S</v>
          </cell>
          <cell r="J171">
            <v>7</v>
          </cell>
          <cell r="K171">
            <v>45596</v>
          </cell>
          <cell r="M171" t="str">
            <v>2609907 - Ouricuri - PE</v>
          </cell>
          <cell r="N171">
            <v>10000</v>
          </cell>
        </row>
        <row r="172">
          <cell r="C172" t="str">
            <v>HOSPITAL REGIONAL FERNANDO BEZERRA - CG Nº 02/2021</v>
          </cell>
          <cell r="E172" t="str">
            <v>5.16 - Serviços Médico-Hospitalares, Odotonlogia e Laboratoriais</v>
          </cell>
          <cell r="F172">
            <v>15489924000170</v>
          </cell>
          <cell r="G172" t="str">
            <v>CLINICA IMAGEM MEDICAL CENTER EIRELI</v>
          </cell>
          <cell r="H172" t="str">
            <v>S</v>
          </cell>
          <cell r="I172" t="str">
            <v>S</v>
          </cell>
          <cell r="J172">
            <v>20265</v>
          </cell>
          <cell r="K172">
            <v>45596</v>
          </cell>
          <cell r="M172" t="str">
            <v>2609907 - Ouricuri - PE</v>
          </cell>
          <cell r="N172">
            <v>15000</v>
          </cell>
        </row>
        <row r="173">
          <cell r="C173" t="str">
            <v>HOSPITAL REGIONAL FERNANDO BEZERRA - CG Nº 02/2021</v>
          </cell>
          <cell r="E173" t="str">
            <v>5.16 - Serviços Médico-Hospitalares, Odotonlogia e Laboratoriais</v>
          </cell>
          <cell r="F173">
            <v>70090907000174</v>
          </cell>
          <cell r="G173" t="str">
            <v>CLINICA MEDICA DO ARARIPE LTDA - EPP</v>
          </cell>
          <cell r="H173" t="str">
            <v>S</v>
          </cell>
          <cell r="I173" t="str">
            <v>S</v>
          </cell>
          <cell r="J173">
            <v>2429</v>
          </cell>
          <cell r="K173">
            <v>45596</v>
          </cell>
          <cell r="M173" t="str">
            <v>2609907 - Ouricuri - PE</v>
          </cell>
          <cell r="N173">
            <v>9000</v>
          </cell>
        </row>
        <row r="174">
          <cell r="C174" t="str">
            <v>HOSPITAL REGIONAL FERNANDO BEZERRA - CG Nº 02/2021</v>
          </cell>
          <cell r="E174" t="str">
            <v>5.16 - Serviços Médico-Hospitalares, Odotonlogia e Laboratoriais</v>
          </cell>
          <cell r="F174">
            <v>49268339000162</v>
          </cell>
          <cell r="G174" t="str">
            <v>CLINICA MEDICA J &amp; T LTDA</v>
          </cell>
          <cell r="H174" t="str">
            <v>S</v>
          </cell>
          <cell r="I174" t="str">
            <v>S</v>
          </cell>
          <cell r="J174">
            <v>77</v>
          </cell>
          <cell r="K174">
            <v>45596</v>
          </cell>
          <cell r="M174" t="str">
            <v>2609907 - Ouricuri - PE</v>
          </cell>
          <cell r="N174">
            <v>12700</v>
          </cell>
        </row>
        <row r="175">
          <cell r="C175" t="str">
            <v>HOSPITAL REGIONAL FERNANDO BEZERRA - CG Nº 02/2021</v>
          </cell>
          <cell r="E175" t="str">
            <v>5.16 - Serviços Médico-Hospitalares, Odotonlogia e Laboratoriais</v>
          </cell>
          <cell r="F175">
            <v>11113387000109</v>
          </cell>
          <cell r="G175" t="str">
            <v>CLINICA MEDICA PEDIATRICA DE BARBALHA LTDA</v>
          </cell>
          <cell r="H175" t="str">
            <v>S</v>
          </cell>
          <cell r="I175" t="str">
            <v>S</v>
          </cell>
          <cell r="J175">
            <v>824</v>
          </cell>
          <cell r="K175">
            <v>45596</v>
          </cell>
          <cell r="M175" t="str">
            <v>2609907 - Ouricuri - PE</v>
          </cell>
          <cell r="N175">
            <v>21700</v>
          </cell>
        </row>
        <row r="176">
          <cell r="C176" t="str">
            <v>HOSPITAL REGIONAL FERNANDO BEZERRA - CG Nº 02/2021</v>
          </cell>
          <cell r="E176" t="str">
            <v>5.16 - Serviços Médico-Hospitalares, Odotonlogia e Laboratoriais</v>
          </cell>
          <cell r="F176">
            <v>18976638000128</v>
          </cell>
          <cell r="G176" t="str">
            <v>CONSULTORIOS INTEGRADOS  ALENCAR &amp; ONOFRE LTDA</v>
          </cell>
          <cell r="H176" t="str">
            <v>S</v>
          </cell>
          <cell r="I176" t="str">
            <v>S</v>
          </cell>
          <cell r="J176">
            <v>392</v>
          </cell>
          <cell r="K176">
            <v>45596</v>
          </cell>
          <cell r="M176" t="str">
            <v>2609907 - Ouricuri - PE</v>
          </cell>
          <cell r="N176">
            <v>43500</v>
          </cell>
        </row>
        <row r="177">
          <cell r="C177" t="str">
            <v>HOSPITAL REGIONAL FERNANDO BEZERRA - CG Nº 02/2021</v>
          </cell>
          <cell r="E177" t="str">
            <v>5.16 - Serviços Médico-Hospitalares, Odotonlogia e Laboratoriais</v>
          </cell>
          <cell r="F177">
            <v>53936397000194</v>
          </cell>
          <cell r="G177" t="str">
            <v xml:space="preserve">D G AS DIAS </v>
          </cell>
          <cell r="H177" t="str">
            <v>S</v>
          </cell>
          <cell r="I177" t="str">
            <v>S</v>
          </cell>
          <cell r="J177">
            <v>23</v>
          </cell>
          <cell r="K177">
            <v>45596</v>
          </cell>
          <cell r="M177" t="str">
            <v>2609907 - Ouricuri - PE</v>
          </cell>
          <cell r="N177">
            <v>12000</v>
          </cell>
        </row>
        <row r="178">
          <cell r="C178" t="str">
            <v>HOSPITAL REGIONAL FERNANDO BEZERRA - CG Nº 02/2021</v>
          </cell>
          <cell r="E178" t="str">
            <v>5.16 - Serviços Médico-Hospitalares, Odotonlogia e Laboratoriais</v>
          </cell>
          <cell r="F178">
            <v>52335364000126</v>
          </cell>
          <cell r="G178" t="str">
            <v>E F CRUZ CLINICA MEDICA LTDA</v>
          </cell>
          <cell r="H178" t="str">
            <v>S</v>
          </cell>
          <cell r="I178" t="str">
            <v>S</v>
          </cell>
          <cell r="J178">
            <v>17</v>
          </cell>
          <cell r="K178">
            <v>45596</v>
          </cell>
          <cell r="M178" t="str">
            <v>2609907 - Ouricuri - PE</v>
          </cell>
          <cell r="N178">
            <v>6000</v>
          </cell>
        </row>
        <row r="179">
          <cell r="C179" t="str">
            <v>HOSPITAL REGIONAL FERNANDO BEZERRA - CG Nº 02/2021</v>
          </cell>
          <cell r="E179" t="str">
            <v>5.16 - Serviços Médico-Hospitalares, Odotonlogia e Laboratoriais</v>
          </cell>
          <cell r="F179">
            <v>24690234000176</v>
          </cell>
          <cell r="G179" t="str">
            <v xml:space="preserve">FALCÃO&amp;FALCÃO LTDA ME </v>
          </cell>
          <cell r="H179" t="str">
            <v>S</v>
          </cell>
          <cell r="I179" t="str">
            <v>S</v>
          </cell>
          <cell r="J179">
            <v>20139</v>
          </cell>
          <cell r="K179">
            <v>45596</v>
          </cell>
          <cell r="M179" t="str">
            <v>2609907 - Ouricuri - PE</v>
          </cell>
          <cell r="N179">
            <v>12845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22422979000129</v>
          </cell>
          <cell r="G180" t="str">
            <v>JBHC SERVIÇOS MEDICOS LTDA</v>
          </cell>
          <cell r="H180" t="str">
            <v>S</v>
          </cell>
          <cell r="I180" t="str">
            <v>S</v>
          </cell>
          <cell r="J180">
            <v>349</v>
          </cell>
          <cell r="K180">
            <v>45596</v>
          </cell>
          <cell r="M180" t="str">
            <v>2609907 - Ouricuri - PE</v>
          </cell>
          <cell r="N180">
            <v>19100</v>
          </cell>
        </row>
        <row r="181">
          <cell r="C181" t="str">
            <v>HOSPITAL REGIONAL FERNANDO BEZERRA - CG Nº 02/2021</v>
          </cell>
          <cell r="E181" t="str">
            <v>5.16 - Serviços Médico-Hospitalares, Odotonlogia e Laboratoriais</v>
          </cell>
          <cell r="F181">
            <v>33799856000128</v>
          </cell>
          <cell r="G181" t="str">
            <v>LINEKER VELOZO COSTA</v>
          </cell>
          <cell r="H181" t="str">
            <v>S</v>
          </cell>
          <cell r="I181" t="str">
            <v>S</v>
          </cell>
          <cell r="J181">
            <v>123</v>
          </cell>
          <cell r="K181">
            <v>45596</v>
          </cell>
          <cell r="M181" t="str">
            <v>2609907 - Ouricuri - PE</v>
          </cell>
          <cell r="N181">
            <v>15000</v>
          </cell>
        </row>
        <row r="182">
          <cell r="C182" t="str">
            <v>HOSPITAL REGIONAL FERNANDO BEZERRA - CG Nº 02/2021</v>
          </cell>
          <cell r="E182" t="str">
            <v>5.16 - Serviços Médico-Hospitalares, Odotonlogia e Laboratoriais</v>
          </cell>
          <cell r="F182">
            <v>28122221000151</v>
          </cell>
          <cell r="G182" t="str">
            <v>MACEDO  &amp; TAVARES SERVIÇOS MEDICOS LTDA</v>
          </cell>
          <cell r="H182" t="str">
            <v>S</v>
          </cell>
          <cell r="I182" t="str">
            <v>S</v>
          </cell>
          <cell r="J182">
            <v>20083</v>
          </cell>
          <cell r="K182">
            <v>45596</v>
          </cell>
          <cell r="M182" t="str">
            <v>2609907 - Ouricuri - PE</v>
          </cell>
          <cell r="N182">
            <v>6350</v>
          </cell>
        </row>
        <row r="183">
          <cell r="C183" t="str">
            <v>HOSPITAL REGIONAL FERNANDO BEZERRA - CG Nº 02/2021</v>
          </cell>
          <cell r="E183" t="str">
            <v>5.16 - Serviços Médico-Hospitalares, Odotonlogia e Laboratoriais</v>
          </cell>
          <cell r="F183">
            <v>55146065000131</v>
          </cell>
          <cell r="G183" t="str">
            <v>MOISES NATANAEL SOUZA SILVA</v>
          </cell>
          <cell r="H183" t="str">
            <v>S</v>
          </cell>
          <cell r="I183" t="str">
            <v>S</v>
          </cell>
          <cell r="J183">
            <v>20016</v>
          </cell>
          <cell r="K183">
            <v>45596</v>
          </cell>
          <cell r="M183" t="str">
            <v>2609907 - Ouricuri - PE</v>
          </cell>
          <cell r="N183">
            <v>7500</v>
          </cell>
        </row>
        <row r="184">
          <cell r="C184" t="str">
            <v>HOSPITAL REGIONAL FERNANDO BEZERRA - CG Nº 02/2021</v>
          </cell>
          <cell r="E184" t="str">
            <v>5.16 - Serviços Médico-Hospitalares, Odotonlogia e Laboratoriais</v>
          </cell>
          <cell r="F184">
            <v>29590962000200</v>
          </cell>
          <cell r="G184" t="str">
            <v>OUT CLINIC SERVIÇOS MEDICOS HOSPITALARES LTDA</v>
          </cell>
          <cell r="H184" t="str">
            <v>S</v>
          </cell>
          <cell r="I184" t="str">
            <v>S</v>
          </cell>
          <cell r="J184">
            <v>133</v>
          </cell>
          <cell r="K184">
            <v>45596</v>
          </cell>
          <cell r="M184" t="str">
            <v>2609907 - Ouricuri - PE</v>
          </cell>
          <cell r="N184">
            <v>12000</v>
          </cell>
        </row>
        <row r="185">
          <cell r="C185" t="str">
            <v>HOSPITAL REGIONAL FERNANDO BEZERRA - CG Nº 02/2021</v>
          </cell>
          <cell r="E185" t="str">
            <v>5.16 - Serviços Médico-Hospitalares, Odotonlogia e Laboratoriais</v>
          </cell>
          <cell r="F185">
            <v>46797026000103</v>
          </cell>
          <cell r="G185" t="str">
            <v>PACIFICOS SERVIÇOS MEDICOS LTDA</v>
          </cell>
          <cell r="H185" t="str">
            <v>S</v>
          </cell>
          <cell r="I185" t="str">
            <v>S</v>
          </cell>
          <cell r="J185">
            <v>59</v>
          </cell>
          <cell r="K185">
            <v>45596</v>
          </cell>
          <cell r="M185" t="str">
            <v>2609907 - Ouricuri - PE</v>
          </cell>
          <cell r="N185">
            <v>33000</v>
          </cell>
        </row>
        <row r="186">
          <cell r="C186" t="str">
            <v>HOSPITAL REGIONAL FERNANDO BEZERRA - CG Nº 02/2021</v>
          </cell>
          <cell r="E186" t="str">
            <v>5.16 - Serviços Médico-Hospitalares, Odotonlogia e Laboratoriais</v>
          </cell>
          <cell r="F186">
            <v>55298077000181</v>
          </cell>
          <cell r="G186" t="str">
            <v>RAMIERSON MACEDO LIMA</v>
          </cell>
          <cell r="H186" t="str">
            <v>S</v>
          </cell>
          <cell r="I186" t="str">
            <v>S</v>
          </cell>
          <cell r="J186">
            <v>20002</v>
          </cell>
          <cell r="K186">
            <v>45596</v>
          </cell>
          <cell r="M186" t="str">
            <v>2609907 - Ouricuri - PE</v>
          </cell>
          <cell r="N186">
            <v>18000</v>
          </cell>
        </row>
        <row r="187">
          <cell r="C187" t="str">
            <v>HOSPITAL REGIONAL FERNANDO BEZERRA - CG Nº 02/2021</v>
          </cell>
          <cell r="E187" t="str">
            <v>5.16 - Serviços Médico-Hospitalares, Odotonlogia e Laboratoriais</v>
          </cell>
          <cell r="F187">
            <v>51977082000160</v>
          </cell>
          <cell r="G187" t="str">
            <v>RGL SERVIÇOS MEDICOS LTDA</v>
          </cell>
          <cell r="H187" t="str">
            <v>S</v>
          </cell>
          <cell r="I187" t="str">
            <v>S</v>
          </cell>
          <cell r="J187">
            <v>24</v>
          </cell>
          <cell r="K187">
            <v>45596</v>
          </cell>
          <cell r="M187" t="str">
            <v>2609907 - Ouricuri - PE</v>
          </cell>
          <cell r="N187">
            <v>6000</v>
          </cell>
        </row>
        <row r="188">
          <cell r="C188" t="str">
            <v>HOSPITAL REGIONAL FERNANDO BEZERRA - CG Nº 02/2021</v>
          </cell>
          <cell r="E188" t="str">
            <v>5.16 - Serviços Médico-Hospitalares, Odotonlogia e Laboratoriais</v>
          </cell>
          <cell r="F188">
            <v>13802735000180</v>
          </cell>
          <cell r="G188" t="str">
            <v xml:space="preserve">D &amp; E ALENCAR </v>
          </cell>
          <cell r="H188" t="str">
            <v>S</v>
          </cell>
          <cell r="I188" t="str">
            <v>S</v>
          </cell>
          <cell r="J188" t="str">
            <v>23327</v>
          </cell>
          <cell r="K188">
            <v>45602</v>
          </cell>
          <cell r="M188" t="str">
            <v>2609907 - Ouricuri - PE</v>
          </cell>
          <cell r="N188">
            <v>81034.570000000007</v>
          </cell>
        </row>
        <row r="189">
          <cell r="C189" t="str">
            <v>HOSPITAL REGIONAL FERNANDO BEZERRA - CG Nº 02/2021</v>
          </cell>
          <cell r="E189" t="str">
            <v>5.16 - Serviços Médico-Hospitalares, Odotonlogia e Laboratoriais</v>
          </cell>
          <cell r="F189">
            <v>13802735000180</v>
          </cell>
          <cell r="G189" t="str">
            <v xml:space="preserve">D &amp; E ALENCAR </v>
          </cell>
          <cell r="H189" t="str">
            <v>S</v>
          </cell>
          <cell r="I189" t="str">
            <v>S</v>
          </cell>
          <cell r="J189" t="str">
            <v>23328</v>
          </cell>
          <cell r="K189">
            <v>45602</v>
          </cell>
          <cell r="M189" t="str">
            <v>2609907 - Ouricuri - PE</v>
          </cell>
          <cell r="N189">
            <v>127.58</v>
          </cell>
        </row>
        <row r="190">
          <cell r="C190" t="str">
            <v>HOSPITAL REGIONAL FERNANDO BEZERRA - CG Nº 02/2021</v>
          </cell>
          <cell r="E190" t="str">
            <v>5.10 - Detetização/Tratamento de Resíduos e Afins</v>
          </cell>
          <cell r="F190">
            <v>11863530000180</v>
          </cell>
          <cell r="G190" t="str">
            <v>BRASCON</v>
          </cell>
          <cell r="H190" t="str">
            <v>S</v>
          </cell>
          <cell r="I190" t="str">
            <v>S</v>
          </cell>
          <cell r="J190" t="str">
            <v>215545</v>
          </cell>
          <cell r="K190">
            <v>45601</v>
          </cell>
          <cell r="M190" t="str">
            <v>2611309 - Pombos - PE</v>
          </cell>
          <cell r="N190">
            <v>8151.4</v>
          </cell>
        </row>
        <row r="191">
          <cell r="C191" t="str">
            <v>HOSPITAL REGIONAL FERNANDO BEZERRA - CG Nº 02/2021</v>
          </cell>
          <cell r="E191" t="str">
            <v>5.17 - Manutenção de Software, Certificação Digital e Microfilmagem</v>
          </cell>
          <cell r="F191">
            <v>4069709000102</v>
          </cell>
          <cell r="G191" t="str">
            <v>BIONEXO S.A</v>
          </cell>
          <cell r="H191" t="str">
            <v>S</v>
          </cell>
          <cell r="I191" t="str">
            <v>S</v>
          </cell>
          <cell r="J191" t="str">
            <v>00505445</v>
          </cell>
          <cell r="K191">
            <v>45598</v>
          </cell>
          <cell r="M191" t="str">
            <v>3550308 - São Paulo - SP</v>
          </cell>
          <cell r="N191">
            <v>1527.6</v>
          </cell>
        </row>
        <row r="192">
          <cell r="E192" t="str">
            <v/>
          </cell>
        </row>
        <row r="193">
          <cell r="C193" t="str">
            <v>HOSPITAL REGIONAL FERNANDO BEZERRA - CG Nº 02/2021</v>
          </cell>
          <cell r="E193" t="str">
            <v>5.17 - Manutenção de Software, Certificação Digital e Microfilmagem</v>
          </cell>
          <cell r="F193">
            <v>9393611000111</v>
          </cell>
          <cell r="G193" t="str">
            <v>NYX SERVICOS EM INFORMATICA</v>
          </cell>
          <cell r="H193" t="str">
            <v>S</v>
          </cell>
          <cell r="I193" t="str">
            <v>S</v>
          </cell>
          <cell r="J193" t="str">
            <v>5740</v>
          </cell>
          <cell r="K193">
            <v>45596</v>
          </cell>
          <cell r="M193" t="str">
            <v>2611606 - Recife - PE</v>
          </cell>
          <cell r="N193">
            <v>822</v>
          </cell>
        </row>
        <row r="194">
          <cell r="C194" t="str">
            <v>HOSPITAL REGIONAL FERNANDO BEZERRA - CG Nº 02/2021</v>
          </cell>
          <cell r="E194" t="str">
            <v>5.17 - Manutenção de Software, Certificação Digital e Microfilmagem</v>
          </cell>
          <cell r="F194">
            <v>5662773000238</v>
          </cell>
          <cell r="G194" t="str">
            <v xml:space="preserve">PIXEON MEDICAL SYSTEMS </v>
          </cell>
          <cell r="H194" t="str">
            <v>S</v>
          </cell>
          <cell r="I194" t="str">
            <v>S</v>
          </cell>
          <cell r="J194" t="str">
            <v>85107</v>
          </cell>
          <cell r="K194">
            <v>45574</v>
          </cell>
          <cell r="M194" t="str">
            <v>3548807 - São Caetano do Sul - SP</v>
          </cell>
          <cell r="N194">
            <v>11299.63</v>
          </cell>
        </row>
        <row r="195">
          <cell r="C195" t="str">
            <v>HOSPITAL REGIONAL FERNANDO BEZERRA - CG Nº 02/2021</v>
          </cell>
          <cell r="E195" t="str">
            <v>5.17 - Manutenção de Software, Certificação Digital e Microfilmagem</v>
          </cell>
          <cell r="F195">
            <v>5662773000238</v>
          </cell>
          <cell r="G195" t="str">
            <v xml:space="preserve">PIXEON MEDICAL SYSTEMS </v>
          </cell>
          <cell r="H195" t="str">
            <v>S</v>
          </cell>
          <cell r="I195" t="str">
            <v>S</v>
          </cell>
          <cell r="J195" t="str">
            <v>85108</v>
          </cell>
          <cell r="K195">
            <v>45574</v>
          </cell>
          <cell r="M195" t="str">
            <v>3548807 - São Caetano do Sul - SP</v>
          </cell>
          <cell r="N195">
            <v>1127.97</v>
          </cell>
        </row>
        <row r="196">
          <cell r="C196" t="str">
            <v>HOSPITAL REGIONAL FERNANDO BEZERRA - CG Nº 02/2021</v>
          </cell>
          <cell r="E196" t="str">
            <v>5.99 - Outros Serviços de Terceiros Pessoa Jurídica</v>
          </cell>
          <cell r="F196">
            <v>3789272001182</v>
          </cell>
          <cell r="G196" t="str">
            <v>SERVICO NACIONAL DE APRENDIZAGEM IDUSTRIAL</v>
          </cell>
          <cell r="H196" t="str">
            <v>S</v>
          </cell>
          <cell r="I196" t="str">
            <v>S</v>
          </cell>
          <cell r="J196" t="str">
            <v>001743</v>
          </cell>
          <cell r="K196">
            <v>45568</v>
          </cell>
          <cell r="M196" t="str">
            <v>2601102 - Araripina - PE</v>
          </cell>
          <cell r="N196">
            <v>3733.65</v>
          </cell>
        </row>
        <row r="197">
          <cell r="C197" t="str">
            <v>HOSPITAL REGIONAL FERNANDO BEZERRA - CG Nº 02/2021</v>
          </cell>
          <cell r="E197" t="str">
            <v>5.2 - Serviços Técnicos Profissionais</v>
          </cell>
          <cell r="F197">
            <v>36710076000158</v>
          </cell>
          <cell r="G197" t="str">
            <v>APS APOIO ADMINISTRATIVO</v>
          </cell>
          <cell r="H197" t="str">
            <v>S</v>
          </cell>
          <cell r="I197" t="str">
            <v>S</v>
          </cell>
          <cell r="J197" t="str">
            <v>00000271</v>
          </cell>
          <cell r="K197">
            <v>45600</v>
          </cell>
          <cell r="M197" t="str">
            <v>2611606 - Recife - PE</v>
          </cell>
          <cell r="N197">
            <v>6000</v>
          </cell>
        </row>
        <row r="198">
          <cell r="C198" t="str">
            <v>HOSPITAL REGIONAL FERNANDO BEZERRA - CG Nº 02/2021</v>
          </cell>
          <cell r="E198" t="str">
            <v>5.2 - Serviços Técnicos Profissionais</v>
          </cell>
          <cell r="F198">
            <v>41894073000151</v>
          </cell>
          <cell r="G198" t="str">
            <v>ELETRIK ENGENHARIA LTDA</v>
          </cell>
          <cell r="H198" t="str">
            <v>S</v>
          </cell>
          <cell r="I198" t="str">
            <v>S</v>
          </cell>
          <cell r="J198" t="str">
            <v>000000148</v>
          </cell>
          <cell r="K198">
            <v>45593</v>
          </cell>
          <cell r="M198" t="str">
            <v>2609600 - Olinda - PE</v>
          </cell>
          <cell r="N198">
            <v>5200</v>
          </cell>
        </row>
        <row r="199">
          <cell r="C199" t="str">
            <v>HOSPITAL REGIONAL FERNANDO BEZERRA - CG Nº 02/2021</v>
          </cell>
          <cell r="E199" t="str">
            <v>5.2 - Serviços Técnicos Profissionais</v>
          </cell>
          <cell r="F199">
            <v>11735586000159</v>
          </cell>
          <cell r="G199" t="str">
            <v>FUNDAÇÃO DE APOIO AO DESENVOLVIMENTO DA UNIVERSIDADE FEDERAL DE PERNAMBUCO</v>
          </cell>
          <cell r="H199" t="str">
            <v>S</v>
          </cell>
          <cell r="I199" t="str">
            <v>S</v>
          </cell>
          <cell r="J199" t="str">
            <v>00079464</v>
          </cell>
          <cell r="K199">
            <v>45600</v>
          </cell>
          <cell r="M199" t="str">
            <v>2611606 - Recife - PE</v>
          </cell>
          <cell r="N199">
            <v>871.74</v>
          </cell>
        </row>
        <row r="200">
          <cell r="C200" t="str">
            <v>HOSPITAL REGIONAL FERNANDO BEZERRA - CG Nº 02/2021</v>
          </cell>
          <cell r="E200" t="str">
            <v>5.2 - Serviços Técnicos Profissionais</v>
          </cell>
          <cell r="F200">
            <v>20316201000100</v>
          </cell>
          <cell r="G200" t="str">
            <v>J C DA SILVA INFORMATICA LTDA ME</v>
          </cell>
          <cell r="H200" t="str">
            <v>S</v>
          </cell>
          <cell r="I200" t="str">
            <v>S</v>
          </cell>
          <cell r="J200" t="str">
            <v>000000228</v>
          </cell>
          <cell r="K200">
            <v>45604</v>
          </cell>
          <cell r="M200" t="str">
            <v>2607901 - Jaboatão dos Guararapes - PE</v>
          </cell>
          <cell r="N200">
            <v>1412</v>
          </cell>
        </row>
        <row r="201">
          <cell r="C201" t="str">
            <v>HOSPITAL REGIONAL FERNANDO BEZERRA - CG Nº 02/2021</v>
          </cell>
          <cell r="E201" t="str">
            <v>5.2 - Serviços Técnicos Profissionais</v>
          </cell>
          <cell r="F201">
            <v>25079430000171</v>
          </cell>
          <cell r="G201" t="str">
            <v>JC FERREIRA - EMISSORA DE RADIO</v>
          </cell>
          <cell r="H201" t="str">
            <v>S</v>
          </cell>
          <cell r="I201" t="str">
            <v>S</v>
          </cell>
          <cell r="J201" t="str">
            <v>00021265</v>
          </cell>
          <cell r="K201">
            <v>45594</v>
          </cell>
          <cell r="M201" t="str">
            <v>2609907 - Ouricuri - PE</v>
          </cell>
          <cell r="N201">
            <v>2500</v>
          </cell>
        </row>
        <row r="202">
          <cell r="C202" t="str">
            <v>HOSPITAL REGIONAL FERNANDO BEZERRA - CG Nº 02/2021</v>
          </cell>
          <cell r="E202" t="str">
            <v>5.2 - Serviços Técnicos Profissionais</v>
          </cell>
          <cell r="F202">
            <v>24127434000115</v>
          </cell>
          <cell r="G202" t="str">
            <v xml:space="preserve">RODRIGO ALMENDRA E ADVOGADOS </v>
          </cell>
          <cell r="H202" t="str">
            <v>S</v>
          </cell>
          <cell r="I202" t="str">
            <v>S</v>
          </cell>
          <cell r="J202" t="str">
            <v>00000972</v>
          </cell>
          <cell r="K202">
            <v>45590</v>
          </cell>
          <cell r="M202" t="str">
            <v>2611606 - Recife - PE</v>
          </cell>
          <cell r="N202">
            <v>12708</v>
          </cell>
        </row>
        <row r="203">
          <cell r="C203" t="str">
            <v>HOSPITAL REGIONAL FERNANDO BEZERRA - CG Nº 02/2021</v>
          </cell>
          <cell r="E203" t="str">
            <v>5.2 - Serviços Técnicos Profissionais</v>
          </cell>
          <cell r="F203">
            <v>8190737000126</v>
          </cell>
          <cell r="G203" t="str">
            <v>PH CONTABILIDADE SOCIEDADE SIMPLES ME</v>
          </cell>
          <cell r="H203" t="str">
            <v>S</v>
          </cell>
          <cell r="I203" t="str">
            <v>S</v>
          </cell>
          <cell r="J203" t="str">
            <v>00001814</v>
          </cell>
          <cell r="K203">
            <v>45594</v>
          </cell>
          <cell r="M203" t="str">
            <v>2927408 - Salvador - BA</v>
          </cell>
          <cell r="N203">
            <v>9884</v>
          </cell>
        </row>
        <row r="204">
          <cell r="C204" t="str">
            <v>HOSPITAL REGIONAL FERNANDO BEZERRA - CG Nº 02/2021</v>
          </cell>
          <cell r="E204" t="str">
            <v>5.5 - Reparo e Manutenção de Máquinas e Equipamentos</v>
          </cell>
          <cell r="F204">
            <v>12853727000109</v>
          </cell>
          <cell r="G204" t="str">
            <v>KESA COM SERV TECNICO LTDA</v>
          </cell>
          <cell r="H204" t="str">
            <v>S</v>
          </cell>
          <cell r="I204" t="str">
            <v>S</v>
          </cell>
          <cell r="J204" t="str">
            <v>00007797</v>
          </cell>
          <cell r="K204">
            <v>45600</v>
          </cell>
          <cell r="M204" t="str">
            <v>2611606 - Recife - PE</v>
          </cell>
          <cell r="N204">
            <v>17792.400000000001</v>
          </cell>
        </row>
        <row r="205">
          <cell r="C205" t="str">
            <v>HOSPITAL REGIONAL FERNANDO BEZERRA - CG Nº 02/2021</v>
          </cell>
          <cell r="E205" t="str">
            <v>5.5 - Reparo e Manutenção de Máquinas e Equipamentos</v>
          </cell>
          <cell r="F205">
            <v>24380578006896</v>
          </cell>
          <cell r="G205" t="str">
            <v xml:space="preserve">WHITE MARTINS GASES INDUSTRIAIS </v>
          </cell>
          <cell r="H205" t="str">
            <v>S</v>
          </cell>
          <cell r="I205" t="str">
            <v>S</v>
          </cell>
          <cell r="J205" t="str">
            <v>0000000459</v>
          </cell>
          <cell r="K205">
            <v>45574</v>
          </cell>
          <cell r="M205" t="str">
            <v>2307650 - Maracanaú - CE</v>
          </cell>
          <cell r="N205">
            <v>2882.29</v>
          </cell>
        </row>
        <row r="206">
          <cell r="C206" t="str">
            <v>HOSPITAL REGIONAL FERNANDO BEZERRA - CG Nº 02/2021</v>
          </cell>
          <cell r="E206" t="str">
            <v>5.5 - Reparo e Manutenção de Máquinas e Equipamentos</v>
          </cell>
          <cell r="F206">
            <v>20278964000103</v>
          </cell>
          <cell r="G206" t="str">
            <v>JOSE PAULO C DA SILVA</v>
          </cell>
          <cell r="H206" t="str">
            <v>S</v>
          </cell>
          <cell r="I206" t="str">
            <v>S</v>
          </cell>
          <cell r="J206" t="str">
            <v>00001587</v>
          </cell>
          <cell r="K206">
            <v>45596</v>
          </cell>
          <cell r="M206" t="str">
            <v>2611606 - Recife - PE</v>
          </cell>
          <cell r="N206">
            <v>1319.95</v>
          </cell>
        </row>
        <row r="207">
          <cell r="C207" t="str">
            <v>HOSPITAL REGIONAL FERNANDO BEZERRA - CG Nº 02/2021</v>
          </cell>
          <cell r="E207" t="str">
            <v>5.5 - Reparo e Manutenção de Máquinas e Equipamentos</v>
          </cell>
          <cell r="F207">
            <v>15193955000180</v>
          </cell>
          <cell r="G207" t="str">
            <v>MICHAEL JOHN MOREIRA SIQUEIRA SERVIÇOS TECNICOS</v>
          </cell>
          <cell r="H207" t="str">
            <v>S</v>
          </cell>
          <cell r="I207" t="str">
            <v>S</v>
          </cell>
          <cell r="J207" t="str">
            <v>1911</v>
          </cell>
          <cell r="K207">
            <v>45588</v>
          </cell>
          <cell r="M207" t="str">
            <v>2611101 - Petrolina - PE</v>
          </cell>
          <cell r="N207">
            <v>6900</v>
          </cell>
        </row>
        <row r="208">
          <cell r="C208" t="str">
            <v>HOSPITAL REGIONAL FERNANDO BEZERRA - CG Nº 02/2021</v>
          </cell>
          <cell r="E208" t="str">
            <v>5.5 - Reparo e Manutenção de Máquinas e Equipamentos</v>
          </cell>
          <cell r="F208">
            <v>50224361000190</v>
          </cell>
          <cell r="G208" t="str">
            <v>ISMAEL CARLOS PEREIRA DA SILVA</v>
          </cell>
          <cell r="H208" t="str">
            <v>S</v>
          </cell>
          <cell r="I208" t="str">
            <v>S</v>
          </cell>
          <cell r="J208" t="str">
            <v>00020033</v>
          </cell>
          <cell r="K208">
            <v>45600</v>
          </cell>
          <cell r="M208" t="str">
            <v>2609907 - Ouricuri - PE</v>
          </cell>
          <cell r="N208">
            <v>5594</v>
          </cell>
        </row>
        <row r="209">
          <cell r="C209" t="str">
            <v>HOSPITAL REGIONAL FERNANDO BEZERRA - CG Nº 02/2021</v>
          </cell>
          <cell r="E209" t="str">
            <v>5.5 - Reparo e Manutenção de Máquinas e Equipamentos</v>
          </cell>
          <cell r="F209">
            <v>17539502000198</v>
          </cell>
          <cell r="G209" t="str">
            <v>N A V DA SILVA ELETRO</v>
          </cell>
          <cell r="H209" t="str">
            <v>S</v>
          </cell>
          <cell r="I209" t="str">
            <v>S</v>
          </cell>
          <cell r="J209" t="str">
            <v>000567</v>
          </cell>
          <cell r="K209">
            <v>45597</v>
          </cell>
          <cell r="M209" t="str">
            <v>2601102 - Araripina - PE</v>
          </cell>
          <cell r="N209">
            <v>1797.06</v>
          </cell>
        </row>
        <row r="210">
          <cell r="C210" t="str">
            <v>HOSPITAL REGIONAL FERNANDO BEZERRA - CG Nº 02/2021</v>
          </cell>
          <cell r="E210" t="str">
            <v>5.6 - Reparo e Manutanção de Veículos</v>
          </cell>
          <cell r="F210">
            <v>15190541000105</v>
          </cell>
          <cell r="G210" t="str">
            <v>ROGERIO DOS SANTOS OLIVEIRA</v>
          </cell>
          <cell r="H210" t="str">
            <v>S</v>
          </cell>
          <cell r="I210" t="str">
            <v>S</v>
          </cell>
          <cell r="J210" t="str">
            <v>400</v>
          </cell>
          <cell r="K210">
            <v>45574</v>
          </cell>
          <cell r="M210" t="str">
            <v>2615607 - Trindade - PE</v>
          </cell>
          <cell r="N210">
            <v>40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1D4B-5CD5-430E-B971-C426527D7C2A}">
  <sheetPr>
    <tabColor rgb="FF92D050"/>
  </sheetPr>
  <dimension ref="A1:L1992"/>
  <sheetViews>
    <sheetView showGridLines="0" tabSelected="1" topLeftCell="B229" zoomScale="90" zoomScaleNormal="90" workbookViewId="0">
      <selection activeCell="H243" sqref="H243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2501302</v>
      </c>
      <c r="L2" s="7">
        <f>'[1]TCE - ANEXO IV - Preencher'!N11</f>
        <v>926.36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2501302</v>
      </c>
      <c r="L3" s="7">
        <f>'[1]TCE - ANEXO IV - Preencher'!N12</f>
        <v>658.91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3.12 - Material Hospitalar</v>
      </c>
      <c r="D4" s="3" t="str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615981</v>
      </c>
      <c r="I4" s="6">
        <f>IF('[1]TCE - ANEXO IV - Preencher'!K13="","",'[1]TCE - ANEXO IV - Preencher'!K13)</f>
        <v>45555</v>
      </c>
      <c r="J4" s="5" t="str">
        <f>'[1]TCE - ANEXO IV - Preencher'!L13</f>
        <v>26240910779833000156550010006159811618005000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731.6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3.12 - Material Hospitalar</v>
      </c>
      <c r="D5" s="3">
        <f>'[1]TCE - ANEXO IV - Preencher'!F14</f>
        <v>48495866000147</v>
      </c>
      <c r="E5" s="5" t="str">
        <f>'[1]TCE - ANEXO IV - Preencher'!G14</f>
        <v>BEMED COMERCIO ATACADISTA DE PRODUTOS DE HIGIENE PESSOAL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2329</v>
      </c>
      <c r="I5" s="6">
        <f>IF('[1]TCE - ANEXO IV - Preencher'!K14="","",'[1]TCE - ANEXO IV - Preencher'!K14)</f>
        <v>45568</v>
      </c>
      <c r="J5" s="5" t="str">
        <f>'[1]TCE - ANEXO IV - Preencher'!L14</f>
        <v>26241048495866000147550010000023291604464152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1634.84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3.12 - Material Hospitalar</v>
      </c>
      <c r="D6" s="3" t="str">
        <f>'[1]TCE - ANEXO IV - Preencher'!F15</f>
        <v>37844417000140</v>
      </c>
      <c r="E6" s="5" t="str">
        <f>'[1]TCE - ANEXO IV - Preencher'!G15</f>
        <v>LOG DISTRIBUIDORA DE PRODUTOS HOSPITALAR E HIGIENE PESSOAL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5215</v>
      </c>
      <c r="I6" s="6">
        <f>IF('[1]TCE - ANEXO IV - Preencher'!K15="","",'[1]TCE - ANEXO IV - Preencher'!K15)</f>
        <v>45568</v>
      </c>
      <c r="J6" s="5" t="str">
        <f>'[1]TCE - ANEXO IV - Preencher'!L15</f>
        <v>26241037844417000140550010000052151210892264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3267.1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3.12 - Material Hospitalar</v>
      </c>
      <c r="D7" s="3" t="str">
        <f>'[1]TCE - ANEXO IV - Preencher'!F16</f>
        <v>03817043000152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72602</v>
      </c>
      <c r="I7" s="6">
        <f>IF('[1]TCE - ANEXO IV - Preencher'!K16="","",'[1]TCE - ANEXO IV - Preencher'!K16)</f>
        <v>45568</v>
      </c>
      <c r="J7" s="5" t="str">
        <f>'[1]TCE - ANEXO IV - Preencher'!L16</f>
        <v>26241003817043000152550010000726021308017516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10900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3.12 - Material Hospitalar</v>
      </c>
      <c r="D8" s="3" t="str">
        <f>'[1]TCE - ANEXO IV - Preencher'!F17</f>
        <v>11449180000100</v>
      </c>
      <c r="E8" s="5" t="str">
        <f>'[1]TCE - ANEXO IV - Preencher'!G17</f>
        <v>DPROSMED DISTRIBUIDORA DE PRODUTOS MEDICO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73740</v>
      </c>
      <c r="I8" s="6">
        <f>IF('[1]TCE - ANEXO IV - Preencher'!K17="","",'[1]TCE - ANEXO IV - Preencher'!K17)</f>
        <v>45567</v>
      </c>
      <c r="J8" s="5" t="str">
        <f>'[1]TCE - ANEXO IV - Preencher'!L17</f>
        <v>26241011449180000100550010000737401000447529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1899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3.12 - Material Hospitalar</v>
      </c>
      <c r="D9" s="3" t="str">
        <f>'[1]TCE - ANEXO IV - Preencher'!F18</f>
        <v>12882932000194</v>
      </c>
      <c r="E9" s="5" t="str">
        <f>'[1]TCE - ANEXO IV - Preencher'!G18</f>
        <v>EXOMED COMERCIO ATACADISTA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186042</v>
      </c>
      <c r="I9" s="6">
        <f>IF('[1]TCE - ANEXO IV - Preencher'!K18="","",'[1]TCE - ANEXO IV - Preencher'!K18)</f>
        <v>45568</v>
      </c>
      <c r="J9" s="5" t="str">
        <f>'[1]TCE - ANEXO IV - Preencher'!L18</f>
        <v>26241012882932000194550010001860421740350926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1056.9000000000001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3.12 - Material Hospitalar</v>
      </c>
      <c r="D10" s="3" t="str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617269</v>
      </c>
      <c r="I10" s="6">
        <f>IF('[1]TCE - ANEXO IV - Preencher'!K19="","",'[1]TCE - ANEXO IV - Preencher'!K19)</f>
        <v>45568</v>
      </c>
      <c r="J10" s="5" t="str">
        <f>'[1]TCE - ANEXO IV - Preencher'!L19</f>
        <v>26241010779833000156550010006172691619293006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4598.01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3.12 - Material Hospitalar</v>
      </c>
      <c r="D11" s="3" t="str">
        <f>'[1]TCE - ANEXO IV - Preencher'!F20</f>
        <v>53725520000128</v>
      </c>
      <c r="E11" s="5" t="str">
        <f>'[1]TCE - ANEXO IV - Preencher'!G20</f>
        <v>GAMEDI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152</v>
      </c>
      <c r="I11" s="6">
        <f>IF('[1]TCE - ANEXO IV - Preencher'!K20="","",'[1]TCE - ANEXO IV - Preencher'!K20)</f>
        <v>45568</v>
      </c>
      <c r="J11" s="5" t="str">
        <f>'[1]TCE - ANEXO IV - Preencher'!L20</f>
        <v>26241053725520000128550010000001521782188152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460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 t="str">
        <f>'[1]TCE - ANEXO IV - Preencher'!F21</f>
        <v>41840668000124</v>
      </c>
      <c r="E12" s="5" t="str">
        <f>'[1]TCE - ANEXO IV - Preencher'!G21</f>
        <v>ANDRADE COMERCIAL CIRURGICA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70</v>
      </c>
      <c r="I12" s="6">
        <f>IF('[1]TCE - ANEXO IV - Preencher'!K21="","",'[1]TCE - ANEXO IV - Preencher'!K21)</f>
        <v>45567</v>
      </c>
      <c r="J12" s="5" t="str">
        <f>'[1]TCE - ANEXO IV - Preencher'!L21</f>
        <v>26241041840668000124550010000000701113174114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400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 t="str">
        <f>'[1]TCE - ANEXO IV - Preencher'!F22</f>
        <v>11449180000290</v>
      </c>
      <c r="E13" s="5" t="str">
        <f>'[1]TCE - ANEXO IV - Preencher'!G22</f>
        <v>DPROSMED DISTRIBUIDORA DE PRODUTOS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20016</v>
      </c>
      <c r="I13" s="6">
        <f>IF('[1]TCE - ANEXO IV - Preencher'!K22="","",'[1]TCE - ANEXO IV - Preencher'!K22)</f>
        <v>45567</v>
      </c>
      <c r="J13" s="5" t="str">
        <f>'[1]TCE - ANEXO IV - Preencher'!L22</f>
        <v>26241011449180000290550010000200161000447583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2733.2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 t="str">
        <f>'[1]TCE - ANEXO IV - Preencher'!F23</f>
        <v>40829708000174</v>
      </c>
      <c r="E14" s="5" t="str">
        <f>'[1]TCE - ANEXO IV - Preencher'!G23</f>
        <v>JRV HOSPITALAR COMERCIO E REPRESENTAÇÃO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6429</v>
      </c>
      <c r="I14" s="6">
        <f>IF('[1]TCE - ANEXO IV - Preencher'!K23="","",'[1]TCE - ANEXO IV - Preencher'!K23)</f>
        <v>45574</v>
      </c>
      <c r="J14" s="5" t="str">
        <f>'[1]TCE - ANEXO IV - Preencher'!L23</f>
        <v>26241040829708000174550010000065291309612044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1150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 t="str">
        <f>'[1]TCE - ANEXO IV - Preencher'!F24</f>
        <v>48495866000147</v>
      </c>
      <c r="E15" s="5" t="str">
        <f>'[1]TCE - ANEXO IV - Preencher'!G24</f>
        <v>BEMED COMERCIO ATACADISTA DE PRODUTOS DE HIGIENE PESSOAL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2434</v>
      </c>
      <c r="I15" s="6">
        <f>IF('[1]TCE - ANEXO IV - Preencher'!K24="","",'[1]TCE - ANEXO IV - Preencher'!K24)</f>
        <v>45582</v>
      </c>
      <c r="J15" s="5" t="str">
        <f>'[1]TCE - ANEXO IV - Preencher'!L24</f>
        <v>26241048495806000147550019000024341278619140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338.94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 t="str">
        <f>'[1]TCE - ANEXO IV - Preencher'!F25</f>
        <v>37844417000140</v>
      </c>
      <c r="E16" s="5" t="str">
        <f>'[1]TCE - ANEXO IV - Preencher'!G25</f>
        <v>LOG DISTRIBUIDORA DE PRODUTOS HOSPITALAR E HIGIENE PESSOAL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5326</v>
      </c>
      <c r="I16" s="6">
        <f>IF('[1]TCE - ANEXO IV - Preencher'!K25="","",'[1]TCE - ANEXO IV - Preencher'!K25)</f>
        <v>45582</v>
      </c>
      <c r="J16" s="5" t="str">
        <f>'[1]TCE - ANEXO IV - Preencher'!L25</f>
        <v>26241037844417000140550010000053261412665497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6060.96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 t="str">
        <f>'[1]TCE - ANEXO IV - Preencher'!F26</f>
        <v>21381761000100</v>
      </c>
      <c r="E17" s="5" t="str">
        <f>'[1]TCE - ANEXO IV - Preencher'!G26</f>
        <v>SIX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71016</v>
      </c>
      <c r="I17" s="6">
        <f>IF('[1]TCE - ANEXO IV - Preencher'!K26="","",'[1]TCE - ANEXO IV - Preencher'!K26)</f>
        <v>45582</v>
      </c>
      <c r="J17" s="5" t="str">
        <f>'[1]TCE - ANEXO IV - Preencher'!L26</f>
        <v>26241037844417000140550010000053261412665497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1007.2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 t="str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618607</v>
      </c>
      <c r="I18" s="6">
        <f>IF('[1]TCE - ANEXO IV - Preencher'!K27="","",'[1]TCE - ANEXO IV - Preencher'!K27)</f>
        <v>45582</v>
      </c>
      <c r="J18" s="5" t="str">
        <f>'[1]TCE - ANEXO IV - Preencher'!L27</f>
        <v>26241021381761000100550010000710161021077052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710.98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 t="str">
        <f>'[1]TCE - ANEXO IV - Preencher'!F28</f>
        <v>03817043000152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73130</v>
      </c>
      <c r="I19" s="6">
        <f>IF('[1]TCE - ANEXO IV - Preencher'!K28="","",'[1]TCE - ANEXO IV - Preencher'!K28)</f>
        <v>45583</v>
      </c>
      <c r="J19" s="5" t="str">
        <f>'[1]TCE - ANEXO IV - Preencher'!L28</f>
        <v>26241010779833000156550010006186071620631002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18695.599999999999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 t="str">
        <f>'[1]TCE - ANEXO IV - Preencher'!F29</f>
        <v>55111043000136</v>
      </c>
      <c r="E20" s="5" t="str">
        <f>'[1]TCE - ANEXO IV - Preencher'!G29</f>
        <v>A5 DIST ATACADISTA DE PRODUTOS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293</v>
      </c>
      <c r="I20" s="6">
        <f>IF('[1]TCE - ANEXO IV - Preencher'!K29="","",'[1]TCE - ANEXO IV - Preencher'!K29)</f>
        <v>45582</v>
      </c>
      <c r="J20" s="5" t="str">
        <f>'[1]TCE - ANEXO IV - Preencher'!L29</f>
        <v>26241003817043000152550010000731301147187239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221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 t="str">
        <f>'[1]TCE - ANEXO IV - Preencher'!F30</f>
        <v>04614288000145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9076</v>
      </c>
      <c r="I21" s="6">
        <f>IF('[1]TCE - ANEXO IV - Preencher'!K30="","",'[1]TCE - ANEXO IV - Preencher'!K30)</f>
        <v>45582</v>
      </c>
      <c r="J21" s="5" t="str">
        <f>'[1]TCE - ANEXO IV - Preencher'!L30</f>
        <v>26241055111043000136550010000002931232668952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1500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 t="str">
        <f>'[1]TCE - ANEXO IV - Preencher'!F31</f>
        <v>00165933000139</v>
      </c>
      <c r="E22" s="5" t="str">
        <f>'[1]TCE - ANEXO IV - Preencher'!G31</f>
        <v>DESCARTEX CONFECCOES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39384</v>
      </c>
      <c r="I22" s="6">
        <f>IF('[1]TCE - ANEXO IV - Preencher'!K31="","",'[1]TCE - ANEXO IV - Preencher'!K31)</f>
        <v>45582</v>
      </c>
      <c r="J22" s="5" t="str">
        <f>'[1]TCE - ANEXO IV - Preencher'!L31</f>
        <v>26241004614288000145550010000090761643895320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7400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 t="str">
        <f>'[1]TCE - ANEXO IV - Preencher'!F32</f>
        <v>61418042000131</v>
      </c>
      <c r="E23" s="5" t="str">
        <f>'[1]TCE - ANEXO IV - Preencher'!G32</f>
        <v>CIRURGICA FERNANDES - COMERCIO DE MATERIAIS CIRURGICOS E HOSPITALARES - SOCIEDADE LIMITADA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1782769</v>
      </c>
      <c r="I23" s="6">
        <f>IF('[1]TCE - ANEXO IV - Preencher'!K32="","",'[1]TCE - ANEXO IV - Preencher'!K32)</f>
        <v>45582</v>
      </c>
      <c r="J23" s="5" t="str">
        <f>'[1]TCE - ANEXO IV - Preencher'!L32</f>
        <v>26241000165933000139550020000393841000015448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1250.3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 t="str">
        <f>'[1]TCE - ANEXO IV - Preencher'!F33</f>
        <v>10859287000163</v>
      </c>
      <c r="E24" s="5" t="str">
        <f>'[1]TCE - ANEXO IV - Preencher'!G33</f>
        <v>NEWMED COMERCIO E SERVICOS DE EQUIPAMENTOS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8766</v>
      </c>
      <c r="I24" s="6">
        <f>IF('[1]TCE - ANEXO IV - Preencher'!K33="","",'[1]TCE - ANEXO IV - Preencher'!K33)</f>
        <v>45593</v>
      </c>
      <c r="J24" s="5" t="str">
        <f>'[1]TCE - ANEXO IV - Preencher'!L33</f>
        <v>35241061418042000131550040017827691358808180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800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 t="str">
        <f>'[1]TCE - ANEXO IV - Preencher'!F34</f>
        <v>03817043000152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73495</v>
      </c>
      <c r="I25" s="6">
        <f>IF('[1]TCE - ANEXO IV - Preencher'!K34="","",'[1]TCE - ANEXO IV - Preencher'!K34)</f>
        <v>45595</v>
      </c>
      <c r="J25" s="5" t="str">
        <f>'[1]TCE - ANEXO IV - Preencher'!L34</f>
        <v>26241010859287000163550010000087561784309454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14086.02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 t="str">
        <f>'[1]TCE - ANEXO IV - Preencher'!F35</f>
        <v>03817043000152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73498</v>
      </c>
      <c r="I26" s="6">
        <f>IF('[1]TCE - ANEXO IV - Preencher'!K35="","",'[1]TCE - ANEXO IV - Preencher'!K35)</f>
        <v>45595</v>
      </c>
      <c r="J26" s="5" t="str">
        <f>'[1]TCE - ANEXO IV - Preencher'!L35</f>
        <v>26241003817043000152550010000734951752104011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11280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 t="str">
        <f>'[1]TCE - ANEXO IV - Preencher'!F36</f>
        <v>03817043000152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72566</v>
      </c>
      <c r="I27" s="6">
        <f>IF('[1]TCE - ANEXO IV - Preencher'!K36="","",'[1]TCE - ANEXO IV - Preencher'!K36)</f>
        <v>45567</v>
      </c>
      <c r="J27" s="5" t="str">
        <f>'[1]TCE - ANEXO IV - Preencher'!L36</f>
        <v>26241003817043000152550010000734981212341597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751.68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 t="str">
        <f>'[1]TCE - ANEXO IV - Preencher'!F37</f>
        <v>21216468000198</v>
      </c>
      <c r="E28" s="5" t="str">
        <f>'[1]TCE - ANEXO IV - Preencher'!G37</f>
        <v>SANMED DISTRIBUIDORA DE PRODUTOS MEDICO-HOSPITALARES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9525</v>
      </c>
      <c r="I28" s="6">
        <f>IF('[1]TCE - ANEXO IV - Preencher'!K37="","",'[1]TCE - ANEXO IV - Preencher'!K37)</f>
        <v>45568</v>
      </c>
      <c r="J28" s="5" t="str">
        <f>'[1]TCE - ANEXO IV - Preencher'!L37</f>
        <v>26241021216468000198550010000095251276202412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1764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 t="str">
        <f>'[1]TCE - ANEXO IV - Preencher'!F38</f>
        <v>21216468000198</v>
      </c>
      <c r="E29" s="5" t="str">
        <f>'[1]TCE - ANEXO IV - Preencher'!G38</f>
        <v>SANMED DISTRIBUIDORA DE PRODUTOS MEDICO-HOSPITALARES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9526</v>
      </c>
      <c r="I29" s="6">
        <f>IF('[1]TCE - ANEXO IV - Preencher'!K38="","",'[1]TCE - ANEXO IV - Preencher'!K38)</f>
        <v>45568</v>
      </c>
      <c r="J29" s="5" t="str">
        <f>'[1]TCE - ANEXO IV - Preencher'!L38</f>
        <v>26241021216468000198550010000095261276202410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5140.8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 t="str">
        <f>'[1]TCE - ANEXO IV - Preencher'!F39</f>
        <v>05932624000160</v>
      </c>
      <c r="E30" s="5" t="str">
        <f>'[1]TCE - ANEXO IV - Preencher'!G39</f>
        <v>MEGAMED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23963</v>
      </c>
      <c r="I30" s="6">
        <f>IF('[1]TCE - ANEXO IV - Preencher'!K39="","",'[1]TCE - ANEXO IV - Preencher'!K39)</f>
        <v>45566</v>
      </c>
      <c r="J30" s="5" t="str">
        <f>'[1]TCE - ANEXO IV - Preencher'!L39</f>
        <v>26241005932624000160550010000239631724796338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1022.64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3.4 - Material Farmacológico</v>
      </c>
      <c r="D31" s="3" t="str">
        <f>'[1]TCE - ANEXO IV - Preencher'!F40</f>
        <v>17703557000191</v>
      </c>
      <c r="E31" s="5" t="str">
        <f>'[1]TCE - ANEXO IV - Preencher'!G40</f>
        <v>LENARTHE MARINHO MACEDO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380</v>
      </c>
      <c r="I31" s="6">
        <f>IF('[1]TCE - ANEXO IV - Preencher'!K40="","",'[1]TCE - ANEXO IV - Preencher'!K40)</f>
        <v>45589</v>
      </c>
      <c r="J31" s="5" t="str">
        <f>'[1]TCE - ANEXO IV - Preencher'!L40</f>
        <v>26241017703557000191550010000003801607700008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103.45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3.4 - Material Farmacológico</v>
      </c>
      <c r="D32" s="3" t="str">
        <f>'[1]TCE - ANEXO IV - Preencher'!F41</f>
        <v>10779833000156</v>
      </c>
      <c r="E32" s="5" t="str">
        <f>'[1]TCE - ANEXO IV - Preencher'!G41</f>
        <v>MEDICAL MERCANTIL DE APARELHAGEM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617105</v>
      </c>
      <c r="I32" s="6">
        <f>IF('[1]TCE - ANEXO IV - Preencher'!K41="","",'[1]TCE - ANEXO IV - Preencher'!K41)</f>
        <v>45567</v>
      </c>
      <c r="J32" s="5" t="str">
        <f>'[1]TCE - ANEXO IV - Preencher'!L41</f>
        <v>26241010779833000156550010006171051619129009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765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3.4 - Material Farmacológico</v>
      </c>
      <c r="D33" s="3" t="str">
        <f>'[1]TCE - ANEXO IV - Preencher'!F42</f>
        <v>03817043000152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72573</v>
      </c>
      <c r="I33" s="6">
        <f>IF('[1]TCE - ANEXO IV - Preencher'!K42="","",'[1]TCE - ANEXO IV - Preencher'!K42)</f>
        <v>45567</v>
      </c>
      <c r="J33" s="5" t="str">
        <f>'[1]TCE - ANEXO IV - Preencher'!L42</f>
        <v>26241003817043000152550010000725731155732016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1950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3.4 - Material Farmacológico</v>
      </c>
      <c r="D34" s="3" t="str">
        <f>'[1]TCE - ANEXO IV - Preencher'!F43</f>
        <v>03817043000152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72601</v>
      </c>
      <c r="I34" s="6">
        <f>IF('[1]TCE - ANEXO IV - Preencher'!K43="","",'[1]TCE - ANEXO IV - Preencher'!K43)</f>
        <v>45568</v>
      </c>
      <c r="J34" s="5" t="str">
        <f>'[1]TCE - ANEXO IV - Preencher'!L43</f>
        <v>26241003817043000152550010000726011131884211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36492.22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3.4 - Material Farmacológico</v>
      </c>
      <c r="D35" s="3" t="str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86649</v>
      </c>
      <c r="I35" s="6">
        <f>IF('[1]TCE - ANEXO IV - Preencher'!K44="","",'[1]TCE - ANEXO IV - Preencher'!K44)</f>
        <v>45566</v>
      </c>
      <c r="J35" s="5" t="str">
        <f>'[1]TCE - ANEXO IV - Preencher'!L44</f>
        <v>26241067729178000653550010000866491382454879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5549.95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3.4 - Material Farmacológico</v>
      </c>
      <c r="D36" s="3" t="str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185989</v>
      </c>
      <c r="I36" s="6">
        <f>IF('[1]TCE - ANEXO IV - Preencher'!K45="","",'[1]TCE - ANEXO IV - Preencher'!K45)</f>
        <v>45567</v>
      </c>
      <c r="J36" s="5" t="str">
        <f>'[1]TCE - ANEXO IV - Preencher'!L45</f>
        <v>26241012882932000194550010001859891394194837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24490.92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3.4 - Material Farmacológico</v>
      </c>
      <c r="D37" s="3" t="str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185990</v>
      </c>
      <c r="I37" s="6">
        <f>IF('[1]TCE - ANEXO IV - Preencher'!K46="","",'[1]TCE - ANEXO IV - Preencher'!K46)</f>
        <v>45567</v>
      </c>
      <c r="J37" s="5" t="str">
        <f>'[1]TCE - ANEXO IV - Preencher'!L46</f>
        <v>26241012882932000194550010001859901122798288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8499.5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3.4 - Material Farmacológico</v>
      </c>
      <c r="D38" s="3" t="str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185991</v>
      </c>
      <c r="I38" s="6">
        <f>IF('[1]TCE - ANEXO IV - Preencher'!K47="","",'[1]TCE - ANEXO IV - Preencher'!K47)</f>
        <v>45567</v>
      </c>
      <c r="J38" s="5" t="str">
        <f>'[1]TCE - ANEXO IV - Preencher'!L47</f>
        <v>26241012882932000194550010001859911103542815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22050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3.4 - Material Farmacológico</v>
      </c>
      <c r="D39" s="3" t="str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186043</v>
      </c>
      <c r="I39" s="6">
        <f>IF('[1]TCE - ANEXO IV - Preencher'!K48="","",'[1]TCE - ANEXO IV - Preencher'!K48)</f>
        <v>45568</v>
      </c>
      <c r="J39" s="5" t="str">
        <f>'[1]TCE - ANEXO IV - Preencher'!L48</f>
        <v>26241012882932000194550010001860431445382828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23643.040000000001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3.4 - Material Farmacológico</v>
      </c>
      <c r="D40" s="3" t="str">
        <f>'[1]TCE - ANEXO IV - Preencher'!F49</f>
        <v>01722296000117</v>
      </c>
      <c r="E40" s="5" t="str">
        <f>'[1]TCE - ANEXO IV - Preencher'!G49</f>
        <v>PANORAMA COMERCIO DE PRODUTOS MEDICOS E FARMACEUTICOS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239446</v>
      </c>
      <c r="I40" s="6">
        <f>IF('[1]TCE - ANEXO IV - Preencher'!K49="","",'[1]TCE - ANEXO IV - Preencher'!K49)</f>
        <v>45567</v>
      </c>
      <c r="J40" s="5" t="str">
        <f>'[1]TCE - ANEXO IV - Preencher'!L49</f>
        <v>23241001722296000117550010002394461002395716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1790.9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3.4 - Material Farmacológico</v>
      </c>
      <c r="D41" s="3" t="str">
        <f>'[1]TCE - ANEXO IV - Preencher'!F50</f>
        <v>23664355000180</v>
      </c>
      <c r="E41" s="5" t="str">
        <f>'[1]TCE - ANEXO IV - Preencher'!G50</f>
        <v>INJEMED MEDICAMENTOS ESPECIAIS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26403</v>
      </c>
      <c r="I41" s="6">
        <f>IF('[1]TCE - ANEXO IV - Preencher'!K50="","",'[1]TCE - ANEXO IV - Preencher'!K50)</f>
        <v>45569</v>
      </c>
      <c r="J41" s="5" t="str">
        <f>'[1]TCE - ANEXO IV - Preencher'!L50</f>
        <v>31241023664355000180550010000264031321813801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382.5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3.4 - Material Farmacológico</v>
      </c>
      <c r="D42" s="3" t="str">
        <f>'[1]TCE - ANEXO IV - Preencher'!F51</f>
        <v>11449180000100</v>
      </c>
      <c r="E42" s="5" t="str">
        <f>'[1]TCE - ANEXO IV - Preencher'!G51</f>
        <v>DPROSMED DISTRIBUIDORA DE PRODUTOS MEDICO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74155</v>
      </c>
      <c r="I42" s="6">
        <f>IF('[1]TCE - ANEXO IV - Preencher'!K51="","",'[1]TCE - ANEXO IV - Preencher'!K51)</f>
        <v>45581</v>
      </c>
      <c r="J42" s="5" t="str">
        <f>'[1]TCE - ANEXO IV - Preencher'!L51</f>
        <v>26241011449180000100550010000741551000454490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21587.86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3.4 - Material Farmacológico</v>
      </c>
      <c r="D43" s="3" t="str">
        <f>'[1]TCE - ANEXO IV - Preencher'!F52</f>
        <v>15218561000139</v>
      </c>
      <c r="E43" s="5" t="str">
        <f>'[1]TCE - ANEXO IV - Preencher'!G52</f>
        <v>NNMED - DISTRIBUICAO, IMPORTACAO E EXPORTACAO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143973</v>
      </c>
      <c r="I43" s="6">
        <f>IF('[1]TCE - ANEXO IV - Preencher'!K52="","",'[1]TCE - ANEXO IV - Preencher'!K52)</f>
        <v>45581</v>
      </c>
      <c r="J43" s="5" t="str">
        <f>'[1]TCE - ANEXO IV - Preencher'!L52</f>
        <v>25241015218561000139550010001439731663079180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439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3.4 - Material Farmacológico</v>
      </c>
      <c r="D44" s="3" t="str">
        <f>'[1]TCE - ANEXO IV - Preencher'!F53</f>
        <v>15218561000139</v>
      </c>
      <c r="E44" s="5" t="str">
        <f>'[1]TCE - ANEXO IV - Preencher'!G53</f>
        <v>NNMED - DISTRIBUICAO, IMPORTACAO E EXPORTACAO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143974</v>
      </c>
      <c r="I44" s="6">
        <f>IF('[1]TCE - ANEXO IV - Preencher'!K53="","",'[1]TCE - ANEXO IV - Preencher'!K53)</f>
        <v>45581</v>
      </c>
      <c r="J44" s="5" t="str">
        <f>'[1]TCE - ANEXO IV - Preencher'!L53</f>
        <v>25241015218561000139550010001439741414149351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2412.6999999999998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3.4 - Material Farmacológico</v>
      </c>
      <c r="D45" s="3" t="str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186364</v>
      </c>
      <c r="I45" s="6">
        <f>IF('[1]TCE - ANEXO IV - Preencher'!K54="","",'[1]TCE - ANEXO IV - Preencher'!K54)</f>
        <v>45581</v>
      </c>
      <c r="J45" s="5" t="str">
        <f>'[1]TCE - ANEXO IV - Preencher'!L54</f>
        <v>26241012882932000194550010001863641971044816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8770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3.4 - Material Farmacológico</v>
      </c>
      <c r="D46" s="3" t="str">
        <f>'[1]TCE - ANEXO IV - Preencher'!F55</f>
        <v>33255787000191</v>
      </c>
      <c r="E46" s="5" t="str">
        <f>'[1]TCE - ANEXO IV - Preencher'!G55</f>
        <v>IBF INDUSTRIA BRASILEIRA DE FILMES S/A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510064</v>
      </c>
      <c r="I46" s="6">
        <f>IF('[1]TCE - ANEXO IV - Preencher'!K55="","",'[1]TCE - ANEXO IV - Preencher'!K55)</f>
        <v>45576</v>
      </c>
      <c r="J46" s="5" t="str">
        <f>'[1]TCE - ANEXO IV - Preencher'!L55</f>
        <v>33241033255787000191550050005100641079515688</v>
      </c>
      <c r="K46" s="5" t="str">
        <f>IF(F46="B",LEFT('[1]TCE - ANEXO IV - Preencher'!M55,2),IF(F46="S",LEFT('[1]TCE - ANEXO IV - Preencher'!M55,7),IF('[1]TCE - ANEXO IV - Preencher'!H55="","")))</f>
        <v>33</v>
      </c>
      <c r="L46" s="7">
        <f>'[1]TCE - ANEXO IV - Preencher'!N55</f>
        <v>6225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3.4 - Material Farmacológico</v>
      </c>
      <c r="D47" s="3" t="str">
        <f>'[1]TCE - ANEXO IV - Preencher'!F56</f>
        <v>18078521000127</v>
      </c>
      <c r="E47" s="5" t="str">
        <f>'[1]TCE - ANEXO IV - Preencher'!G56</f>
        <v>TUPAN FARMA DISTRIBUIDORA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58109</v>
      </c>
      <c r="I47" s="6">
        <f>IF('[1]TCE - ANEXO IV - Preencher'!K56="","",'[1]TCE - ANEXO IV - Preencher'!K56)</f>
        <v>45581</v>
      </c>
      <c r="J47" s="5" t="str">
        <f>'[1]TCE - ANEXO IV - Preencher'!L56</f>
        <v>26241018078521000127550010000581091009576472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3600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3.4 - Material Farmacológico</v>
      </c>
      <c r="D48" s="3" t="str">
        <f>'[1]TCE - ANEXO IV - Preencher'!F57</f>
        <v>07484373000124</v>
      </c>
      <c r="E48" s="5" t="str">
        <f>'[1]TCE - ANEXO IV - Preencher'!G57</f>
        <v>UNI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211123</v>
      </c>
      <c r="I48" s="6">
        <f>IF('[1]TCE - ANEXO IV - Preencher'!K57="","",'[1]TCE - ANEXO IV - Preencher'!K57)</f>
        <v>45581</v>
      </c>
      <c r="J48" s="5" t="str">
        <f>'[1]TCE - ANEXO IV - Preencher'!L57</f>
        <v>26241007484373000124550010002111231921984956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4611.08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 t="str">
        <f>'[1]TCE - ANEXO IV - Preencher'!F58</f>
        <v>10779833000156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618477</v>
      </c>
      <c r="I49" s="6">
        <f>IF('[1]TCE - ANEXO IV - Preencher'!K58="","",'[1]TCE - ANEXO IV - Preencher'!K58)</f>
        <v>45581</v>
      </c>
      <c r="J49" s="5" t="str">
        <f>'[1]TCE - ANEXO IV - Preencher'!L58</f>
        <v>26241010779833000156550010006184771620501005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15880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 t="str">
        <f>'[1]TCE - ANEXO IV - Preencher'!F59</f>
        <v>03817043000152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73047</v>
      </c>
      <c r="I50" s="6">
        <f>IF('[1]TCE - ANEXO IV - Preencher'!K59="","",'[1]TCE - ANEXO IV - Preencher'!K59)</f>
        <v>45581</v>
      </c>
      <c r="J50" s="5" t="str">
        <f>'[1]TCE - ANEXO IV - Preencher'!L59</f>
        <v>26241003817043000152550010000730471158119126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8880.1299999999992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 t="str">
        <f>'[1]TCE - ANEXO IV - Preencher'!F60</f>
        <v>03817043000152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73048</v>
      </c>
      <c r="I51" s="6">
        <f>IF('[1]TCE - ANEXO IV - Preencher'!K60="","",'[1]TCE - ANEXO IV - Preencher'!K60)</f>
        <v>45581</v>
      </c>
      <c r="J51" s="5" t="str">
        <f>'[1]TCE - ANEXO IV - Preencher'!L60</f>
        <v>26241003817043000152550010000730481205102562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12283.28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 t="str">
        <f>'[1]TCE - ANEXO IV - Preencher'!F61</f>
        <v>35753111000153</v>
      </c>
      <c r="E52" s="5" t="str">
        <f>'[1]TCE - ANEXO IV - Preencher'!G61</f>
        <v>NORD PRODUTOS EM SAUDE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32744</v>
      </c>
      <c r="I52" s="6">
        <f>IF('[1]TCE - ANEXO IV - Preencher'!K61="","",'[1]TCE - ANEXO IV - Preencher'!K61)</f>
        <v>45589</v>
      </c>
      <c r="J52" s="5" t="str">
        <f>'[1]TCE - ANEXO IV - Preencher'!L61</f>
        <v>26241035753111000153550010000327441000424331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9716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 t="str">
        <f>'[1]TCE - ANEXO IV - Preencher'!F62</f>
        <v>35753111000153</v>
      </c>
      <c r="E53" s="5" t="str">
        <f>'[1]TCE - ANEXO IV - Preencher'!G62</f>
        <v>NORD PRODUTOS EM SAUDE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32800</v>
      </c>
      <c r="I53" s="6">
        <f>IF('[1]TCE - ANEXO IV - Preencher'!K62="","",'[1]TCE - ANEXO IV - Preencher'!K62)</f>
        <v>45590</v>
      </c>
      <c r="J53" s="5" t="str">
        <f>'[1]TCE - ANEXO IV - Preencher'!L62</f>
        <v>26241035753111000153550010000328001000438317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2869.4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 t="str">
        <f>'[1]TCE - ANEXO IV - Preencher'!F63</f>
        <v>12882932000194</v>
      </c>
      <c r="E54" s="5" t="str">
        <f>'[1]TCE - ANEXO IV - Preencher'!G63</f>
        <v>EXOMED COMERCIO ATACADISTA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186602</v>
      </c>
      <c r="I54" s="6">
        <f>IF('[1]TCE - ANEXO IV - Preencher'!K63="","",'[1]TCE - ANEXO IV - Preencher'!K63)</f>
        <v>45593</v>
      </c>
      <c r="J54" s="5" t="str">
        <f>'[1]TCE - ANEXO IV - Preencher'!L63</f>
        <v>26241012882932000194550010001866021861536882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5551.4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 t="str">
        <f>'[1]TCE - ANEXO IV - Preencher'!F64</f>
        <v>10779833000156</v>
      </c>
      <c r="E55" s="5" t="str">
        <f>'[1]TCE - ANEXO IV - Preencher'!G64</f>
        <v>MEDICAL MERCANTIL DE APARELHAGEM MEDICA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619489</v>
      </c>
      <c r="I55" s="6">
        <f>IF('[1]TCE - ANEXO IV - Preencher'!K64="","",'[1]TCE - ANEXO IV - Preencher'!K64)</f>
        <v>45593</v>
      </c>
      <c r="J55" s="5" t="str">
        <f>'[1]TCE - ANEXO IV - Preencher'!L64</f>
        <v>26241010779833000156550010006194891621513002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2848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 t="str">
        <f>'[1]TCE - ANEXO IV - Preencher'!F65</f>
        <v>03817043000152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73424</v>
      </c>
      <c r="I56" s="6">
        <f>IF('[1]TCE - ANEXO IV - Preencher'!K65="","",'[1]TCE - ANEXO IV - Preencher'!K65)</f>
        <v>45594</v>
      </c>
      <c r="J56" s="5" t="str">
        <f>'[1]TCE - ANEXO IV - Preencher'!L65</f>
        <v>26241003817143000152550010000734241139175234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4838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 t="str">
        <f>'[1]TCE - ANEXO IV - Preencher'!F66</f>
        <v>03817043000152</v>
      </c>
      <c r="E57" s="5" t="str">
        <f>'[1]TCE - ANEXO IV - Preencher'!G66</f>
        <v>PHARMAPLUS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73443</v>
      </c>
      <c r="I57" s="6">
        <f>IF('[1]TCE - ANEXO IV - Preencher'!K66="","",'[1]TCE - ANEXO IV - Preencher'!K66)</f>
        <v>45594</v>
      </c>
      <c r="J57" s="5" t="str">
        <f>'[1]TCE - ANEXO IV - Preencher'!L66</f>
        <v>26241003817043000152550010000734431115909411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11998.12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3.14 - Alimentação Preparada</v>
      </c>
      <c r="D58" s="3" t="str">
        <f>'[1]TCE - ANEXO IV - Preencher'!F67</f>
        <v>01687725000162</v>
      </c>
      <c r="E58" s="5" t="str">
        <f>'[1]TCE - ANEXO IV - Preencher'!G67</f>
        <v>CENTRO ESPECIALIZADO EM NUTRIÇÃO ENTERAL E PARENTERAL-CENEP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52376</v>
      </c>
      <c r="I58" s="6">
        <f>IF('[1]TCE - ANEXO IV - Preencher'!K67="","",'[1]TCE - ANEXO IV - Preencher'!K67)</f>
        <v>45566</v>
      </c>
      <c r="J58" s="5" t="str">
        <f>'[1]TCE - ANEXO IV - Preencher'!L67</f>
        <v>26241001687725000162550010000523761544000001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4086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3.14 - Alimentação Preparada</v>
      </c>
      <c r="D59" s="3" t="str">
        <f>'[1]TCE - ANEXO IV - Preencher'!F68</f>
        <v>07160019000225</v>
      </c>
      <c r="E59" s="5" t="str">
        <f>'[1]TCE - ANEXO IV - Preencher'!G68</f>
        <v>VITALE COMERCIO S 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10257</v>
      </c>
      <c r="I59" s="6">
        <f>IF('[1]TCE - ANEXO IV - Preencher'!K68="","",'[1]TCE - ANEXO IV - Preencher'!K68)</f>
        <v>45581</v>
      </c>
      <c r="J59" s="5" t="str">
        <f>'[1]TCE - ANEXO IV - Preencher'!L68</f>
        <v>26241007160019000225550010000102571077484002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2328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3.14 - Alimentação Preparada</v>
      </c>
      <c r="D60" s="3" t="str">
        <f>'[1]TCE - ANEXO IV - Preencher'!F69</f>
        <v>07160019000225</v>
      </c>
      <c r="E60" s="5" t="str">
        <f>'[1]TCE - ANEXO IV - Preencher'!G69</f>
        <v>VITALE COMERCIO S.A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10087</v>
      </c>
      <c r="I60" s="6">
        <f>IF('[1]TCE - ANEXO IV - Preencher'!K69="","",'[1]TCE - ANEXO IV - Preencher'!K69)</f>
        <v>45566</v>
      </c>
      <c r="J60" s="5" t="str">
        <f>'[1]TCE - ANEXO IV - Preencher'!L69</f>
        <v>26241007160019000225550010000100871046076075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2445.1999999999998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3.14 - Alimentação Preparada</v>
      </c>
      <c r="D61" s="3" t="str">
        <f>'[1]TCE - ANEXO IV - Preencher'!F70</f>
        <v>01687725000162</v>
      </c>
      <c r="E61" s="5" t="str">
        <f>'[1]TCE - ANEXO IV - Preencher'!G70</f>
        <v>CENTRO ESPECIALIZADO EM NUTRICAO ENTERAL E PARENTERAL - CENEP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52880</v>
      </c>
      <c r="I61" s="6">
        <f>IF('[1]TCE - ANEXO IV - Preencher'!K70="","",'[1]TCE - ANEXO IV - Preencher'!K70)</f>
        <v>45594</v>
      </c>
      <c r="J61" s="5" t="str">
        <f>'[1]TCE - ANEXO IV - Preencher'!L70</f>
        <v>26241001687725000162550010000528801549040001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2932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3.14 - Alimentação Preparada</v>
      </c>
      <c r="D62" s="3" t="str">
        <f>'[1]TCE - ANEXO IV - Preencher'!F71</f>
        <v>02975570000122</v>
      </c>
      <c r="E62" s="5" t="str">
        <f>'[1]TCE - ANEXO IV - Preencher'!G71</f>
        <v>DIET FOOD NUTRIÇAO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17664</v>
      </c>
      <c r="I62" s="6">
        <f>IF('[1]TCE - ANEXO IV - Preencher'!K71="","",'[1]TCE - ANEXO IV - Preencher'!K71)</f>
        <v>45594</v>
      </c>
      <c r="J62" s="5" t="str">
        <f>'[1]TCE - ANEXO IV - Preencher'!L71</f>
        <v>26241002975570000122550010000176641196880009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840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3.14 - Alimentação Preparada</v>
      </c>
      <c r="D63" s="3" t="str">
        <f>'[1]TCE - ANEXO IV - Preencher'!F72</f>
        <v>07160019000225</v>
      </c>
      <c r="E63" s="5" t="str">
        <f>'[1]TCE - ANEXO IV - Preencher'!G72</f>
        <v>VITALE COMERCIO S.A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10363</v>
      </c>
      <c r="I63" s="6">
        <f>IF('[1]TCE - ANEXO IV - Preencher'!K72="","",'[1]TCE - ANEXO IV - Preencher'!K72)</f>
        <v>45593</v>
      </c>
      <c r="J63" s="5" t="str">
        <f>'[1]TCE - ANEXO IV - Preencher'!L72</f>
        <v>26241007160019000225550010000103631545841111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5576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3.2 - Gás e Outros Materiais Engarrafados</v>
      </c>
      <c r="D64" s="3" t="str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107133</v>
      </c>
      <c r="I64" s="6">
        <f>IF('[1]TCE - ANEXO IV - Preencher'!K73="","",'[1]TCE - ANEXO IV - Preencher'!K73)</f>
        <v>45566</v>
      </c>
      <c r="J64" s="5" t="str">
        <f>'[1]TCE - ANEXO IV - Preencher'!L73</f>
        <v>26241024380578002041554000001071331109015759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5103.91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3.2 - Gás e Outros Materiais Engarrafados</v>
      </c>
      <c r="D65" s="3" t="str">
        <f>'[1]TCE - ANEXO IV - Preencher'!F74</f>
        <v>24380578002203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231</v>
      </c>
      <c r="I65" s="6">
        <f>IF('[1]TCE - ANEXO IV - Preencher'!K74="","",'[1]TCE - ANEXO IV - Preencher'!K74)</f>
        <v>45566</v>
      </c>
      <c r="J65" s="5" t="str">
        <f>'[1]TCE - ANEXO IV - Preencher'!L74</f>
        <v>26241024380578002203556100000002311124959653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108238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3.2 - Gás e Outros Materiais Engarrafados</v>
      </c>
      <c r="D66" s="3" t="str">
        <f>'[1]TCE - ANEXO IV - Preencher'!F75</f>
        <v>24380578002203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240</v>
      </c>
      <c r="I66" s="6">
        <f>IF('[1]TCE - ANEXO IV - Preencher'!K75="","",'[1]TCE - ANEXO IV - Preencher'!K75)</f>
        <v>45584</v>
      </c>
      <c r="J66" s="5" t="str">
        <f>'[1]TCE - ANEXO IV - Preencher'!L75</f>
        <v>26241024380578002203556100000002401676462502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109354.17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3.2 - Gás e Outros Materiais Engarrafados</v>
      </c>
      <c r="D67" s="3" t="str">
        <f>'[1]TCE - ANEXO IV - Preencher'!F76</f>
        <v>24380578002041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109760</v>
      </c>
      <c r="I67" s="6">
        <f>IF('[1]TCE - ANEXO IV - Preencher'!K76="","",'[1]TCE - ANEXO IV - Preencher'!K76)</f>
        <v>45590</v>
      </c>
      <c r="J67" s="5" t="str">
        <f>'[1]TCE - ANEXO IV - Preencher'!L76</f>
        <v>26241024380578002041554000001097601525043784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11907.58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3.13 - Materiais e Materiais Ortopédicos e Corretivos (OPME)</v>
      </c>
      <c r="D68" s="3" t="str">
        <f>'[1]TCE - ANEXO IV - Preencher'!F77</f>
        <v>18880225000145</v>
      </c>
      <c r="E68" s="5" t="str">
        <f>'[1]TCE - ANEXO IV - Preencher'!G77</f>
        <v>A. V. COMERCIO DE MATERIAIS MEDICO CIRURGICOS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17982</v>
      </c>
      <c r="I68" s="6">
        <f>IF('[1]TCE - ANEXO IV - Preencher'!K77="","",'[1]TCE - ANEXO IV - Preencher'!K77)</f>
        <v>45569</v>
      </c>
      <c r="J68" s="5" t="str">
        <f>'[1]TCE - ANEXO IV - Preencher'!L77</f>
        <v>23241018880225000145550010000179821012555550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11342.06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3.13 - Materiais e Materiais Ortopédicos e Corretivos (OPME)</v>
      </c>
      <c r="D69" s="3" t="str">
        <f>'[1]TCE - ANEXO IV - Preencher'!F78</f>
        <v>35936027000175</v>
      </c>
      <c r="E69" s="5" t="str">
        <f>'[1]TCE - ANEXO IV - Preencher'!G78</f>
        <v xml:space="preserve">JOSE ROBERTO SILVA ORTOPEDICOS &amp; IMPLANTES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73</v>
      </c>
      <c r="I69" s="6">
        <f>IF('[1]TCE - ANEXO IV - Preencher'!K78="","",'[1]TCE - ANEXO IV - Preencher'!K78)</f>
        <v>45576</v>
      </c>
      <c r="J69" s="5" t="str">
        <f>'[1]TCE - ANEXO IV - Preencher'!L78</f>
        <v>23241035936027000175550010000000731760005009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6708.46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3.13 - Materiais e Materiais Ortopédicos e Corretivos (OPME)</v>
      </c>
      <c r="D70" s="3" t="str">
        <f>'[1]TCE - ANEXO IV - Preencher'!F79</f>
        <v>36844271000170</v>
      </c>
      <c r="E70" s="5" t="str">
        <f>'[1]TCE - ANEXO IV - Preencher'!G79</f>
        <v>JUAMED-MATERIAL MEDICO HOSPITALAR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1758</v>
      </c>
      <c r="I70" s="6">
        <f>IF('[1]TCE - ANEXO IV - Preencher'!K79="","",'[1]TCE - ANEXO IV - Preencher'!K79)</f>
        <v>45574</v>
      </c>
      <c r="J70" s="5" t="str">
        <f>'[1]TCE - ANEXO IV - Preencher'!L79</f>
        <v>23241036844271000170550010000017581000000019</v>
      </c>
      <c r="K70" s="5" t="str">
        <f>IF(F70="B",LEFT('[1]TCE - ANEXO IV - Preencher'!M79,2),IF(F70="S",LEFT('[1]TCE - ANEXO IV - Preencher'!M79,7),IF('[1]TCE - ANEXO IV - Preencher'!H79="","")))</f>
        <v>23</v>
      </c>
      <c r="L70" s="7">
        <f>'[1]TCE - ANEXO IV - Preencher'!N79</f>
        <v>8098.13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3.13 - Materiais e Materiais Ortopédicos e Corretivos (OPME)</v>
      </c>
      <c r="D71" s="3" t="str">
        <f>'[1]TCE - ANEXO IV - Preencher'!F80</f>
        <v>04252756000189</v>
      </c>
      <c r="E71" s="5" t="str">
        <f>'[1]TCE - ANEXO IV - Preencher'!G80</f>
        <v>SP SINTESE LTDA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23353</v>
      </c>
      <c r="I71" s="6">
        <f>IF('[1]TCE - ANEXO IV - Preencher'!K80="","",'[1]TCE - ANEXO IV - Preencher'!K80)</f>
        <v>45568</v>
      </c>
      <c r="J71" s="5" t="str">
        <f>'[1]TCE - ANEXO IV - Preencher'!L80</f>
        <v>26241004252756000189550010000233531030833463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15575.77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3.11 - Material Laboratorial</v>
      </c>
      <c r="D72" s="3" t="str">
        <f>'[1]TCE - ANEXO IV - Preencher'!F81</f>
        <v>37844417000140</v>
      </c>
      <c r="E72" s="5" t="str">
        <f>'[1]TCE - ANEXO IV - Preencher'!G81</f>
        <v>LOG DISTRIBUIDORA DE PRODUTOS HOSPITALAR E HIGIENE PESSOAL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5326</v>
      </c>
      <c r="I72" s="6">
        <f>IF('[1]TCE - ANEXO IV - Preencher'!K81="","",'[1]TCE - ANEXO IV - Preencher'!K81)</f>
        <v>45582</v>
      </c>
      <c r="J72" s="5" t="str">
        <f>'[1]TCE - ANEXO IV - Preencher'!L81</f>
        <v>26241037844417000140550010000053261412665497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500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3.99 - Outras despesas com Material de Consumo</v>
      </c>
      <c r="D73" s="3" t="str">
        <f>'[1]TCE - ANEXO IV - Preencher'!F82</f>
        <v>37014740000197</v>
      </c>
      <c r="E73" s="5" t="str">
        <f>'[1]TCE - ANEXO IV - Preencher'!G82</f>
        <v>MAPLE HOSPITALAR COMERCIO E SERVIÇOS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2940</v>
      </c>
      <c r="I73" s="6">
        <f>IF('[1]TCE - ANEXO IV - Preencher'!K82="","",'[1]TCE - ANEXO IV - Preencher'!K82)</f>
        <v>45589</v>
      </c>
      <c r="J73" s="5" t="str">
        <f>'[1]TCE - ANEXO IV - Preencher'!L82</f>
        <v>35241037014740000197550010000029401231459891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269.93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3.7 - Material de Limpeza e Produtos de Hgienização</v>
      </c>
      <c r="D74" s="3" t="str">
        <f>'[1]TCE - ANEXO IV - Preencher'!F83</f>
        <v>24095937000156</v>
      </c>
      <c r="E74" s="5" t="str">
        <f>'[1]TCE - ANEXO IV - Preencher'!G83</f>
        <v>MAGAZINE PADRE CICERO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1973</v>
      </c>
      <c r="I74" s="6">
        <f>IF('[1]TCE - ANEXO IV - Preencher'!K83="","",'[1]TCE - ANEXO IV - Preencher'!K83)</f>
        <v>45559</v>
      </c>
      <c r="J74" s="5" t="str">
        <f>'[1]TCE - ANEXO IV - Preencher'!L83</f>
        <v>26240924095937000156550010000019731947487137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32.5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3.7 - Material de Limpeza e Produtos de Hgienização</v>
      </c>
      <c r="D75" s="3">
        <f>'[1]TCE - ANEXO IV - Preencher'!F84</f>
        <v>8325619000188</v>
      </c>
      <c r="E75" s="5" t="str">
        <f>'[1]TCE - ANEXO IV - Preencher'!G84</f>
        <v>JOSIAS MEDEIROS PEREIRA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000001161</v>
      </c>
      <c r="I75" s="6">
        <f>IF('[1]TCE - ANEXO IV - Preencher'!K84="","",'[1]TCE - ANEXO IV - Preencher'!K84)</f>
        <v>45566</v>
      </c>
      <c r="J75" s="5" t="str">
        <f>'[1]TCE - ANEXO IV - Preencher'!L84</f>
        <v>26241008325619000188550010000011611576335343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6585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3.7 - Material de Limpeza e Produtos de Hgienização</v>
      </c>
      <c r="D76" s="3" t="str">
        <f>'[1]TCE - ANEXO IV - Preencher'!F85</f>
        <v>15453839000152</v>
      </c>
      <c r="E76" s="5" t="str">
        <f>'[1]TCE - ANEXO IV - Preencher'!G85</f>
        <v>QUALY QUIMY INDUSTRIA E COMERCIO DE PRODUTOS DE LIMPEZA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2300</v>
      </c>
      <c r="I76" s="6">
        <f>IF('[1]TCE - ANEXO IV - Preencher'!K85="","",'[1]TCE - ANEXO IV - Preencher'!K85)</f>
        <v>45562</v>
      </c>
      <c r="J76" s="5" t="str">
        <f>'[1]TCE - ANEXO IV - Preencher'!L85</f>
        <v>26240915453839000152550010000023001792218795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42910.3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3.7 - Material de Limpeza e Produtos de Hgienização</v>
      </c>
      <c r="D77" s="3" t="str">
        <f>'[1]TCE - ANEXO IV - Preencher'!F86</f>
        <v>15453839000152</v>
      </c>
      <c r="E77" s="5" t="str">
        <f>'[1]TCE - ANEXO IV - Preencher'!G86</f>
        <v>QUALY QUIMY INDUSTRIA E COMERCIO DE PRODUTOS DE LIMPEZA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2302</v>
      </c>
      <c r="I77" s="6">
        <f>IF('[1]TCE - ANEXO IV - Preencher'!K86="","",'[1]TCE - ANEXO IV - Preencher'!K86)</f>
        <v>45562</v>
      </c>
      <c r="J77" s="5" t="str">
        <f>'[1]TCE - ANEXO IV - Preencher'!L86</f>
        <v>26240915453839000152550010000023021176036258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13432.06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3.7 - Material de Limpeza e Produtos de Hgienização</v>
      </c>
      <c r="D78" s="3" t="str">
        <f>'[1]TCE - ANEXO IV - Preencher'!F87</f>
        <v>15453839000152</v>
      </c>
      <c r="E78" s="5" t="str">
        <f>'[1]TCE - ANEXO IV - Preencher'!G87</f>
        <v>QUALY QUIMY INDUSTRIA E COMERCIO DE PRODUTOS DE LIMPEZA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2334</v>
      </c>
      <c r="I78" s="6">
        <f>IF('[1]TCE - ANEXO IV - Preencher'!K87="","",'[1]TCE - ANEXO IV - Preencher'!K87)</f>
        <v>45593</v>
      </c>
      <c r="J78" s="5" t="str">
        <f>'[1]TCE - ANEXO IV - Preencher'!L87</f>
        <v>26241015453839000152550010000023341933657844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14448.16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3.7 - Material de Limpeza e Produtos de Hgienização</v>
      </c>
      <c r="D79" s="3" t="str">
        <f>'[1]TCE - ANEXO IV - Preencher'!F88</f>
        <v>15453839000152</v>
      </c>
      <c r="E79" s="5" t="str">
        <f>'[1]TCE - ANEXO IV - Preencher'!G88</f>
        <v>QUALY QUIMY INDUSTRIA E COMERCIO DE PRODUTOS DE LIMPEZA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2333</v>
      </c>
      <c r="I79" s="6">
        <f>IF('[1]TCE - ANEXO IV - Preencher'!K88="","",'[1]TCE - ANEXO IV - Preencher'!K88)</f>
        <v>45593</v>
      </c>
      <c r="J79" s="5" t="str">
        <f>'[1]TCE - ANEXO IV - Preencher'!L88</f>
        <v>26241015453839000152550010000023331938877578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62805.24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3.14 - Alimentação Preparada</v>
      </c>
      <c r="D80" s="3" t="str">
        <f>'[1]TCE - ANEXO IV - Preencher'!F89</f>
        <v>10594636000162</v>
      </c>
      <c r="E80" s="5" t="str">
        <f>'[1]TCE - ANEXO IV - Preencher'!G89</f>
        <v>EDIVALDO SOUZA SALVIANO CARNES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414</v>
      </c>
      <c r="I80" s="6">
        <f>IF('[1]TCE - ANEXO IV - Preencher'!K89="","",'[1]TCE - ANEXO IV - Preencher'!K89)</f>
        <v>45568</v>
      </c>
      <c r="J80" s="5" t="str">
        <f>'[1]TCE - ANEXO IV - Preencher'!L89</f>
        <v>26241010594636000162550010000004141018526782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31286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3.14 - Alimentação Preparada</v>
      </c>
      <c r="D81" s="3" t="str">
        <f>'[1]TCE - ANEXO IV - Preencher'!F90</f>
        <v>69899011000151</v>
      </c>
      <c r="E81" s="5" t="str">
        <f>'[1]TCE - ANEXO IV - Preencher'!G90</f>
        <v>LUIZ L. GUIMARAES FILHO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4058</v>
      </c>
      <c r="I81" s="6">
        <f>IF('[1]TCE - ANEXO IV - Preencher'!K90="","",'[1]TCE - ANEXO IV - Preencher'!K90)</f>
        <v>45566</v>
      </c>
      <c r="J81" s="5" t="str">
        <f>'[1]TCE - ANEXO IV - Preencher'!L90</f>
        <v>26241069899011000151550010000040581011094505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38172.230000000003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3.14 - Alimentação Preparada</v>
      </c>
      <c r="D82" s="3" t="str">
        <f>'[1]TCE - ANEXO IV - Preencher'!F91</f>
        <v>24095937000156</v>
      </c>
      <c r="E82" s="5" t="str">
        <f>'[1]TCE - ANEXO IV - Preencher'!G91</f>
        <v>MAGAZINE PADRE CICERO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1973</v>
      </c>
      <c r="I82" s="6">
        <f>IF('[1]TCE - ANEXO IV - Preencher'!K91="","",'[1]TCE - ANEXO IV - Preencher'!K91)</f>
        <v>45559</v>
      </c>
      <c r="J82" s="5" t="str">
        <f>'[1]TCE - ANEXO IV - Preencher'!L91</f>
        <v>26240924095937000156550010000019731947487137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275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3.14 - Alimentação Preparada</v>
      </c>
      <c r="D83" s="3" t="str">
        <f>'[1]TCE - ANEXO IV - Preencher'!F92</f>
        <v>34498023000190</v>
      </c>
      <c r="E83" s="5" t="str">
        <f>'[1]TCE - ANEXO IV - Preencher'!G92</f>
        <v xml:space="preserve">WEDSON RODRIGUES ARAUJO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65</v>
      </c>
      <c r="I83" s="6">
        <f>IF('[1]TCE - ANEXO IV - Preencher'!K92="","",'[1]TCE - ANEXO IV - Preencher'!K92)</f>
        <v>45566</v>
      </c>
      <c r="J83" s="5" t="str">
        <f>'[1]TCE - ANEXO IV - Preencher'!L92</f>
        <v>26241034498023000190550010000000651329446250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22673.65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3.14 - Alimentação Preparada</v>
      </c>
      <c r="D84" s="3" t="str">
        <f>'[1]TCE - ANEXO IV - Preencher'!F93</f>
        <v>34498023000190</v>
      </c>
      <c r="E84" s="5" t="str">
        <f>'[1]TCE - ANEXO IV - Preencher'!G93</f>
        <v xml:space="preserve">WEDSON RODRIGUES ARAUJO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66</v>
      </c>
      <c r="I84" s="6">
        <f>IF('[1]TCE - ANEXO IV - Preencher'!K93="","",'[1]TCE - ANEXO IV - Preencher'!K93)</f>
        <v>45566</v>
      </c>
      <c r="J84" s="5" t="str">
        <f>'[1]TCE - ANEXO IV - Preencher'!L93</f>
        <v>26241034498023000190550010000000661808761269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2688.75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3.14 - Alimentação Preparada</v>
      </c>
      <c r="D85" s="3" t="str">
        <f>'[1]TCE - ANEXO IV - Preencher'!F94</f>
        <v>01840275000104</v>
      </c>
      <c r="E85" s="5" t="str">
        <f>'[1]TCE - ANEXO IV - Preencher'!G94</f>
        <v>FRANCISCA ELIENE PEREIRA SILVA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690</v>
      </c>
      <c r="I85" s="6">
        <f>IF('[1]TCE - ANEXO IV - Preencher'!K94="","",'[1]TCE - ANEXO IV - Preencher'!K94)</f>
        <v>45567</v>
      </c>
      <c r="J85" s="5" t="str">
        <f>'[1]TCE - ANEXO IV - Preencher'!L94</f>
        <v>26241001840275000104550010000006901798896116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3600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3.14 - Alimentação Preparada</v>
      </c>
      <c r="D86" s="3" t="str">
        <f>'[1]TCE - ANEXO IV - Preencher'!F95</f>
        <v>08325619000188</v>
      </c>
      <c r="E86" s="5" t="str">
        <f>'[1]TCE - ANEXO IV - Preencher'!G95</f>
        <v>JOSIAS MEDEIROS PEREIRA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1160</v>
      </c>
      <c r="I86" s="6">
        <f>IF('[1]TCE - ANEXO IV - Preencher'!K95="","",'[1]TCE - ANEXO IV - Preencher'!K95)</f>
        <v>45566</v>
      </c>
      <c r="J86" s="5" t="str">
        <f>'[1]TCE - ANEXO IV - Preencher'!L95</f>
        <v>26241008325619000188550010000011601453592804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4551.5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3.14 - Alimentação Preparada</v>
      </c>
      <c r="D87" s="3">
        <f>'[1]TCE - ANEXO IV - Preencher'!F96</f>
        <v>69899011000151</v>
      </c>
      <c r="E87" s="5" t="str">
        <f>'[1]TCE - ANEXO IV - Preencher'!G96</f>
        <v>MERCANTIL CHAME CHAME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000004058</v>
      </c>
      <c r="I87" s="6">
        <f>IF('[1]TCE - ANEXO IV - Preencher'!K96="","",'[1]TCE - ANEXO IV - Preencher'!K96)</f>
        <v>45566</v>
      </c>
      <c r="J87" s="5" t="str">
        <f>'[1]TCE - ANEXO IV - Preencher'!L96</f>
        <v>26241069899011000151550010000040581011034505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37667.230000000003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3.14 - Alimentação Preparada</v>
      </c>
      <c r="D88" s="3">
        <f>'[1]TCE - ANEXO IV - Preencher'!F97</f>
        <v>29101055000170</v>
      </c>
      <c r="E88" s="5" t="str">
        <f>'[1]TCE - ANEXO IV - Preencher'!G97</f>
        <v>M. BEZERRA CAVALCANTI CONSTRUÇÕES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000000855</v>
      </c>
      <c r="I88" s="6">
        <f>IF('[1]TCE - ANEXO IV - Preencher'!K97="","",'[1]TCE - ANEXO IV - Preencher'!K97)</f>
        <v>45594</v>
      </c>
      <c r="J88" s="5" t="str">
        <f>'[1]TCE - ANEXO IV - Preencher'!L97</f>
        <v>26241029101055000170550010000008551295754290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26.9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3.14 - Alimentação Preparada</v>
      </c>
      <c r="D89" s="3" t="str">
        <f>'[1]TCE - ANEXO IV - Preencher'!F98</f>
        <v>01687725000162</v>
      </c>
      <c r="E89" s="5" t="str">
        <f>'[1]TCE - ANEXO IV - Preencher'!G98</f>
        <v>CENTRO ESPECIALIZADO EM NUTRICAO ENTERAL E PARENTERAL - CENEP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52880</v>
      </c>
      <c r="I89" s="6">
        <f>IF('[1]TCE - ANEXO IV - Preencher'!K98="","",'[1]TCE - ANEXO IV - Preencher'!K98)</f>
        <v>45594</v>
      </c>
      <c r="J89" s="5" t="str">
        <f>'[1]TCE - ANEXO IV - Preencher'!L98</f>
        <v>26241001687725000162550010000528801549040001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3290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3.14 - Alimentação Preparada</v>
      </c>
      <c r="D90" s="3" t="str">
        <f>'[1]TCE - ANEXO IV - Preencher'!F99</f>
        <v>02975570000122</v>
      </c>
      <c r="E90" s="5" t="str">
        <f>'[1]TCE - ANEXO IV - Preencher'!G99</f>
        <v>DIET FOOD NUTRIÇAO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17664</v>
      </c>
      <c r="I90" s="6">
        <f>IF('[1]TCE - ANEXO IV - Preencher'!K99="","",'[1]TCE - ANEXO IV - Preencher'!K99)</f>
        <v>45594</v>
      </c>
      <c r="J90" s="5" t="str">
        <f>'[1]TCE - ANEXO IV - Preencher'!L99</f>
        <v>26241002975570000122550010000176641196880009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1550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3.6 - Material de Expediente</v>
      </c>
      <c r="D91" s="3" t="str">
        <f>'[1]TCE - ANEXO IV - Preencher'!F100</f>
        <v>54324664000135</v>
      </c>
      <c r="E91" s="5" t="str">
        <f>'[1]TCE - ANEXO IV - Preencher'!G100</f>
        <v>DARLAN LIMA DE AS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11</v>
      </c>
      <c r="I91" s="6">
        <f>IF('[1]TCE - ANEXO IV - Preencher'!K100="","",'[1]TCE - ANEXO IV - Preencher'!K100)</f>
        <v>45568</v>
      </c>
      <c r="J91" s="5" t="str">
        <f>'[1]TCE - ANEXO IV - Preencher'!L100</f>
        <v>26099072254324664000135000001124101195894216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220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3.6 - Material de Expediente</v>
      </c>
      <c r="D92" s="3" t="str">
        <f>'[1]TCE - ANEXO IV - Preencher'!F101</f>
        <v>15610582000103</v>
      </c>
      <c r="E92" s="5" t="str">
        <f>'[1]TCE - ANEXO IV - Preencher'!G101</f>
        <v>ETIQUETAS RECIFE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1006</v>
      </c>
      <c r="I92" s="6">
        <f>IF('[1]TCE - ANEXO IV - Preencher'!K101="","",'[1]TCE - ANEXO IV - Preencher'!K101)</f>
        <v>45560</v>
      </c>
      <c r="J92" s="5" t="str">
        <f>'[1]TCE - ANEXO IV - Preencher'!L101</f>
        <v>26240915610582000103550010000010061001711259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740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3.6 - Material de Expediente</v>
      </c>
      <c r="D93" s="3" t="str">
        <f>'[1]TCE - ANEXO IV - Preencher'!F102</f>
        <v>24257736000108</v>
      </c>
      <c r="E93" s="5" t="str">
        <f>'[1]TCE - ANEXO IV - Preencher'!G102</f>
        <v>JRM INFORMATICA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5554</v>
      </c>
      <c r="I93" s="6">
        <f>IF('[1]TCE - ANEXO IV - Preencher'!K102="","",'[1]TCE - ANEXO IV - Preencher'!K102)</f>
        <v>45593</v>
      </c>
      <c r="J93" s="5" t="str">
        <f>'[1]TCE - ANEXO IV - Preencher'!L102</f>
        <v>26241024257736000108550010000555427719831714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1048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3.6 - Material de Expediente</v>
      </c>
      <c r="D94" s="3" t="str">
        <f>'[1]TCE - ANEXO IV - Preencher'!F103</f>
        <v>29447408000198</v>
      </c>
      <c r="E94" s="5" t="str">
        <f>'[1]TCE - ANEXO IV - Preencher'!G103</f>
        <v>LF DOS SANTOS GRAFICA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2607</v>
      </c>
      <c r="I94" s="6">
        <f>IF('[1]TCE - ANEXO IV - Preencher'!K103="","",'[1]TCE - ANEXO IV - Preencher'!K103)</f>
        <v>45579</v>
      </c>
      <c r="J94" s="5" t="str">
        <f>'[1]TCE - ANEXO IV - Preencher'!L103</f>
        <v>26241029447408000198550010000026071704360916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2500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3.6 - Material de Expediente</v>
      </c>
      <c r="D95" s="3" t="str">
        <f>'[1]TCE - ANEXO IV - Preencher'!F104</f>
        <v>24095937000156</v>
      </c>
      <c r="E95" s="5" t="str">
        <f>'[1]TCE - ANEXO IV - Preencher'!G104</f>
        <v>MAGAZINE PADRE CICERO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1973</v>
      </c>
      <c r="I95" s="6">
        <f>IF('[1]TCE - ANEXO IV - Preencher'!K104="","",'[1]TCE - ANEXO IV - Preencher'!K104)</f>
        <v>45559</v>
      </c>
      <c r="J95" s="5" t="str">
        <f>'[1]TCE - ANEXO IV - Preencher'!L104</f>
        <v>26240924095937000156550010000019731947487137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133.30000000000001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3.6 - Material de Expediente</v>
      </c>
      <c r="D96" s="3" t="str">
        <f>'[1]TCE - ANEXO IV - Preencher'!F105</f>
        <v>47297695000189</v>
      </c>
      <c r="E96" s="5" t="str">
        <f>'[1]TCE - ANEXO IV - Preencher'!G105</f>
        <v>YURI NEVES DOS SANTOS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151</v>
      </c>
      <c r="I96" s="6">
        <f>IF('[1]TCE - ANEXO IV - Preencher'!K105="","",'[1]TCE - ANEXO IV - Preencher'!K105)</f>
        <v>45568</v>
      </c>
      <c r="J96" s="5" t="str">
        <f>'[1]TCE - ANEXO IV - Preencher'!L105</f>
        <v>26241047297695000189550010000001511747492253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317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3.6 - Material de Expediente</v>
      </c>
      <c r="D97" s="3" t="str">
        <f>'[1]TCE - ANEXO IV - Preencher'!F106</f>
        <v>47297695000189</v>
      </c>
      <c r="E97" s="5" t="str">
        <f>'[1]TCE - ANEXO IV - Preencher'!G106</f>
        <v>YURI NEVES DOS SANTOS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152</v>
      </c>
      <c r="I97" s="6">
        <f>IF('[1]TCE - ANEXO IV - Preencher'!K106="","",'[1]TCE - ANEXO IV - Preencher'!K106)</f>
        <v>45568</v>
      </c>
      <c r="J97" s="5" t="str">
        <f>'[1]TCE - ANEXO IV - Preencher'!L106</f>
        <v>26241047297695000189550010000001521150646840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200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3.6 - Material de Expediente</v>
      </c>
      <c r="D98" s="3" t="str">
        <f>'[1]TCE - ANEXO IV - Preencher'!F107</f>
        <v>40837049000118</v>
      </c>
      <c r="E98" s="5" t="str">
        <f>'[1]TCE - ANEXO IV - Preencher'!G107</f>
        <v>MARIA DAS DORES LOPES DE ARAUJO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79</v>
      </c>
      <c r="I98" s="6">
        <f>IF('[1]TCE - ANEXO IV - Preencher'!K107="","",'[1]TCE - ANEXO IV - Preencher'!K107)</f>
        <v>45594</v>
      </c>
      <c r="J98" s="5" t="str">
        <f>'[1]TCE - ANEXO IV - Preencher'!L107</f>
        <v>26241040837049000118550010000000791510270280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90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3.6 - Material de Expediente</v>
      </c>
      <c r="D99" s="3" t="str">
        <f>'[1]TCE - ANEXO IV - Preencher'!F108</f>
        <v>14126316000139</v>
      </c>
      <c r="E99" s="5" t="str">
        <f>'[1]TCE - ANEXO IV - Preencher'!G108</f>
        <v>PAPELARIA DELGADO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4283</v>
      </c>
      <c r="I99" s="6">
        <f>IF('[1]TCE - ANEXO IV - Preencher'!K108="","",'[1]TCE - ANEXO IV - Preencher'!K108)</f>
        <v>45596</v>
      </c>
      <c r="J99" s="5" t="str">
        <f>'[1]TCE - ANEXO IV - Preencher'!L108</f>
        <v>26241014126316000139550010000042831891104416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16235.95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3.6 - Material de Expediente</v>
      </c>
      <c r="D100" s="3">
        <f>'[1]TCE - ANEXO IV - Preencher'!F109</f>
        <v>50734197000160</v>
      </c>
      <c r="E100" s="5" t="str">
        <f>'[1]TCE - ANEXO IV - Preencher'!G109</f>
        <v>LUCAS SILVA SENA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00020033</v>
      </c>
      <c r="I100" s="6">
        <f>IF('[1]TCE - ANEXO IV - Preencher'!K109="","",'[1]TCE - ANEXO IV - Preencher'!K109)</f>
        <v>45569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827.2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3.6 - Material de Expediente</v>
      </c>
      <c r="D101" s="3">
        <f>'[1]TCE - ANEXO IV - Preencher'!F110</f>
        <v>21749985000122</v>
      </c>
      <c r="E101" s="5" t="str">
        <f>'[1]TCE - ANEXO IV - Preencher'!G110</f>
        <v>FRANCISCO EUDES FERNANDES DE LIMA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155</v>
      </c>
      <c r="I101" s="6">
        <f>IF('[1]TCE - ANEXO IV - Preencher'!K110="","",'[1]TCE - ANEXO IV - Preencher'!K110)</f>
        <v>45569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1100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3.2 - Gás e Outros Materiais Engarrafados</v>
      </c>
      <c r="D102" s="3" t="str">
        <f>'[1]TCE - ANEXO IV - Preencher'!F111</f>
        <v>17642024000147</v>
      </c>
      <c r="E102" s="5" t="str">
        <f>'[1]TCE - ANEXO IV - Preencher'!G111</f>
        <v>VIA GONZAGAO GAS E TRANSPORTE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8151</v>
      </c>
      <c r="I102" s="6">
        <f>IF('[1]TCE - ANEXO IV - Preencher'!K111="","",'[1]TCE - ANEXO IV - Preencher'!K111)</f>
        <v>45568</v>
      </c>
      <c r="J102" s="5" t="str">
        <f>'[1]TCE - ANEXO IV - Preencher'!L111</f>
        <v>26241017642024000147550010000081511526515936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4304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 xml:space="preserve">3.9 - Material para Manutenção de Bens Imóveis </v>
      </c>
      <c r="D103" s="3" t="str">
        <f>'[1]TCE - ANEXO IV - Preencher'!F112</f>
        <v>37569029000107</v>
      </c>
      <c r="E103" s="5" t="str">
        <f>'[1]TCE - ANEXO IV - Preencher'!G112</f>
        <v>CAVALCANTE TINTAS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39</v>
      </c>
      <c r="I103" s="6">
        <f>IF('[1]TCE - ANEXO IV - Preencher'!K112="","",'[1]TCE - ANEXO IV - Preencher'!K112)</f>
        <v>45576</v>
      </c>
      <c r="J103" s="5" t="str">
        <f>'[1]TCE - ANEXO IV - Preencher'!L112</f>
        <v>26241037569029000107550010000000391139178662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795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 xml:space="preserve">3.9 - Material para Manutenção de Bens Imóveis </v>
      </c>
      <c r="D104" s="3" t="str">
        <f>'[1]TCE - ANEXO IV - Preencher'!F113</f>
        <v>34058616000135</v>
      </c>
      <c r="E104" s="5" t="str">
        <f>'[1]TCE - ANEXO IV - Preencher'!G113</f>
        <v>ERONILDES DE ARAUJO CUNHA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440</v>
      </c>
      <c r="I104" s="6">
        <f>IF('[1]TCE - ANEXO IV - Preencher'!K113="","",'[1]TCE - ANEXO IV - Preencher'!K113)</f>
        <v>45590</v>
      </c>
      <c r="J104" s="5" t="str">
        <f>'[1]TCE - ANEXO IV - Preencher'!L113</f>
        <v>26241034058616000135550010000004401660629275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820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 xml:space="preserve">3.9 - Material para Manutenção de Bens Imóveis </v>
      </c>
      <c r="D105" s="3" t="str">
        <f>'[1]TCE - ANEXO IV - Preencher'!F114</f>
        <v>34058616000135</v>
      </c>
      <c r="E105" s="5" t="str">
        <f>'[1]TCE - ANEXO IV - Preencher'!G114</f>
        <v xml:space="preserve">ERONILDES DE ARAUJO CUNHA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429</v>
      </c>
      <c r="I105" s="6">
        <f>IF('[1]TCE - ANEXO IV - Preencher'!K114="","",'[1]TCE - ANEXO IV - Preencher'!K114)</f>
        <v>45569</v>
      </c>
      <c r="J105" s="5" t="str">
        <f>'[1]TCE - ANEXO IV - Preencher'!L114</f>
        <v>26241034058616000135550010000004291805679815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1190.45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 xml:space="preserve">3.9 - Material para Manutenção de Bens Imóveis </v>
      </c>
      <c r="D106" s="3" t="str">
        <f>'[1]TCE - ANEXO IV - Preencher'!F115</f>
        <v>34058616000135</v>
      </c>
      <c r="E106" s="5" t="str">
        <f>'[1]TCE - ANEXO IV - Preencher'!G115</f>
        <v xml:space="preserve">ERONILDES DE ARAUJO CUNHA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428</v>
      </c>
      <c r="I106" s="6">
        <f>IF('[1]TCE - ANEXO IV - Preencher'!K115="","",'[1]TCE - ANEXO IV - Preencher'!K115)</f>
        <v>45569</v>
      </c>
      <c r="J106" s="5" t="str">
        <f>'[1]TCE - ANEXO IV - Preencher'!L115</f>
        <v>26241034058616000135550010000004281913078757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441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 xml:space="preserve">3.9 - Material para Manutenção de Bens Imóveis </v>
      </c>
      <c r="D107" s="3" t="str">
        <f>'[1]TCE - ANEXO IV - Preencher'!F116</f>
        <v>29101055000170</v>
      </c>
      <c r="E107" s="5" t="str">
        <f>'[1]TCE - ANEXO IV - Preencher'!G116</f>
        <v>M. BEZERRA CAVALCANTI CONSTRUÇOES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843</v>
      </c>
      <c r="I107" s="6">
        <f>IF('[1]TCE - ANEXO IV - Preencher'!K116="","",'[1]TCE - ANEXO IV - Preencher'!K116)</f>
        <v>45582</v>
      </c>
      <c r="J107" s="5" t="str">
        <f>'[1]TCE - ANEXO IV - Preencher'!L116</f>
        <v>26241029101055000170550010000008431418983231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3029.76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 xml:space="preserve">3.9 - Material para Manutenção de Bens Imóveis </v>
      </c>
      <c r="D108" s="3" t="str">
        <f>'[1]TCE - ANEXO IV - Preencher'!F117</f>
        <v>00738829000196</v>
      </c>
      <c r="E108" s="5" t="str">
        <f>'[1]TCE - ANEXO IV - Preencher'!G117</f>
        <v>JERONIAS BATISTA DE ANDRADE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3118</v>
      </c>
      <c r="I108" s="6">
        <f>IF('[1]TCE - ANEXO IV - Preencher'!K117="","",'[1]TCE - ANEXO IV - Preencher'!K117)</f>
        <v>45569</v>
      </c>
      <c r="J108" s="5" t="str">
        <f>'[1]TCE - ANEXO IV - Preencher'!L117</f>
        <v>26241000738829000196550010000031181958275377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252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 xml:space="preserve">3.9 - Material para Manutenção de Bens Imóveis </v>
      </c>
      <c r="D109" s="3" t="str">
        <f>'[1]TCE - ANEXO IV - Preencher'!F118</f>
        <v>08896624000140</v>
      </c>
      <c r="E109" s="5" t="str">
        <f>'[1]TCE - ANEXO IV - Preencher'!G118</f>
        <v>PEDRO RODRIGUES DE MATOS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1749</v>
      </c>
      <c r="I109" s="6">
        <f>IF('[1]TCE - ANEXO IV - Preencher'!K118="","",'[1]TCE - ANEXO IV - Preencher'!K118)</f>
        <v>45582</v>
      </c>
      <c r="J109" s="5" t="str">
        <f>'[1]TCE - ANEXO IV - Preencher'!L118</f>
        <v>26241008896624000140550010000017491505909513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745.49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 xml:space="preserve">3.9 - Material para Manutenção de Bens Imóveis </v>
      </c>
      <c r="D110" s="3" t="str">
        <f>'[1]TCE - ANEXO IV - Preencher'!F119</f>
        <v>08513450000190</v>
      </c>
      <c r="E110" s="5" t="str">
        <f>'[1]TCE - ANEXO IV - Preencher'!G119</f>
        <v>HENRIQUE VIDROS LTDA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815</v>
      </c>
      <c r="I110" s="6">
        <f>IF('[1]TCE - ANEXO IV - Preencher'!K119="","",'[1]TCE - ANEXO IV - Preencher'!K119)</f>
        <v>45588</v>
      </c>
      <c r="J110" s="5" t="str">
        <f>'[1]TCE - ANEXO IV - Preencher'!L119</f>
        <v>26241008513450000190550010000008151443276973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1106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 xml:space="preserve">3.9 - Material para Manutenção de Bens Imóveis </v>
      </c>
      <c r="D111" s="3" t="str">
        <f>'[1]TCE - ANEXO IV - Preencher'!F120</f>
        <v>08325619000269</v>
      </c>
      <c r="E111" s="5" t="str">
        <f>'[1]TCE - ANEXO IV - Preencher'!G120</f>
        <v>JOSIAS MEDEIROS PEREIRA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202</v>
      </c>
      <c r="I111" s="6">
        <f>IF('[1]TCE - ANEXO IV - Preencher'!K120="","",'[1]TCE - ANEXO IV - Preencher'!K120)</f>
        <v>45576</v>
      </c>
      <c r="J111" s="5" t="str">
        <f>'[1]TCE - ANEXO IV - Preencher'!L120</f>
        <v>26241008325619000269550010000002021534811786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5274.6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 xml:space="preserve">3.9 - Material para Manutenção de Bens Imóveis </v>
      </c>
      <c r="D112" s="3" t="str">
        <f>'[1]TCE - ANEXO IV - Preencher'!F121</f>
        <v>08325619000269</v>
      </c>
      <c r="E112" s="5" t="str">
        <f>'[1]TCE - ANEXO IV - Preencher'!G121</f>
        <v>JOSIAS MEDEIROS PEREIRA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204</v>
      </c>
      <c r="I112" s="6">
        <f>IF('[1]TCE - ANEXO IV - Preencher'!K121="","",'[1]TCE - ANEXO IV - Preencher'!K121)</f>
        <v>45588</v>
      </c>
      <c r="J112" s="5" t="str">
        <f>'[1]TCE - ANEXO IV - Preencher'!L121</f>
        <v>26241008325619000269550010000002041982836493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760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 xml:space="preserve">3.9 - Material para Manutenção de Bens Imóveis </v>
      </c>
      <c r="D113" s="3" t="str">
        <f>'[1]TCE - ANEXO IV - Preencher'!F122</f>
        <v>29101055000170</v>
      </c>
      <c r="E113" s="5" t="str">
        <f>'[1]TCE - ANEXO IV - Preencher'!G122</f>
        <v>M. BEZERRA CAVALCANTI CONSTRUCOES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855</v>
      </c>
      <c r="I113" s="6">
        <f>IF('[1]TCE - ANEXO IV - Preencher'!K122="","",'[1]TCE - ANEXO IV - Preencher'!K122)</f>
        <v>45594</v>
      </c>
      <c r="J113" s="5" t="str">
        <f>'[1]TCE - ANEXO IV - Preencher'!L122</f>
        <v>26241029101055000170550010000008551295754290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6112.37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 xml:space="preserve">3.10 - Material para Manutenção de Bens Móveis </v>
      </c>
      <c r="D114" s="3" t="str">
        <f>'[1]TCE - ANEXO IV - Preencher'!F123</f>
        <v>34058616000135</v>
      </c>
      <c r="E114" s="5" t="str">
        <f>'[1]TCE - ANEXO IV - Preencher'!G123</f>
        <v xml:space="preserve">ERONILDES DE ARAUJO CUNHA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429</v>
      </c>
      <c r="I114" s="6">
        <f>IF('[1]TCE - ANEXO IV - Preencher'!K123="","",'[1]TCE - ANEXO IV - Preencher'!K123)</f>
        <v>45569</v>
      </c>
      <c r="J114" s="5" t="str">
        <f>'[1]TCE - ANEXO IV - Preencher'!L123</f>
        <v>26241034058616000135550010000004291805679815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 xml:space="preserve">3.10 - Material para Manutenção de Bens Móveis </v>
      </c>
      <c r="D115" s="3" t="str">
        <f>'[1]TCE - ANEXO IV - Preencher'!F124</f>
        <v>29101055000170</v>
      </c>
      <c r="E115" s="5" t="str">
        <f>'[1]TCE - ANEXO IV - Preencher'!G124</f>
        <v>M. BEZERRA CAVALCANTI CONSTRUÇOES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843</v>
      </c>
      <c r="I115" s="6">
        <f>IF('[1]TCE - ANEXO IV - Preencher'!K124="","",'[1]TCE - ANEXO IV - Preencher'!K124)</f>
        <v>45582</v>
      </c>
      <c r="J115" s="5" t="str">
        <f>'[1]TCE - ANEXO IV - Preencher'!L124</f>
        <v>26241029101055000170550010000058431418983231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190.25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 xml:space="preserve">3.10 - Material para Manutenção de Bens Móveis </v>
      </c>
      <c r="D116" s="3" t="str">
        <f>'[1]TCE - ANEXO IV - Preencher'!F125</f>
        <v>23908316000181</v>
      </c>
      <c r="E116" s="5" t="str">
        <f>'[1]TCE - ANEXO IV - Preencher'!G125</f>
        <v>RAMON DIEGO DANTAS ARAUJO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92</v>
      </c>
      <c r="I116" s="6">
        <f>IF('[1]TCE - ANEXO IV - Preencher'!K125="","",'[1]TCE - ANEXO IV - Preencher'!K125)</f>
        <v>45594</v>
      </c>
      <c r="J116" s="5" t="str">
        <f>'[1]TCE - ANEXO IV - Preencher'!L125</f>
        <v>26241023908316000181550010000000921378259648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1252.8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13973347000162</v>
      </c>
      <c r="E117" s="5" t="str">
        <f>'[1]TCE - ANEXO IV - Preencher'!G126</f>
        <v>SALATHIEL DE SOUZA ALENCAR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3163</v>
      </c>
      <c r="I117" s="6">
        <f>IF('[1]TCE - ANEXO IV - Preencher'!K126="","",'[1]TCE - ANEXO IV - Preencher'!K126)</f>
        <v>45589</v>
      </c>
      <c r="J117" s="5" t="str">
        <f>'[1]TCE - ANEXO IV - Preencher'!L126</f>
        <v>26241013973347000162550020000031431456046263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3299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 xml:space="preserve">3.10 - Material para Manutenção de Bens Móveis </v>
      </c>
      <c r="D118" s="3" t="str">
        <f>'[1]TCE - ANEXO IV - Preencher'!F127</f>
        <v>15190541000105</v>
      </c>
      <c r="E118" s="5" t="str">
        <f>'[1]TCE - ANEXO IV - Preencher'!G127</f>
        <v>ROGERIO DOS SANTOS OLIVEIRA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861</v>
      </c>
      <c r="I118" s="6">
        <f>IF('[1]TCE - ANEXO IV - Preencher'!K127="","",'[1]TCE - ANEXO IV - Preencher'!K127)</f>
        <v>45574</v>
      </c>
      <c r="J118" s="5" t="str">
        <f>'[1]TCE - ANEXO IV - Preencher'!L127</f>
        <v>26241015190541000105550010000008611675819603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559.20000000000005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 xml:space="preserve">3.10 - Material para Manutenção de Bens Móveis </v>
      </c>
      <c r="D119" s="3" t="str">
        <f>'[1]TCE - ANEXO IV - Preencher'!F128</f>
        <v>29101055000170</v>
      </c>
      <c r="E119" s="5" t="str">
        <f>'[1]TCE - ANEXO IV - Preencher'!G128</f>
        <v>M. BEZERRA CAVALCANTI CONSTRUÇOES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843</v>
      </c>
      <c r="I119" s="6">
        <f>IF('[1]TCE - ANEXO IV - Preencher'!K128="","",'[1]TCE - ANEXO IV - Preencher'!K128)</f>
        <v>45582</v>
      </c>
      <c r="J119" s="5" t="str">
        <f>'[1]TCE - ANEXO IV - Preencher'!L128</f>
        <v>26241029101055000170550010000058431418983231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40.049999999999997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9398643000100</v>
      </c>
      <c r="E120" s="5" t="str">
        <f>'[1]TCE - ANEXO IV - Preencher'!G129</f>
        <v>GERALDO S L PNEUS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000002403</v>
      </c>
      <c r="I120" s="6">
        <f>IF('[1]TCE - ANEXO IV - Preencher'!K129="","",'[1]TCE - ANEXO IV - Preencher'!K129)</f>
        <v>45586</v>
      </c>
      <c r="J120" s="5" t="str">
        <f>'[1]TCE - ANEXO IV - Preencher'!L129</f>
        <v>26241009398643000100550010000024031023629291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530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 xml:space="preserve">3.10 - Material para Manutenção de Bens Móveis </v>
      </c>
      <c r="D121" s="3" t="str">
        <f>'[1]TCE - ANEXO IV - Preencher'!F130</f>
        <v>29101055000170</v>
      </c>
      <c r="E121" s="5" t="str">
        <f>'[1]TCE - ANEXO IV - Preencher'!G130</f>
        <v>M. BEZERRA CAVALCANTI CONSTRUCOES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855</v>
      </c>
      <c r="I121" s="6">
        <f>IF('[1]TCE - ANEXO IV - Preencher'!K130="","",'[1]TCE - ANEXO IV - Preencher'!K130)</f>
        <v>45594</v>
      </c>
      <c r="J121" s="5" t="str">
        <f>'[1]TCE - ANEXO IV - Preencher'!L130</f>
        <v>26241029101055000170550010000008551295754290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13.98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 xml:space="preserve">3.10 - Material para Manutenção de Bens Móveis </v>
      </c>
      <c r="D122" s="3" t="str">
        <f>'[1]TCE - ANEXO IV - Preencher'!F131</f>
        <v>37014740000197</v>
      </c>
      <c r="E122" s="5" t="str">
        <f>'[1]TCE - ANEXO IV - Preencher'!G131</f>
        <v>MAPLE HOSPITALAR COMERCIO E SERVIÇOS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2940</v>
      </c>
      <c r="I122" s="6">
        <f>IF('[1]TCE - ANEXO IV - Preencher'!K131="","",'[1]TCE - ANEXO IV - Preencher'!K131)</f>
        <v>45589</v>
      </c>
      <c r="J122" s="5" t="str">
        <f>'[1]TCE - ANEXO IV - Preencher'!L131</f>
        <v>35241037014740000197550010000029401231459891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905.07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3.99 - Outras despesas com Material de Consumo</v>
      </c>
      <c r="D123" s="3" t="str">
        <f>'[1]TCE - ANEXO IV - Preencher'!F132</f>
        <v>20782880000102</v>
      </c>
      <c r="E123" s="5" t="str">
        <f>'[1]TCE - ANEXO IV - Preencher'!G132</f>
        <v>NORDESTE MEDICAL PRODUTOS HOSPITALARES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4383</v>
      </c>
      <c r="I123" s="6">
        <f>IF('[1]TCE - ANEXO IV - Preencher'!K132="","",'[1]TCE - ANEXO IV - Preencher'!K132)</f>
        <v>45567</v>
      </c>
      <c r="J123" s="5" t="str">
        <f>'[1]TCE - ANEXO IV - Preencher'!L132</f>
        <v>26241020782880000102550010000043831120043833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3893.63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3.99 - Outras despesas com Material de Consumo</v>
      </c>
      <c r="D124" s="3" t="str">
        <f>'[1]TCE - ANEXO IV - Preencher'!F133</f>
        <v>51896186000140</v>
      </c>
      <c r="E124" s="5" t="str">
        <f>'[1]TCE - ANEXO IV - Preencher'!G133</f>
        <v>51.896.186 JANETE RAFAEL SILVA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3</v>
      </c>
      <c r="I124" s="6">
        <f>IF('[1]TCE - ANEXO IV - Preencher'!K133="","",'[1]TCE - ANEXO IV - Preencher'!K133)</f>
        <v>45588</v>
      </c>
      <c r="J124" s="5" t="str">
        <f>'[1]TCE - ANEXO IV - Preencher'!L133</f>
        <v>26241051896186000140550010000000031219781141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8500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3.99 - Outras despesas com Material de Consumo</v>
      </c>
      <c r="D125" s="3">
        <f>'[1]TCE - ANEXO IV - Preencher'!F134</f>
        <v>738829000196</v>
      </c>
      <c r="E125" s="5" t="str">
        <f>'[1]TCE - ANEXO IV - Preencher'!G134</f>
        <v>JERONIAS BATISTA DE ANDRADE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000003118</v>
      </c>
      <c r="I125" s="6">
        <f>IF('[1]TCE - ANEXO IV - Preencher'!K134="","",'[1]TCE - ANEXO IV - Preencher'!K134)</f>
        <v>45569</v>
      </c>
      <c r="J125" s="5" t="str">
        <f>'[1]TCE - ANEXO IV - Preencher'!L134</f>
        <v>26241000738829000196550010000031181958275377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420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 xml:space="preserve">3.8 - Uniformes, Tecidos e Aviamentos </v>
      </c>
      <c r="D126" s="3" t="str">
        <f>'[1]TCE - ANEXO IV - Preencher'!F135</f>
        <v>33910350000144</v>
      </c>
      <c r="E126" s="5" t="str">
        <f>'[1]TCE - ANEXO IV - Preencher'!G135</f>
        <v>GARDEIS EQUIPAMENTOS DE PROTEÇÃO INDIVIDUAL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41272</v>
      </c>
      <c r="I126" s="6">
        <f>IF('[1]TCE - ANEXO IV - Preencher'!K135="","",'[1]TCE - ANEXO IV - Preencher'!K135)</f>
        <v>45581</v>
      </c>
      <c r="J126" s="5" t="str">
        <f>'[1]TCE - ANEXO IV - Preencher'!L135</f>
        <v>26241033910350000144550010000412721484045546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214.73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 xml:space="preserve">3.8 - Uniformes, Tecidos e Aviamentos </v>
      </c>
      <c r="D127" s="3" t="str">
        <f>'[1]TCE - ANEXO IV - Preencher'!F136</f>
        <v>24095937000156</v>
      </c>
      <c r="E127" s="5" t="str">
        <f>'[1]TCE - ANEXO IV - Preencher'!G136</f>
        <v>MAGAZINE PADRE CICERO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1973</v>
      </c>
      <c r="I127" s="6">
        <f>IF('[1]TCE - ANEXO IV - Preencher'!K136="","",'[1]TCE - ANEXO IV - Preencher'!K136)</f>
        <v>45559</v>
      </c>
      <c r="J127" s="5" t="str">
        <f>'[1]TCE - ANEXO IV - Preencher'!L136</f>
        <v>26240924095937000156550010000019731947487137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240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 xml:space="preserve">3.8 - Uniformes, Tecidos e Aviamentos </v>
      </c>
      <c r="D128" s="3" t="str">
        <f>'[1]TCE - ANEXO IV - Preencher'!F137</f>
        <v>04738579000145</v>
      </c>
      <c r="E128" s="5" t="str">
        <f>'[1]TCE - ANEXO IV - Preencher'!G137</f>
        <v xml:space="preserve">F DIAS TECIDOS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549</v>
      </c>
      <c r="I128" s="6">
        <f>IF('[1]TCE - ANEXO IV - Preencher'!K137="","",'[1]TCE - ANEXO IV - Preencher'!K137)</f>
        <v>45576</v>
      </c>
      <c r="J128" s="5" t="str">
        <f>'[1]TCE - ANEXO IV - Preencher'!L137</f>
        <v>26241004738579000145550010000005491765276616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648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 xml:space="preserve">3.8 - Uniformes, Tecidos e Aviamentos </v>
      </c>
      <c r="D129" s="3" t="str">
        <f>'[1]TCE - ANEXO IV - Preencher'!F138</f>
        <v>33910350000144</v>
      </c>
      <c r="E129" s="5" t="str">
        <f>'[1]TCE - ANEXO IV - Preencher'!G138</f>
        <v>GARDEIS EQUIPAMENTOS DE PROTEÇÃO INDIVIDUA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41615</v>
      </c>
      <c r="I129" s="6">
        <f>IF('[1]TCE - ANEXO IV - Preencher'!K138="","",'[1]TCE - ANEXO IV - Preencher'!K138)</f>
        <v>45593</v>
      </c>
      <c r="J129" s="5" t="str">
        <f>'[1]TCE - ANEXO IV - Preencher'!L138</f>
        <v>262410339103500001445500100004161511091589231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1069.25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 xml:space="preserve">3.8 - Uniformes, Tecidos e Aviamentos </v>
      </c>
      <c r="D130" s="3" t="str">
        <f>'[1]TCE - ANEXO IV - Preencher'!F139</f>
        <v>33910350000144</v>
      </c>
      <c r="E130" s="5" t="str">
        <f>'[1]TCE - ANEXO IV - Preencher'!G139</f>
        <v>GARDEIS EQUIPAMENTOS DE PROTEÇÃO INDIVIDUA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41614</v>
      </c>
      <c r="I130" s="6">
        <f>IF('[1]TCE - ANEXO IV - Preencher'!K139="","",'[1]TCE - ANEXO IV - Preencher'!K139)</f>
        <v>45593</v>
      </c>
      <c r="J130" s="5" t="str">
        <f>'[1]TCE - ANEXO IV - Preencher'!L139</f>
        <v>26241033910350000144550010000416141046571210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121.52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 xml:space="preserve">3.8 - Uniformes, Tecidos e Aviamentos </v>
      </c>
      <c r="D131" s="3" t="str">
        <f>'[1]TCE - ANEXO IV - Preencher'!F140</f>
        <v>40837049000118</v>
      </c>
      <c r="E131" s="5" t="str">
        <f>'[1]TCE - ANEXO IV - Preencher'!G140</f>
        <v>MARIA DAS DORES LOPES DE ARAUJO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79</v>
      </c>
      <c r="I131" s="6">
        <f>IF('[1]TCE - ANEXO IV - Preencher'!K140="","",'[1]TCE - ANEXO IV - Preencher'!K140)</f>
        <v>45594</v>
      </c>
      <c r="J131" s="5" t="str">
        <f>'[1]TCE - ANEXO IV - Preencher'!L140</f>
        <v>26241040837049000118550010000000791510270280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798.5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 xml:space="preserve">3.8 - Uniformes, Tecidos e Aviamentos </v>
      </c>
      <c r="D132" s="3" t="str">
        <f>'[1]TCE - ANEXO IV - Preencher'!F141</f>
        <v>15453839000152</v>
      </c>
      <c r="E132" s="5" t="str">
        <f>'[1]TCE - ANEXO IV - Preencher'!G141</f>
        <v>QUALY QUIMY INDUSTRIA E COMERCIO DE PRODUTOS DE LIMPEZA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2333</v>
      </c>
      <c r="I132" s="6">
        <f>IF('[1]TCE - ANEXO IV - Preencher'!K141="","",'[1]TCE - ANEXO IV - Preencher'!K141)</f>
        <v>45593</v>
      </c>
      <c r="J132" s="5" t="str">
        <f>'[1]TCE - ANEXO IV - Preencher'!L141</f>
        <v>26241015453839000152550010000023331938877578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396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 xml:space="preserve">3.8 - Uniformes, Tecidos e Aviamentos </v>
      </c>
      <c r="D133" s="3">
        <f>'[1]TCE - ANEXO IV - Preencher'!F142</f>
        <v>8325619000269</v>
      </c>
      <c r="E133" s="5" t="str">
        <f>'[1]TCE - ANEXO IV - Preencher'!G142</f>
        <v>JOSIAS MEDEIROS PEREIRA 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000000202</v>
      </c>
      <c r="I133" s="6">
        <f>IF('[1]TCE - ANEXO IV - Preencher'!K142="","",'[1]TCE - ANEXO IV - Preencher'!K142)</f>
        <v>45576</v>
      </c>
      <c r="J133" s="5" t="str">
        <f>'[1]TCE - ANEXO IV - Preencher'!L142</f>
        <v>26241008325619000269550010000002021534811786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70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3.99 - Outras despesas com Material de Consumo</v>
      </c>
      <c r="D134" s="3" t="str">
        <f>'[1]TCE - ANEXO IV - Preencher'!F143</f>
        <v>10779833000156</v>
      </c>
      <c r="E134" s="5" t="str">
        <f>'[1]TCE - ANEXO IV - Preencher'!G143</f>
        <v>MEDICAL MERCANTIL DE APARELHAGEM MEDICA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615981</v>
      </c>
      <c r="I134" s="6">
        <f>IF('[1]TCE - ANEXO IV - Preencher'!K143="","",'[1]TCE - ANEXO IV - Preencher'!K143)</f>
        <v>45555</v>
      </c>
      <c r="J134" s="5" t="str">
        <f>'[1]TCE - ANEXO IV - Preencher'!L143</f>
        <v>26240910779833000156550010006159811618005000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2624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3.99 - Outras despesas com Material de Consumo</v>
      </c>
      <c r="D135" s="3" t="str">
        <f>'[1]TCE - ANEXO IV - Preencher'!F144</f>
        <v>29101055000170</v>
      </c>
      <c r="E135" s="5" t="str">
        <f>'[1]TCE - ANEXO IV - Preencher'!G144</f>
        <v>M. BEZERRA CAVALCANTI CONSTRUÇOES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843</v>
      </c>
      <c r="I135" s="6">
        <f>IF('[1]TCE - ANEXO IV - Preencher'!K144="","",'[1]TCE - ANEXO IV - Preencher'!K144)</f>
        <v>45582</v>
      </c>
      <c r="J135" s="5" t="str">
        <f>'[1]TCE - ANEXO IV - Preencher'!L144</f>
        <v>26241029101055000170550010000058431418983231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72.2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 xml:space="preserve">5.21 - Seguros em geral </v>
      </c>
      <c r="D136" s="3" t="str">
        <f>'[1]TCE - ANEXO IV - Preencher'!F145</f>
        <v xml:space="preserve">90.400.888/2151-81 </v>
      </c>
      <c r="E136" s="5" t="str">
        <f>'[1]TCE - ANEXO IV - Preencher'!G145</f>
        <v>SEGURO SANTANDER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1030.6400000000001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 xml:space="preserve">5.21 - Seguros em geral </v>
      </c>
      <c r="D137" s="3">
        <f>'[1]TCE - ANEXO IV - Preencher'!F146</f>
        <v>61198164000160</v>
      </c>
      <c r="E137" s="5" t="str">
        <f>'[1]TCE - ANEXO IV - Preencher'!G146</f>
        <v>PORTO SEGURO CIA DE SEGUROS GERAIS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1299.1029863013698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 xml:space="preserve">5.21 - Seguros em geral </v>
      </c>
      <c r="D138" s="3">
        <f>'[1]TCE - ANEXO IV - Preencher'!F147</f>
        <v>61198164000160</v>
      </c>
      <c r="E138" s="5" t="str">
        <f>'[1]TCE - ANEXO IV - Preencher'!G147</f>
        <v>PORTO SEGURO CIA DE SEGUROS GERAIS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1603.626602739726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 xml:space="preserve">5.25 - Serviços Bancários </v>
      </c>
      <c r="D139" s="3" t="str">
        <f>'[1]TCE - ANEXO IV - Preencher'!F148</f>
        <v>000.000.600-97</v>
      </c>
      <c r="E139" s="5" t="str">
        <f>'[1]TCE - ANEXO IV - Preencher'!G148</f>
        <v>BANCO DO BRASIL CONTA CORRENTE Nº 28359-2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171.2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 xml:space="preserve">5.25 - Serviços Bancários </v>
      </c>
      <c r="D140" s="3" t="str">
        <f>'[1]TCE - ANEXO IV - Preencher'!F149</f>
        <v>000.000.600-97</v>
      </c>
      <c r="E140" s="5" t="str">
        <f>'[1]TCE - ANEXO IV - Preencher'!G149</f>
        <v>BANCO DO BRASIL CONTA CORRENTE Nº 32136-2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67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 xml:space="preserve">5.25 - Serviços Bancários </v>
      </c>
      <c r="D141" s="3" t="str">
        <f>'[1]TCE - ANEXO IV - Preencher'!F150</f>
        <v>000.000.600-97</v>
      </c>
      <c r="E141" s="5" t="str">
        <f>'[1]TCE - ANEXO IV - Preencher'!G150</f>
        <v>BANCO DO BRASIL CONTA CORRENTE Nº 28359-2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485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 xml:space="preserve">5.25 - Serviços Bancários </v>
      </c>
      <c r="D142" s="3" t="str">
        <f>'[1]TCE - ANEXO IV - Preencher'!F151</f>
        <v>000.000.600-97</v>
      </c>
      <c r="E142" s="5" t="str">
        <f>'[1]TCE - ANEXO IV - Preencher'!G151</f>
        <v>BANCO DO BRASIL CONTA CORRENTE Nº 32136-2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 xml:space="preserve">5.25 - Serviços Bancários </v>
      </c>
      <c r="D143" s="3">
        <f>'[1]TCE - ANEXO IV - Preencher'!F152</f>
        <v>360305000104</v>
      </c>
      <c r="E143" s="5" t="str">
        <f>'[1]TCE - ANEXO IV - Preencher'!G152</f>
        <v>CAIXA ECONOMICA FEDERAL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22.5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5.9 - Telefonia Móvel</v>
      </c>
      <c r="D144" s="3">
        <f>'[1]TCE - ANEXO IV - Preencher'!F153</f>
        <v>2558157000162</v>
      </c>
      <c r="E144" s="5" t="str">
        <f>'[1]TCE - ANEXO IV - Preencher'!G153</f>
        <v>TELEFÔNICA S.A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422.9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5.18 - Teledonia Fixa</v>
      </c>
      <c r="D145" s="3">
        <f>'[1]TCE - ANEXO IV - Preencher'!F154</f>
        <v>6934306000100</v>
      </c>
      <c r="E145" s="5" t="str">
        <f>'[1]TCE - ANEXO IV - Preencher'!G154</f>
        <v>OURINET TELECOM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121134</v>
      </c>
      <c r="I145" s="6">
        <f>IF('[1]TCE - ANEXO IV - Preencher'!K154="","",'[1]TCE - ANEXO IV - Preencher'!K154)</f>
        <v>45574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1000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5.18 - Teledonia Fixa</v>
      </c>
      <c r="D146" s="3">
        <f>'[1]TCE - ANEXO IV - Preencher'!F155</f>
        <v>6934306000100</v>
      </c>
      <c r="E146" s="5" t="str">
        <f>'[1]TCE - ANEXO IV - Preencher'!G155</f>
        <v>OURINET TELECOM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121135</v>
      </c>
      <c r="I146" s="6">
        <f>IF('[1]TCE - ANEXO IV - Preencher'!K155="","",'[1]TCE - ANEXO IV - Preencher'!K155)</f>
        <v>45574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1000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5.13 - Água e Esgoto</v>
      </c>
      <c r="D147" s="3">
        <f>'[1]TCE - ANEXO IV - Preencher'!F156</f>
        <v>9769035000164</v>
      </c>
      <c r="E147" s="5" t="str">
        <f>'[1]TCE - ANEXO IV - Preencher'!G156</f>
        <v>COMPANHIA PERNAMBUCANA DE ABASTECIMENTO E  SANEAMENTO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3093.91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5.13 - Água e Esgoto</v>
      </c>
      <c r="D148" s="3">
        <f>'[1]TCE - ANEXO IV - Preencher'!F157</f>
        <v>9769035000164</v>
      </c>
      <c r="E148" s="5" t="str">
        <f>'[1]TCE - ANEXO IV - Preencher'!G157</f>
        <v>COMPANHIA PERNAMBUCANA DE ABASTECIMENTO E  SANEAMENTO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13485.63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5.13 - Água e Esgoto</v>
      </c>
      <c r="D149" s="3">
        <f>'[1]TCE - ANEXO IV - Preencher'!F158</f>
        <v>9769035000164</v>
      </c>
      <c r="E149" s="5" t="str">
        <f>'[1]TCE - ANEXO IV - Preencher'!G158</f>
        <v>COMPANHIA PERNAMBUCANA DE ABASTECIMENTO E  SANEAMENTO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300.17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5.12 - Energia Elétrica</v>
      </c>
      <c r="D150" s="3">
        <f>'[1]TCE - ANEXO IV - Preencher'!F159</f>
        <v>10835932000108</v>
      </c>
      <c r="E150" s="5" t="str">
        <f>'[1]TCE - ANEXO IV - Preencher'!G159</f>
        <v>COMPANHIA ENERGÉTICA DE PERNAMBUCO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333808973</v>
      </c>
      <c r="I150" s="6">
        <f>IF('[1]TCE - ANEXO IV - Preencher'!K159="","",'[1]TCE - ANEXO IV - Preencher'!K159)</f>
        <v>45611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17240.490000000002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5.26 - Locação de Imóveis</v>
      </c>
      <c r="D151" s="3">
        <f>'[1]TCE - ANEXO IV - Preencher'!F160</f>
        <v>47024397000115</v>
      </c>
      <c r="E151" s="5" t="str">
        <f>'[1]TCE - ANEXO IV - Preencher'!G160</f>
        <v>MIKHAIL GUIMARAES PEROUANSKY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2609907</v>
      </c>
      <c r="L151" s="7">
        <f>'[1]TCE - ANEXO IV - Preencher'!N160</f>
        <v>5000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5.3 - Locação de Máquinas e Equipamentos</v>
      </c>
      <c r="D152" s="3">
        <f>'[1]TCE - ANEXO IV - Preencher'!F161</f>
        <v>24801362000140</v>
      </c>
      <c r="E152" s="5" t="str">
        <f>'[1]TCE - ANEXO IV - Preencher'!G161</f>
        <v xml:space="preserve">AMD TECNOLOGIA DA INFORMACAO E SISTEMAS 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7815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5.3 - Locação de Máquinas e Equipamentos</v>
      </c>
      <c r="D153" s="3">
        <f>'[1]TCE - ANEXO IV - Preencher'!F162</f>
        <v>11849935000163</v>
      </c>
      <c r="E153" s="5" t="str">
        <f>'[1]TCE - ANEXO IV - Preencher'!G162</f>
        <v>LUCKY STORES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863</v>
      </c>
      <c r="I153" s="6">
        <f>IF('[1]TCE - ANEXO IV - Preencher'!K162="","",'[1]TCE - ANEXO IV - Preencher'!K162)</f>
        <v>45587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195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5.3 - Locação de Máquinas e Equipamentos</v>
      </c>
      <c r="D154" s="3">
        <f>'[1]TCE - ANEXO IV - Preencher'!F163</f>
        <v>44283333000574</v>
      </c>
      <c r="E154" s="5" t="str">
        <f>'[1]TCE - ANEXO IV - Preencher'!G163</f>
        <v>SCM PARTICIPACOES S.A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880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5.1 - Locação de Equipamentos Médicos-Hospitalares</v>
      </c>
      <c r="D155" s="3">
        <f>'[1]TCE - ANEXO IV - Preencher'!F164</f>
        <v>12853727000109</v>
      </c>
      <c r="E155" s="5" t="str">
        <f>'[1]TCE - ANEXO IV - Preencher'!G164</f>
        <v>KESA COM SERV TECNICO LTDA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12095.56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5.1 - Locação de Equipamentos Médicos-Hospitalares</v>
      </c>
      <c r="D156" s="3">
        <f>'[1]TCE - ANEXO IV - Preencher'!F165</f>
        <v>8675394000190</v>
      </c>
      <c r="E156" s="5" t="str">
        <f>'[1]TCE - ANEXO IV - Preencher'!G165</f>
        <v>SAFE SUPORTE A VIDA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2700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5.8 - Locação de Veículos Automotores</v>
      </c>
      <c r="D157" s="3">
        <f>'[1]TCE - ANEXO IV - Preencher'!F166</f>
        <v>23818812000144</v>
      </c>
      <c r="E157" s="5" t="str">
        <f>'[1]TCE - ANEXO IV - Preencher'!G166</f>
        <v>SIGA SERVIÇOS E LOCAÇÕES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000848</v>
      </c>
      <c r="I157" s="6">
        <f>IF('[1]TCE - ANEXO IV - Preencher'!K166="","",'[1]TCE - ANEXO IV - Preencher'!K166)</f>
        <v>45602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2601102</v>
      </c>
      <c r="L157" s="7">
        <f>'[1]TCE - ANEXO IV - Preencher'!N166</f>
        <v>4250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51210251000131</v>
      </c>
      <c r="E158" s="5" t="str">
        <f>'[1]TCE - ANEXO IV - Preencher'!G167</f>
        <v>AGAPE SERVIÇOS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25</v>
      </c>
      <c r="I158" s="6">
        <f>IF('[1]TCE - ANEXO IV - Preencher'!K167="","",'[1]TCE - ANEXO IV - Preencher'!K167)</f>
        <v>45596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2609907</v>
      </c>
      <c r="L158" s="7">
        <f>'[1]TCE - ANEXO IV - Preencher'!N167</f>
        <v>16500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26278833000102</v>
      </c>
      <c r="E159" s="5" t="str">
        <f>'[1]TCE - ANEXO IV - Preencher'!G168</f>
        <v>BARRETO E VIERA SERVIÇOS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325</v>
      </c>
      <c r="I159" s="6">
        <f>IF('[1]TCE - ANEXO IV - Preencher'!K168="","",'[1]TCE - ANEXO IV - Preencher'!K168)</f>
        <v>45596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2609907</v>
      </c>
      <c r="L159" s="7">
        <f>'[1]TCE - ANEXO IV - Preencher'!N168</f>
        <v>3000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52970012000142</v>
      </c>
      <c r="E160" s="5" t="str">
        <f>'[1]TCE - ANEXO IV - Preencher'!G169</f>
        <v>BFM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48</v>
      </c>
      <c r="I160" s="6">
        <f>IF('[1]TCE - ANEXO IV - Preencher'!K169="","",'[1]TCE - ANEXO IV - Preencher'!K169)</f>
        <v>45596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2609907</v>
      </c>
      <c r="L160" s="7">
        <f>'[1]TCE - ANEXO IV - Preencher'!N169</f>
        <v>24000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56044295000152</v>
      </c>
      <c r="E161" s="5" t="str">
        <f>'[1]TCE - ANEXO IV - Preencher'!G170</f>
        <v>BRR MED LTDA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7</v>
      </c>
      <c r="I161" s="6">
        <f>IF('[1]TCE - ANEXO IV - Preencher'!K170="","",'[1]TCE - ANEXO IV - Preencher'!K170)</f>
        <v>45596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2609907</v>
      </c>
      <c r="L161" s="7">
        <f>'[1]TCE - ANEXO IV - Preencher'!N170</f>
        <v>12000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55485581000190</v>
      </c>
      <c r="E162" s="5" t="str">
        <f>'[1]TCE - ANEXO IV - Preencher'!G171</f>
        <v>CAROLINE BRIGIDA AS ROCHA LTDA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7</v>
      </c>
      <c r="I162" s="6">
        <f>IF('[1]TCE - ANEXO IV - Preencher'!K171="","",'[1]TCE - ANEXO IV - Preencher'!K171)</f>
        <v>45596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2609907</v>
      </c>
      <c r="L162" s="7">
        <f>'[1]TCE - ANEXO IV - Preencher'!N171</f>
        <v>10000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15489924000170</v>
      </c>
      <c r="E163" s="5" t="str">
        <f>'[1]TCE - ANEXO IV - Preencher'!G172</f>
        <v>CLINICA IMAGEM MEDICAL CENTER EIRELI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20265</v>
      </c>
      <c r="I163" s="6">
        <f>IF('[1]TCE - ANEXO IV - Preencher'!K172="","",'[1]TCE - ANEXO IV - Preencher'!K172)</f>
        <v>45596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2609907</v>
      </c>
      <c r="L163" s="7">
        <f>'[1]TCE - ANEXO IV - Preencher'!N172</f>
        <v>15000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70090907000174</v>
      </c>
      <c r="E164" s="5" t="str">
        <f>'[1]TCE - ANEXO IV - Preencher'!G173</f>
        <v>CLINICA MEDICA DO ARARIPE LTDA - EPP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2429</v>
      </c>
      <c r="I164" s="6">
        <f>IF('[1]TCE - ANEXO IV - Preencher'!K173="","",'[1]TCE - ANEXO IV - Preencher'!K173)</f>
        <v>45596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2609907</v>
      </c>
      <c r="L164" s="7">
        <f>'[1]TCE - ANEXO IV - Preencher'!N173</f>
        <v>9000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49268339000162</v>
      </c>
      <c r="E165" s="5" t="str">
        <f>'[1]TCE - ANEXO IV - Preencher'!G174</f>
        <v>CLINICA MEDICA J &amp; T LTDA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77</v>
      </c>
      <c r="I165" s="6">
        <f>IF('[1]TCE - ANEXO IV - Preencher'!K174="","",'[1]TCE - ANEXO IV - Preencher'!K174)</f>
        <v>45596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2609907</v>
      </c>
      <c r="L165" s="7">
        <f>'[1]TCE - ANEXO IV - Preencher'!N174</f>
        <v>12700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11113387000109</v>
      </c>
      <c r="E166" s="5" t="str">
        <f>'[1]TCE - ANEXO IV - Preencher'!G175</f>
        <v>CLINICA MEDICA PEDIATRICA DE BARBALHA LTDA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824</v>
      </c>
      <c r="I166" s="6">
        <f>IF('[1]TCE - ANEXO IV - Preencher'!K175="","",'[1]TCE - ANEXO IV - Preencher'!K175)</f>
        <v>45596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2609907</v>
      </c>
      <c r="L166" s="7">
        <f>'[1]TCE - ANEXO IV - Preencher'!N175</f>
        <v>21700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18976638000128</v>
      </c>
      <c r="E167" s="5" t="str">
        <f>'[1]TCE - ANEXO IV - Preencher'!G176</f>
        <v>CONSULTORIOS INTEGRADOS  ALENCAR &amp; ONOFRE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392</v>
      </c>
      <c r="I167" s="6">
        <f>IF('[1]TCE - ANEXO IV - Preencher'!K176="","",'[1]TCE - ANEXO IV - Preencher'!K176)</f>
        <v>45596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2609907</v>
      </c>
      <c r="L167" s="7">
        <f>'[1]TCE - ANEXO IV - Preencher'!N176</f>
        <v>43500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53936397000194</v>
      </c>
      <c r="E168" s="5" t="str">
        <f>'[1]TCE - ANEXO IV - Preencher'!G177</f>
        <v xml:space="preserve">D G AS DIAS 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23</v>
      </c>
      <c r="I168" s="6">
        <f>IF('[1]TCE - ANEXO IV - Preencher'!K177="","",'[1]TCE - ANEXO IV - Preencher'!K177)</f>
        <v>45596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2609907</v>
      </c>
      <c r="L168" s="7">
        <f>'[1]TCE - ANEXO IV - Preencher'!N177</f>
        <v>12000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52335364000126</v>
      </c>
      <c r="E169" s="5" t="str">
        <f>'[1]TCE - ANEXO IV - Preencher'!G178</f>
        <v>E F CRUZ CLINICA MEDICA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17</v>
      </c>
      <c r="I169" s="6">
        <f>IF('[1]TCE - ANEXO IV - Preencher'!K178="","",'[1]TCE - ANEXO IV - Preencher'!K178)</f>
        <v>45596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2609907</v>
      </c>
      <c r="L169" s="7">
        <f>'[1]TCE - ANEXO IV - Preencher'!N178</f>
        <v>6000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24690234000176</v>
      </c>
      <c r="E170" s="5" t="str">
        <f>'[1]TCE - ANEXO IV - Preencher'!G179</f>
        <v xml:space="preserve">FALCÃO&amp;FALCÃO LTDA ME 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20139</v>
      </c>
      <c r="I170" s="6">
        <f>IF('[1]TCE - ANEXO IV - Preencher'!K179="","",'[1]TCE - ANEXO IV - Preencher'!K179)</f>
        <v>45596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2609907</v>
      </c>
      <c r="L170" s="7">
        <f>'[1]TCE - ANEXO IV - Preencher'!N179</f>
        <v>12845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22422979000129</v>
      </c>
      <c r="E171" s="5" t="str">
        <f>'[1]TCE - ANEXO IV - Preencher'!G180</f>
        <v>JBHC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349</v>
      </c>
      <c r="I171" s="6">
        <f>IF('[1]TCE - ANEXO IV - Preencher'!K180="","",'[1]TCE - ANEXO IV - Preencher'!K180)</f>
        <v>45596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2609907</v>
      </c>
      <c r="L171" s="7">
        <f>'[1]TCE - ANEXO IV - Preencher'!N180</f>
        <v>19100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33799856000128</v>
      </c>
      <c r="E172" s="5" t="str">
        <f>'[1]TCE - ANEXO IV - Preencher'!G181</f>
        <v>LINEKER VELOZO COSTA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123</v>
      </c>
      <c r="I172" s="6">
        <f>IF('[1]TCE - ANEXO IV - Preencher'!K181="","",'[1]TCE - ANEXO IV - Preencher'!K181)</f>
        <v>45596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2609907</v>
      </c>
      <c r="L172" s="7">
        <f>'[1]TCE - ANEXO IV - Preencher'!N181</f>
        <v>15000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28122221000151</v>
      </c>
      <c r="E173" s="5" t="str">
        <f>'[1]TCE - ANEXO IV - Preencher'!G182</f>
        <v>MACEDO  &amp; TAVARES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20083</v>
      </c>
      <c r="I173" s="6">
        <f>IF('[1]TCE - ANEXO IV - Preencher'!K182="","",'[1]TCE - ANEXO IV - Preencher'!K182)</f>
        <v>45596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2609907</v>
      </c>
      <c r="L173" s="7">
        <f>'[1]TCE - ANEXO IV - Preencher'!N182</f>
        <v>6350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55146065000131</v>
      </c>
      <c r="E174" s="5" t="str">
        <f>'[1]TCE - ANEXO IV - Preencher'!G183</f>
        <v>MOISES NATANAEL SOUZA SILVA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20016</v>
      </c>
      <c r="I174" s="6">
        <f>IF('[1]TCE - ANEXO IV - Preencher'!K183="","",'[1]TCE - ANEXO IV - Preencher'!K183)</f>
        <v>45596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2609907</v>
      </c>
      <c r="L174" s="7">
        <f>'[1]TCE - ANEXO IV - Preencher'!N183</f>
        <v>7500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29590962000200</v>
      </c>
      <c r="E175" s="5" t="str">
        <f>'[1]TCE - ANEXO IV - Preencher'!G184</f>
        <v>OUT CLINIC SERVIÇOS MEDICOS HOSPITALARES LTDA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133</v>
      </c>
      <c r="I175" s="6">
        <f>IF('[1]TCE - ANEXO IV - Preencher'!K184="","",'[1]TCE - ANEXO IV - Preencher'!K184)</f>
        <v>45596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2609907</v>
      </c>
      <c r="L175" s="7">
        <f>'[1]TCE - ANEXO IV - Preencher'!N184</f>
        <v>12000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46797026000103</v>
      </c>
      <c r="E176" s="5" t="str">
        <f>'[1]TCE - ANEXO IV - Preencher'!G185</f>
        <v>PACIFICOS SERVIÇOS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59</v>
      </c>
      <c r="I176" s="6">
        <f>IF('[1]TCE - ANEXO IV - Preencher'!K185="","",'[1]TCE - ANEXO IV - Preencher'!K185)</f>
        <v>45596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2609907</v>
      </c>
      <c r="L176" s="7">
        <f>'[1]TCE - ANEXO IV - Preencher'!N185</f>
        <v>33000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55298077000181</v>
      </c>
      <c r="E177" s="5" t="str">
        <f>'[1]TCE - ANEXO IV - Preencher'!G186</f>
        <v>RAMIERSON MACEDO LIMA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20002</v>
      </c>
      <c r="I177" s="6">
        <f>IF('[1]TCE - ANEXO IV - Preencher'!K186="","",'[1]TCE - ANEXO IV - Preencher'!K186)</f>
        <v>45596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2609907</v>
      </c>
      <c r="L177" s="7">
        <f>'[1]TCE - ANEXO IV - Preencher'!N186</f>
        <v>18000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51977082000160</v>
      </c>
      <c r="E178" s="5" t="str">
        <f>'[1]TCE - ANEXO IV - Preencher'!G187</f>
        <v>RGL SERVIÇOS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24</v>
      </c>
      <c r="I178" s="6">
        <f>IF('[1]TCE - ANEXO IV - Preencher'!K187="","",'[1]TCE - ANEXO IV - Preencher'!K187)</f>
        <v>45596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2609907</v>
      </c>
      <c r="L178" s="7">
        <f>'[1]TCE - ANEXO IV - Preencher'!N187</f>
        <v>6000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13802735000180</v>
      </c>
      <c r="E179" s="5" t="str">
        <f>'[1]TCE - ANEXO IV - Preencher'!G188</f>
        <v xml:space="preserve">D &amp; E ALENCAR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23327</v>
      </c>
      <c r="I179" s="6">
        <f>IF('[1]TCE - ANEXO IV - Preencher'!K188="","",'[1]TCE - ANEXO IV - Preencher'!K188)</f>
        <v>45602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2609907</v>
      </c>
      <c r="L179" s="7">
        <f>'[1]TCE - ANEXO IV - Preencher'!N188</f>
        <v>81034.570000000007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13802735000180</v>
      </c>
      <c r="E180" s="5" t="str">
        <f>'[1]TCE - ANEXO IV - Preencher'!G189</f>
        <v xml:space="preserve">D &amp; E ALENCAR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23328</v>
      </c>
      <c r="I180" s="6">
        <f>IF('[1]TCE - ANEXO IV - Preencher'!K189="","",'[1]TCE - ANEXO IV - Preencher'!K189)</f>
        <v>45602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2609907</v>
      </c>
      <c r="L180" s="7">
        <f>'[1]TCE - ANEXO IV - Preencher'!N189</f>
        <v>127.58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5.10 - Detetização/Tratamento de Resíduos e Afins</v>
      </c>
      <c r="D181" s="3">
        <f>'[1]TCE - ANEXO IV - Preencher'!F190</f>
        <v>11863530000180</v>
      </c>
      <c r="E181" s="5" t="str">
        <f>'[1]TCE - ANEXO IV - Preencher'!G190</f>
        <v>BRASCON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215545</v>
      </c>
      <c r="I181" s="6">
        <f>IF('[1]TCE - ANEXO IV - Preencher'!K190="","",'[1]TCE - ANEXO IV - Preencher'!K190)</f>
        <v>45601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2611309</v>
      </c>
      <c r="L181" s="7">
        <f>'[1]TCE - ANEXO IV - Preencher'!N190</f>
        <v>8151.4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4069709000102</v>
      </c>
      <c r="E182" s="5" t="str">
        <f>'[1]TCE - ANEXO IV - Preencher'!G191</f>
        <v>BIONEXO S.A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00505445</v>
      </c>
      <c r="I182" s="6">
        <f>IF('[1]TCE - ANEXO IV - Preencher'!K191="","",'[1]TCE - ANEXO IV - Preencher'!K191)</f>
        <v>45598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1527.6</v>
      </c>
    </row>
    <row r="183" spans="1:12" s="8" customFormat="1" ht="19.5" customHeight="1" x14ac:dyDescent="0.25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Preencher'!F283</f>
        <v>0</v>
      </c>
      <c r="E183" s="5">
        <f>'[1]TCE - ANEXO IV - Preencher'!G283</f>
        <v>0</v>
      </c>
      <c r="F183" s="5">
        <f>'[1]TCE - ANEXO IV - Preencher'!H283</f>
        <v>0</v>
      </c>
      <c r="G183" s="5">
        <f>'[1]TCE - ANEXO IV - Preencher'!I283</f>
        <v>0</v>
      </c>
      <c r="H183" s="5">
        <f>'[1]TCE - ANEXO IV - Preencher'!J283</f>
        <v>0</v>
      </c>
      <c r="I183" s="6" t="str">
        <f>IF('[1]TCE - ANEXO IV - Preencher'!K283="","",'[1]TCE - ANEXO IV - Preencher'!K283)</f>
        <v/>
      </c>
      <c r="J183" s="5">
        <f>'[1]TCE - ANEXO IV - Preencher'!L283</f>
        <v>0</v>
      </c>
      <c r="K183" s="5" t="str">
        <f>IF(F183="B",LEFT('[1]TCE - ANEXO IV - Preencher'!M283,2),IF(F183="S",LEFT('[1]TCE - ANEXO IV - Preencher'!M283,7),IF('[1]TCE - ANEXO IV - Preencher'!H283="","")))</f>
        <v/>
      </c>
      <c r="L183" s="7">
        <f>'[1]TCE - ANEXO IV - Preencher'!N283</f>
        <v>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9393611000111</v>
      </c>
      <c r="E184" s="5" t="str">
        <f>'[1]TCE - ANEXO IV - Preencher'!G193</f>
        <v>NYX SERVICOS EM INFORMATICA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5740</v>
      </c>
      <c r="I184" s="6">
        <f>IF('[1]TCE - ANEXO IV - Preencher'!K193="","",'[1]TCE - ANEXO IV - Preencher'!K193)</f>
        <v>45596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822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5662773000238</v>
      </c>
      <c r="E185" s="5" t="str">
        <f>'[1]TCE - ANEXO IV - Preencher'!G194</f>
        <v xml:space="preserve">PIXEON MEDICAL SYSTEMS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85107</v>
      </c>
      <c r="I185" s="6">
        <f>IF('[1]TCE - ANEXO IV - Preencher'!K194="","",'[1]TCE - ANEXO IV - Preencher'!K194)</f>
        <v>45574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3548807</v>
      </c>
      <c r="L185" s="7">
        <f>'[1]TCE - ANEXO IV - Preencher'!N194</f>
        <v>11299.63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5662773000238</v>
      </c>
      <c r="E186" s="5" t="str">
        <f>'[1]TCE - ANEXO IV - Preencher'!G195</f>
        <v xml:space="preserve">PIXEON MEDICAL SYSTEMS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85108</v>
      </c>
      <c r="I186" s="6">
        <f>IF('[1]TCE - ANEXO IV - Preencher'!K195="","",'[1]TCE - ANEXO IV - Preencher'!K195)</f>
        <v>45574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3548807</v>
      </c>
      <c r="L186" s="7">
        <f>'[1]TCE - ANEXO IV - Preencher'!N195</f>
        <v>1127.97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5.99 - Outros Serviços de Terceiros Pessoa Jurídica</v>
      </c>
      <c r="D187" s="3">
        <f>'[1]TCE - ANEXO IV - Preencher'!F196</f>
        <v>3789272001182</v>
      </c>
      <c r="E187" s="5" t="str">
        <f>'[1]TCE - ANEXO IV - Preencher'!G196</f>
        <v>SERVICO NACIONAL DE APRENDIZAGEM IDUSTRIAL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001743</v>
      </c>
      <c r="I187" s="6">
        <f>IF('[1]TCE - ANEXO IV - Preencher'!K196="","",'[1]TCE - ANEXO IV - Preencher'!K196)</f>
        <v>45568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2601102</v>
      </c>
      <c r="L187" s="7">
        <f>'[1]TCE - ANEXO IV - Preencher'!N196</f>
        <v>3733.65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5.2 - Serviços Técnicos Profissionais</v>
      </c>
      <c r="D188" s="3">
        <f>'[1]TCE - ANEXO IV - Preencher'!F197</f>
        <v>36710076000158</v>
      </c>
      <c r="E188" s="5" t="str">
        <f>'[1]TCE - ANEXO IV - Preencher'!G197</f>
        <v>APS APOIO ADMINISTRATIVO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00000271</v>
      </c>
      <c r="I188" s="6">
        <f>IF('[1]TCE - ANEXO IV - Preencher'!K197="","",'[1]TCE - ANEXO IV - Preencher'!K197)</f>
        <v>45600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6000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5.2 - Serviços Técnicos Profissionais</v>
      </c>
      <c r="D189" s="3">
        <f>'[1]TCE - ANEXO IV - Preencher'!F198</f>
        <v>41894073000151</v>
      </c>
      <c r="E189" s="5" t="str">
        <f>'[1]TCE - ANEXO IV - Preencher'!G198</f>
        <v>ELETRIK ENGENHARIA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000000148</v>
      </c>
      <c r="I189" s="6">
        <f>IF('[1]TCE - ANEXO IV - Preencher'!K198="","",'[1]TCE - ANEXO IV - Preencher'!K198)</f>
        <v>45593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5200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5.2 - Serviços Técnicos Profissionais</v>
      </c>
      <c r="D190" s="3">
        <f>'[1]TCE - ANEXO IV - Preencher'!F199</f>
        <v>11735586000159</v>
      </c>
      <c r="E190" s="5" t="str">
        <f>'[1]TCE - ANEXO IV - Preencher'!G199</f>
        <v>FUNDAÇÃO DE APOIO AO DESENVOLVIMENTO DA UNIVERSIDADE FEDERAL DE PERNAMBUCO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00079464</v>
      </c>
      <c r="I190" s="6">
        <f>IF('[1]TCE - ANEXO IV - Preencher'!K199="","",'[1]TCE - ANEXO IV - Preencher'!K199)</f>
        <v>45600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871.74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5.2 - Serviços Técnicos Profissionais</v>
      </c>
      <c r="D191" s="3">
        <f>'[1]TCE - ANEXO IV - Preencher'!F200</f>
        <v>20316201000100</v>
      </c>
      <c r="E191" s="5" t="str">
        <f>'[1]TCE - ANEXO IV - Preencher'!G200</f>
        <v>J C DA SILVA INFORMATICA LTDA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000000228</v>
      </c>
      <c r="I191" s="6">
        <f>IF('[1]TCE - ANEXO IV - Preencher'!K200="","",'[1]TCE - ANEXO IV - Preencher'!K200)</f>
        <v>45604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1412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5.2 - Serviços Técnicos Profissionais</v>
      </c>
      <c r="D192" s="3">
        <f>'[1]TCE - ANEXO IV - Preencher'!F201</f>
        <v>25079430000171</v>
      </c>
      <c r="E192" s="5" t="str">
        <f>'[1]TCE - ANEXO IV - Preencher'!G201</f>
        <v>JC FERREIRA - EMISSORA DE RADIO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00021265</v>
      </c>
      <c r="I192" s="6">
        <f>IF('[1]TCE - ANEXO IV - Preencher'!K201="","",'[1]TCE - ANEXO IV - Preencher'!K201)</f>
        <v>45594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2609907</v>
      </c>
      <c r="L192" s="7">
        <f>'[1]TCE - ANEXO IV - Preencher'!N201</f>
        <v>2500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5.2 - Serviços Técnicos Profissionais</v>
      </c>
      <c r="D193" s="3">
        <f>'[1]TCE - ANEXO IV - Preencher'!F202</f>
        <v>24127434000115</v>
      </c>
      <c r="E193" s="5" t="str">
        <f>'[1]TCE - ANEXO IV - Preencher'!G202</f>
        <v xml:space="preserve">RODRIGO ALMENDRA E ADVOGADOS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00000972</v>
      </c>
      <c r="I193" s="6">
        <f>IF('[1]TCE - ANEXO IV - Preencher'!K202="","",'[1]TCE - ANEXO IV - Preencher'!K202)</f>
        <v>45590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12708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5.2 - Serviços Técnicos Profissionais</v>
      </c>
      <c r="D194" s="3">
        <f>'[1]TCE - ANEXO IV - Preencher'!F203</f>
        <v>8190737000126</v>
      </c>
      <c r="E194" s="5" t="str">
        <f>'[1]TCE - ANEXO IV - Preencher'!G203</f>
        <v>PH CONTABILIDADE SOCIEDADE SIMPLES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00001814</v>
      </c>
      <c r="I194" s="6">
        <f>IF('[1]TCE - ANEXO IV - Preencher'!K203="","",'[1]TCE - ANEXO IV - Preencher'!K203)</f>
        <v>45594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2927408</v>
      </c>
      <c r="L194" s="7">
        <f>'[1]TCE - ANEXO IV - Preencher'!N203</f>
        <v>9884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5.5 - Reparo e Manutenção de Máquinas e Equipamentos</v>
      </c>
      <c r="D195" s="3">
        <f>'[1]TCE - ANEXO IV - Preencher'!F204</f>
        <v>12853727000109</v>
      </c>
      <c r="E195" s="5" t="str">
        <f>'[1]TCE - ANEXO IV - Preencher'!G204</f>
        <v>KESA COM SERV TECNICO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00007797</v>
      </c>
      <c r="I195" s="6">
        <f>IF('[1]TCE - ANEXO IV - Preencher'!K204="","",'[1]TCE - ANEXO IV - Preencher'!K204)</f>
        <v>45600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17792.400000000001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5.5 - Reparo e Manutenção de Máquinas e Equipamentos</v>
      </c>
      <c r="D196" s="3">
        <f>'[1]TCE - ANEXO IV - Preencher'!F205</f>
        <v>24380578006896</v>
      </c>
      <c r="E196" s="5" t="str">
        <f>'[1]TCE - ANEXO IV - Preencher'!G205</f>
        <v xml:space="preserve">WHITE MARTINS GASES INDUSTRIAIS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0000000459</v>
      </c>
      <c r="I196" s="6">
        <f>IF('[1]TCE - ANEXO IV - Preencher'!K205="","",'[1]TCE - ANEXO IV - Preencher'!K205)</f>
        <v>45574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2307650</v>
      </c>
      <c r="L196" s="7">
        <f>'[1]TCE - ANEXO IV - Preencher'!N205</f>
        <v>2882.29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5.5 - Reparo e Manutenção de Máquinas e Equipamentos</v>
      </c>
      <c r="D197" s="3">
        <f>'[1]TCE - ANEXO IV - Preencher'!F206</f>
        <v>20278964000103</v>
      </c>
      <c r="E197" s="5" t="str">
        <f>'[1]TCE - ANEXO IV - Preencher'!G206</f>
        <v>JOSE PAULO C DA SILVA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00001587</v>
      </c>
      <c r="I197" s="6">
        <f>IF('[1]TCE - ANEXO IV - Preencher'!K206="","",'[1]TCE - ANEXO IV - Preencher'!K206)</f>
        <v>45596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1319.95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5.5 - Reparo e Manutenção de Máquinas e Equipamentos</v>
      </c>
      <c r="D198" s="3">
        <f>'[1]TCE - ANEXO IV - Preencher'!F207</f>
        <v>15193955000180</v>
      </c>
      <c r="E198" s="5" t="str">
        <f>'[1]TCE - ANEXO IV - Preencher'!G207</f>
        <v>MICHAEL JOHN MOREIRA SIQUEIRA SERVIÇOS TECNICOS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1911</v>
      </c>
      <c r="I198" s="6">
        <f>IF('[1]TCE - ANEXO IV - Preencher'!K207="","",'[1]TCE - ANEXO IV - Preencher'!K207)</f>
        <v>45588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2611101</v>
      </c>
      <c r="L198" s="7">
        <f>'[1]TCE - ANEXO IV - Preencher'!N207</f>
        <v>6900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5.5 - Reparo e Manutenção de Máquinas e Equipamentos</v>
      </c>
      <c r="D199" s="3">
        <f>'[1]TCE - ANEXO IV - Preencher'!F208</f>
        <v>50224361000190</v>
      </c>
      <c r="E199" s="5" t="str">
        <f>'[1]TCE - ANEXO IV - Preencher'!G208</f>
        <v>ISMAEL CARLOS PEREIRA DA SILVA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00020033</v>
      </c>
      <c r="I199" s="6">
        <f>IF('[1]TCE - ANEXO IV - Preencher'!K208="","",'[1]TCE - ANEXO IV - Preencher'!K208)</f>
        <v>45600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2609907</v>
      </c>
      <c r="L199" s="7">
        <f>'[1]TCE - ANEXO IV - Preencher'!N208</f>
        <v>5594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5.5 - Reparo e Manutenção de Máquinas e Equipamentos</v>
      </c>
      <c r="D200" s="3">
        <f>'[1]TCE - ANEXO IV - Preencher'!F209</f>
        <v>17539502000198</v>
      </c>
      <c r="E200" s="5" t="str">
        <f>'[1]TCE - ANEXO IV - Preencher'!G209</f>
        <v>N A V DA SILVA ELETRO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000567</v>
      </c>
      <c r="I200" s="6">
        <f>IF('[1]TCE - ANEXO IV - Preencher'!K209="","",'[1]TCE - ANEXO IV - Preencher'!K209)</f>
        <v>45597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2601102</v>
      </c>
      <c r="L200" s="7">
        <f>'[1]TCE - ANEXO IV - Preencher'!N209</f>
        <v>1797.06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5.6 - Reparo e Manutanção de Veículos</v>
      </c>
      <c r="D201" s="3">
        <f>'[1]TCE - ANEXO IV - Preencher'!F210</f>
        <v>15190541000105</v>
      </c>
      <c r="E201" s="5" t="str">
        <f>'[1]TCE - ANEXO IV - Preencher'!G210</f>
        <v>ROGERIO DOS SANTOS OLIVEIRA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400</v>
      </c>
      <c r="I201" s="6">
        <f>IF('[1]TCE - ANEXO IV - Preencher'!K210="","",'[1]TCE - ANEXO IV - Preencher'!K210)</f>
        <v>45574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2615607</v>
      </c>
      <c r="L201" s="7">
        <f>'[1]TCE - ANEXO IV - Preencher'!N210</f>
        <v>40</v>
      </c>
    </row>
    <row r="202" spans="1:12" s="8" customFormat="1" ht="19.5" customHeight="1" x14ac:dyDescent="0.25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 t="e">
        <f>'[1]TCE - ANEXO IV - Preencher'!#REF!</f>
        <v>#REF!</v>
      </c>
      <c r="E274" s="5" t="e">
        <f>'[1]TCE - ANEXO IV - Preencher'!#REF!</f>
        <v>#REF!</v>
      </c>
      <c r="F274" s="5" t="e">
        <f>'[1]TCE - ANEXO IV - Preencher'!#REF!</f>
        <v>#REF!</v>
      </c>
      <c r="G274" s="5" t="e">
        <f>'[1]TCE - ANEXO IV - Preencher'!#REF!</f>
        <v>#REF!</v>
      </c>
      <c r="H274" s="5" t="e">
        <f>'[1]TCE - ANEXO IV - Preencher'!#REF!</f>
        <v>#REF!</v>
      </c>
      <c r="I274" s="6" t="e">
        <f>IF('[1]TCE - ANEXO IV - Preencher'!#REF!="","",'[1]TCE - ANEXO IV - Preencher'!#REF!)</f>
        <v>#REF!</v>
      </c>
      <c r="J274" s="5" t="e">
        <f>'[1]TCE - ANEXO IV - Preencher'!#REF!</f>
        <v>#REF!</v>
      </c>
      <c r="K274" s="5" t="e">
        <f>IF(F274="B",LEFT('[1]TCE - ANEXO IV - Preencher'!#REF!,2),IF(F274="S",LEFT('[1]TCE - ANEXO IV - Preencher'!#REF!,7),IF('[1]TCE - ANEXO IV - Preencher'!#REF!="","")))</f>
        <v>#REF!</v>
      </c>
      <c r="L274" s="7" t="e">
        <f>'[1]TCE - ANEXO IV - Preencher'!#REF!</f>
        <v>#REF!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2024-11-24T02:27:35Z</dcterms:created>
  <dcterms:modified xsi:type="dcterms:W3CDTF">2024-11-24T02:27:48Z</dcterms:modified>
</cp:coreProperties>
</file>