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44848862-92D3-48D1-AAC0-47935622EA84}" xr6:coauthVersionLast="47" xr6:coauthVersionMax="47" xr10:uidLastSave="{00000000-0000-0000-0000-000000000000}"/>
  <bookViews>
    <workbookView xWindow="-108" yWindow="-108" windowWidth="23256" windowHeight="12456" xr2:uid="{73B956AC-9F68-48DF-BD99-3B4D6CCADABC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<sst xmlns="http://schemas.openxmlformats.org/spreadsheetml/2006/main" count="412" uniqueCount="222">
  <si>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</si>
  <si>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</si>
  <si>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</si>
  <si>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</si>
  <si>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</si>
  <si>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</si>
  <si>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</si>
  <si>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</si>
  <si>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</si>
  <si>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</si>
  <si>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</si>
  <si>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https://ismep.org.br/wp-content/uploads/2022/09/PRIMEIRO-TERMO-ADITIVO-ao-CONTRATO-A-MARTINS-DE-ANDRADE-NETO-X-HRFB-OURICURI.pdf</t>
  </si>
  <si>
    <t>ALESSON ALCIDES DE OLIVEIRA - ME</t>
  </si>
  <si>
    <t>https://ismep.org.br/wp-content/uploads/2022/07/PRIMEIRO-TERMO-ADITIVO-ao-CONTRATO-ALESSON-ALCIDES-DE-OLIVEIRA-ME-X-HRFB-OURICURI.pdf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</si>
  <si>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</si>
  <si>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</si>
  <si>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</si>
  <si>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</si>
  <si>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</si>
  <si>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</si>
  <si>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</si>
  <si>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</si>
  <si>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</si>
  <si>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</si>
  <si>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</si>
  <si>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</si>
  <si>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</si>
  <si>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</si>
  <si>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</si>
  <si>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https://ismep.org.br/contratos-de-servicos-hospital-regional-fernando-bezerra/</t>
  </si>
  <si>
    <t>https://ismep.org.br/wp-content/uploads/2023/05/TERCEIRO-TERMO-ADITIVO-AO-CONTRATO-AMD-SISTEMAS.pdf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</si>
  <si>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</si>
  <si>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</si>
  <si>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</si>
  <si>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</si>
  <si>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</si>
  <si>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</si>
  <si>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</si>
  <si>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</si>
  <si>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</si>
  <si>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</si>
  <si>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</si>
  <si>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</si>
  <si>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</si>
  <si>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</si>
  <si>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</si>
  <si>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</si>
  <si>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</si>
  <si>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</si>
  <si>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</si>
  <si>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</si>
  <si>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</si>
  <si>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</si>
  <si>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</si>
  <si>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</si>
  <si>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</si>
  <si>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CLÍNICA PINHEIRO MED LTDA ME</t>
  </si>
  <si>
    <t>https://ismep.org.br/wp-content/uploads/2023/04/PRIMEIRO-TERMO-ADITIVO-AO-CONTRATO-CLINICA-PINHEIRO-MED-LTDA-ME.pdf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</si>
  <si>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</si>
  <si>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</si>
  <si>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</si>
  <si>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</si>
  <si>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</si>
  <si>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</si>
  <si>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</si>
  <si>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</si>
  <si>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</si>
  <si>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</si>
  <si>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</si>
  <si>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</si>
  <si>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</si>
  <si>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</si>
  <si>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</si>
  <si>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</si>
  <si>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</si>
  <si>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</si>
  <si>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</si>
  <si>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</si>
  <si>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DT SAUDE LTDA</t>
  </si>
  <si>
    <t>https://ismep.org.br/wp-content/uploads/2022/08/PRIMEIRO-TERMO-ADITIVO-ao-CONTRATO-DT-SAUDE-LTDA-X-HRFB-OURICURI.pdf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</si>
  <si>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</si>
  <si>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</si>
  <si>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</si>
  <si>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</si>
  <si>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</si>
  <si>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</si>
  <si>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</si>
  <si>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</si>
  <si>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</si>
  <si>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</si>
  <si>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</si>
  <si>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</si>
  <si>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</si>
  <si>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GUILHERME PARENTE LINS</t>
  </si>
  <si>
    <t>https://ismep.org.br/wp-content/uploads/2023/04/MEDIANEIRAS-DA-PAZ.pdf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</si>
  <si>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</si>
  <si>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</si>
  <si>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</si>
  <si>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</si>
  <si>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</si>
  <si>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</si>
  <si>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</si>
  <si>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</si>
  <si>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</si>
  <si>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</si>
  <si>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</si>
  <si>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</si>
  <si>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</si>
  <si>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</si>
  <si>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JOÃO L DE ALENCAR SAMPAIO ME</t>
  </si>
  <si>
    <t>https://ismep.org.br/wp-content/uploads/2023/05/PRIMEIRO-TERMO-ADITIVO-AO-CONTRATO-JOAO-L-DE-ALENCAR-SAMPAIO-ME.pdf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</si>
  <si>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</si>
  <si>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</si>
  <si>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</si>
  <si>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LIFE MED SERVIÇOS MÉDICOS  LTDA ME</t>
  </si>
  <si>
    <t>https://ismep.org.br/wp-content/uploads/2022/01/PRIMEIRO-TERMO-ADITIVO-AO-CONTRATO-LIFE-MED-SERVIICOS-MEDICOS-LTDA-ME-X-HRFB-OURICURI.pdf</t>
  </si>
  <si>
    <t>LINEKER VELOZO COSTO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</si>
  <si>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</si>
  <si>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</si>
  <si>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</si>
  <si>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</si>
  <si>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</si>
  <si>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</si>
  <si>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</si>
  <si>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</si>
  <si>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</si>
  <si>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</si>
  <si>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</si>
  <si>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</si>
  <si>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</si>
  <si>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</si>
  <si>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</si>
  <si>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</si>
  <si>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</si>
  <si>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</si>
  <si>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</si>
  <si>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</si>
  <si>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MB SAÚDE ME</t>
  </si>
  <si>
    <t>https://ismep.org.br/wp-content/uploads/2023/02/PRIMEIRO-TERMO-ADITIVO-ao-CONTRATO-MB-SAUDE-ME-X-HRFB-OURICURI.pdf</t>
  </si>
  <si>
    <t>MEDCARIRI SERVIÇOS MÉDICOS S/S LTDA</t>
  </si>
  <si>
    <t>https://ismep.org.br/wp-content/uploads/2022/10/PRIMEIRO-TERMO-ADITIVO-ao-CONTRATO-MEDCARIRI-SERVICOS-MEDICOS-S-S-LTDA-X-HRFB-OURICURI.pdf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</si>
  <si>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</si>
  <si>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</si>
  <si>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</si>
  <si>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</si>
  <si>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</si>
  <si>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N A V  DA SILVA ELETRO - ME</t>
  </si>
  <si>
    <t>https://ismep.org.br/wp-content/uploads/2022/07/PRIMEIRO-TERMO-ADITIVO-ao-CONTRATO-N-A-V-DA-SILVA-ELETRO-ME-X-HRFB-OURICURI.pdf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</si>
  <si>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</si>
  <si>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</si>
  <si>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</si>
  <si>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</si>
  <si>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</si>
  <si>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</si>
  <si>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</si>
  <si>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</si>
  <si>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</si>
  <si>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ORTO CARIRIR SERVIÇOS MÉDICOS LTDA</t>
  </si>
  <si>
    <t>https://ismep.org.br/wp-content/uploads/2023/01/PRIMEIRO-TERMO-ADITIVO-AO-CONTRATO-ORTO-CARIRI-SERVICOS-MEDICOS-LTDA-X-HRFB-OURICURI.pdf</t>
  </si>
  <si>
    <t>ORTO MED PRESTAÇÃO DE SERVIÇOS MÉDICOS EM ORTOPEDIA</t>
  </si>
  <si>
    <t>https://ismep.org.br/wp-content/uploads/2023/04/PRIMEIRO-TERMO-ADITIVO-AO-CONTRATO-ORTO-MED.pdf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</si>
  <si>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</si>
  <si>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</si>
  <si>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</si>
  <si>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https://ismep.org.br/wp-content/uploads/2022/09/TERCEIRO-TERMO-ADITIVO-ao-CONTRATO-MAIA-OLIVEIRA-SERVICOS-MEDICOS-S-S-EPP-X-HRFB-OURICURI.pdf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</si>
  <si>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</si>
  <si>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</si>
  <si>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</si>
  <si>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</si>
  <si>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PH GOMES SUDARIO LINS</t>
  </si>
  <si>
    <t>https://ismep.org.br/wp-content/uploads/2022/04/PRIMEIRO-TERMO-ADITIVO-AO-CONTRATO-PH-GOMES-SUDARIO-LINS-X-HRFB-OURICURI.pdf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</si>
  <si>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</si>
  <si>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</si>
  <si>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</si>
  <si>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</si>
  <si>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</si>
  <si>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</si>
  <si>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</si>
  <si>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</si>
  <si>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QUALY QUIMY INDÚSTRIA E COMÉRCIO DE PRODUTOS DE LIMPEZA EIRELI ME</t>
  </si>
  <si>
    <t>https://ismep.org.br/wp-content/uploads/2021/10/PRIMEIRO-TERMO-ADITIVO-AO-CONTRATO-QUALY-QUIMY-X-HRFB-OURICURI_compressed.pdf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</si>
  <si>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</si>
  <si>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</si>
  <si>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</si>
  <si>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RAUL ALVES DE SIQUEIRA NETO &amp; CIA LTDA ME</t>
  </si>
  <si>
    <t>https://ismep.org.br/wp-content/uploads/2022/08/PRIMEIRO-TERMO-ADITIVO-ao-CONTRATO-RAUL-ALVES-DE-SIQUEIRA-NETO-X-HRFB-OURICURI.pdf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</si>
  <si>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</si>
  <si>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</si>
  <si>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</si>
  <si>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</si>
  <si>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</si>
  <si>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</si>
  <si>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</si>
  <si>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</si>
  <si>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</si>
  <si>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</si>
  <si>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</si>
  <si>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SAFE SUPORTE A VIDA E COMERCIO INTERNACIONAL LTDA</t>
  </si>
  <si>
    <t>https://ismep.org.br/wp-content/uploads/2023/04/CONTRATO-CARRINHO-DE-ANESTESIA.-1-1.pdf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</si>
  <si>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</si>
  <si>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</si>
  <si>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</si>
  <si>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</si>
  <si>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</si>
  <si>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</si>
  <si>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</si>
  <si>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</si>
  <si>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</si>
  <si>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</si>
  <si>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</si>
  <si>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</si>
  <si>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</si>
  <si>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</si>
  <si>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</si>
  <si>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</si>
  <si>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</si>
  <si>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</si>
  <si>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</si>
  <si>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TRECCHINA TECNOLOGIA E INOVAÇÃO LTDA</t>
  </si>
  <si>
    <t>https://ismep.org.br/wp-content/uploads/2022/04/PRIMEIRO-TERMO-ADITIVO-AO-CONTRATO-TRECHINA-X-HRFB-OURICURI.pdf</t>
  </si>
  <si>
    <t>WHITE MARTINS GASES INDUSTRIAIS NE LTDA</t>
  </si>
  <si>
    <t>https://ismep.org.br/wp-content/uploads/2023/02/SEGUNDO-TERMO-ADITIVO-AO-CONTRATO-DE-FORNECIMENTO-DE-PRODUTOS-E-OUTROS-PACTOS-WHITE-MARTINS-X-HRFB-OURICURI.pdf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</si>
</sst>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2%20Dezembro/SEI/13.2%20PCF%20em%20Excel.xlsx" TargetMode="External"/><Relationship Id="rId1" Type="http://schemas.openxmlformats.org/officeDocument/2006/relationships/externalLinkPath" Target="/83a0417870fc54b3/apds-bckp/Trabalho/APS%20Apoio%20Adm/ISMEP/Gest&#227;o/HRFB/12%20Dezembro/SEI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2/08/TERCEIRO-TERMO-ADITIVO-ao-CARLOS-ALBERTO-MUNIZ-COELHO-CIA-LTDA-X-HRFB-OURICURI.pdf" TargetMode="External"/><Relationship Id="rId21" Type="http://schemas.openxmlformats.org/officeDocument/2006/relationships/hyperlink" Target="https://ismep.org.br/wp-content/uploads/2023/05/SEGUNDO-TERMO-ADITIVO-AO-CONTRATO-FALCAO-FALCAO-LTDA-ME.pdf" TargetMode="External"/><Relationship Id="rId42" Type="http://schemas.openxmlformats.org/officeDocument/2006/relationships/hyperlink" Target="https://ismep.org.br/wp-content/uploads/2022/09/PRIMEIRO-TERMO-ADITIVO-ao-CONTRATO-R-T-ATENDIMENTO-ME-X-HRFB-OURICURI.pdf" TargetMode="External"/><Relationship Id="rId63" Type="http://schemas.openxmlformats.org/officeDocument/2006/relationships/hyperlink" Target="https://ismep.org.br/wp-content/uploads/2023/05/TERCEIRO-TERMO-ADITIVO-AO-CONTRATO-ODONTOMED-LTDA-ME-1.pdf" TargetMode="External"/><Relationship Id="rId84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16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107" Type="http://schemas.openxmlformats.org/officeDocument/2006/relationships/hyperlink" Target="https://ismep.org.br/wp-content/uploads/2022/04/PRIMEIRO-TERMO-ADITIVO-AO-CONTRATO-APS-APOIO-X-HRFB-OURICURI.pdf" TargetMode="External"/><Relationship Id="rId11" Type="http://schemas.openxmlformats.org/officeDocument/2006/relationships/hyperlink" Target="https://ismep.org.br/wp-content/uploads/2022/08/PRIMEIRO-TERMO-ADITIVO-ao-CONTRATO-COUTO-BEM-SERVICOS-MEDICOS-LTDA-ME-X-HRFB-OURICURI.pdf" TargetMode="External"/><Relationship Id="rId32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37" Type="http://schemas.openxmlformats.org/officeDocument/2006/relationships/hyperlink" Target="https://ismep.org.br/wp-content/uploads/2023/05/PRIMEIRO-TERMO-ADITIVO-AO-CONTRATO-JOAO-L-DE-ALENCAR-SAMPAIO-ME.pdf" TargetMode="External"/><Relationship Id="rId53" Type="http://schemas.openxmlformats.org/officeDocument/2006/relationships/hyperlink" Target="https://ismep.org.br/wp-content/uploads/2022/10/PRIMEIRO-TERMO-ADITIVO-ao-CONTRATO-MEDCARIRI-SERVICOS-MEDICOS-S-S-LTDA-X-HRFB-OURICURI.pdf" TargetMode="External"/><Relationship Id="rId58" Type="http://schemas.openxmlformats.org/officeDocument/2006/relationships/hyperlink" Target="https://ismep.org.br/wp-content/uploads/2022/03/PRIMEIRO-TERMO-ADITIVO-AO-CONTRATO-NYX-SOLUCOES-X-HRFB-OURICURI-1.pdf" TargetMode="External"/><Relationship Id="rId74" Type="http://schemas.openxmlformats.org/officeDocument/2006/relationships/hyperlink" Target="https://ismep.org.br/wp-content/uploads/2022/09/SEGUNDO-TERMO-ADITIVO-ao-CONTRATO-PJB-PRODUCOES-DE-EVENTOS-LTDA-X-HRFB-OURICURI.pdf" TargetMode="External"/><Relationship Id="rId79" Type="http://schemas.openxmlformats.org/officeDocument/2006/relationships/hyperlink" Target="https://ismep.org.br/wp-content/uploads/2022/09/PRIMEIRO-TERMO-ADITIVO-ao-CONTRATO-R-T-ATENDIMENTO-ME-X-HRFB-OURICURI.pdf" TargetMode="External"/><Relationship Id="rId102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Relationship Id="rId123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128" Type="http://schemas.openxmlformats.org/officeDocument/2006/relationships/hyperlink" Target="https://ismep.org.br/wp-content/uploads/2022/01/PRIMEIRO-TERMO-ADITIVO-AO-CONTRATO-LIFE-MED-SERVIICOS-MEDICOS-LTDA-ME-X-HRFB-OURICURI.pdf" TargetMode="External"/><Relationship Id="rId5" Type="http://schemas.openxmlformats.org/officeDocument/2006/relationships/hyperlink" Target="https://ismep.org.br/wp-content/uploads/2023/04/PRIMEIRO-TERMO-ADITIVO-AO-CONTRATO-CLINICA-PINHEIRO-MED-LTDA-ME.pdf" TargetMode="External"/><Relationship Id="rId90" Type="http://schemas.openxmlformats.org/officeDocument/2006/relationships/hyperlink" Target="https://ismep.org.br/wp-content/uploads/2023/04/CONTRATO-CARRINHO-DE-ANESTESIA.-1-1.pdf" TargetMode="External"/><Relationship Id="rId95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22" Type="http://schemas.openxmlformats.org/officeDocument/2006/relationships/hyperlink" Target="https://ismep.org.br/wp-content/uploads/2021/08/PRIMEIRO-TERMO-ADITIVO-FRANCISCA-ELIENE-X-HRFB.pdf" TargetMode="External"/><Relationship Id="rId27" Type="http://schemas.openxmlformats.org/officeDocument/2006/relationships/hyperlink" Target="https://ismep.org.br/wp-content/uploads/2023/04/MEDIANEIRAS-DA-PAZ.pdf" TargetMode="External"/><Relationship Id="rId43" Type="http://schemas.openxmlformats.org/officeDocument/2006/relationships/hyperlink" Target="https://ismep.org.br/wp-content/uploads/2022/10/PRIMEIRO-TERMO-ADITIVO-AO-CONTRATO-MAIA-OLIVEIRA-SERVICOS-MEDICOS-S-S-EPP-X-HRFB-OURICURI.pdf" TargetMode="External"/><Relationship Id="rId48" Type="http://schemas.openxmlformats.org/officeDocument/2006/relationships/hyperlink" Target="https://ismep.org.br/wp-content/uploads/2022/02/PRIMEIRO-TERMO-ADITIVO-AO-CONTRATO-MARCOS-DANIEL-DE-SOUSA-XAVIER-ME-X-HRFB-OURICURI.pdf" TargetMode="External"/><Relationship Id="rId64" Type="http://schemas.openxmlformats.org/officeDocument/2006/relationships/hyperlink" Target="https://ismep.org.br/wp-content/uploads/2023/01/PRIMEIRO-TERMO-ADITIVO-AO-CONTRATO-ORTO-CARIRI-SERVICOS-MEDICOS-LTDA-X-HRFB-OURICURI.pdf" TargetMode="External"/><Relationship Id="rId69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113" Type="http://schemas.openxmlformats.org/officeDocument/2006/relationships/hyperlink" Target="https://ismep.org.br/contratos-de-servicos-hospital-regional-fernando-bezerra/" TargetMode="External"/><Relationship Id="rId1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134" Type="http://schemas.openxmlformats.org/officeDocument/2006/relationships/hyperlink" Target="https://ismep.org.br/wp-content/uploads/2022/04/PRIMEIRO-TERMO-ADTIVO-H.-FERNANDO-BEZERRA.pdf" TargetMode="External"/><Relationship Id="rId80" Type="http://schemas.openxmlformats.org/officeDocument/2006/relationships/hyperlink" Target="https://ismep.org.br/wp-content/uploads/2023/05/SEGUNDO-TERMO-ADITIVO-AO-CONTRATO-RT-ATENDIMENTO-ME.pdf" TargetMode="External"/><Relationship Id="rId85" Type="http://schemas.openxmlformats.org/officeDocument/2006/relationships/hyperlink" Target="https://ismep.org.br/wp-content/uploads/2022/07/PRIMEIRO-TERMO-ADIITVO-AO-CONTRATO-RODRIGO-ALMENDRA-X-HRFB-OURICURI.pdf" TargetMode="External"/><Relationship Id="rId12" Type="http://schemas.openxmlformats.org/officeDocument/2006/relationships/hyperlink" Target="https://ismep.org.br/wp-content/uploads/2023/05/SEGUNDO-TERMO-ADITIVO-AO-CONTRATO-COUTO-BEM-SERVICOS-MEDICOS-LTDA-ME.pdf" TargetMode="External"/><Relationship Id="rId17" Type="http://schemas.openxmlformats.org/officeDocument/2006/relationships/hyperlink" Target="https://ismep.org.br/wp-content/uploads/2023/05/TERCEIRO-TERMO-ADITIVO-AO-CONTRATO-DANILO-CARVALHO-ANESTESIOLOGIA-LTDA-ME.pdf" TargetMode="External"/><Relationship Id="rId33" Type="http://schemas.openxmlformats.org/officeDocument/2006/relationships/hyperlink" Target="https://ismep.org.br/wp-content/uploads/2022/01/PRIMEIRO-TERMO-ADITIVO-AO-CONTRATO-JC-SANTOS-JUNIOR-ME-X-HRFB-OURICURI.pdf" TargetMode="External"/><Relationship Id="rId38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59" Type="http://schemas.openxmlformats.org/officeDocument/2006/relationships/hyperlink" Target="https://ismep.org.br/wp-content/uploads/2023/04/assinado-SEGUNDO-TERMO-ADITIVO-NYX-SOLUCOES.pdf" TargetMode="External"/><Relationship Id="rId103" Type="http://schemas.openxmlformats.org/officeDocument/2006/relationships/hyperlink" Target="https://ismep.org.br/wp-content/uploads/2022/04/PRIMEIRO-TERMO-ADITIVO-AO-CONTRATO-TRECHINA-X-HRFB-OURICURI.pdf" TargetMode="External"/><Relationship Id="rId108" Type="http://schemas.openxmlformats.org/officeDocument/2006/relationships/hyperlink" Target="https://ismep.org.br/wp-content/uploads/2023/04/HRFB-1.pdf" TargetMode="External"/><Relationship Id="rId124" Type="http://schemas.openxmlformats.org/officeDocument/2006/relationships/hyperlink" Target="https://ismep.org.br/wp-content/uploads/2022/05/PRIMEIRO-TERMO-ADITIVO-CLINICA-DO-CORACAO.pdf" TargetMode="External"/><Relationship Id="rId129" Type="http://schemas.openxmlformats.org/officeDocument/2006/relationships/hyperlink" Target="https://ismep.org.br/wp-content/uploads/2022/09/PRIMEIRO-TERMO-ADITIVO-ao-CONTRATO-LINEKER-VELOZO-COSTA-X-HRFB-OURICURI.pdf" TargetMode="External"/><Relationship Id="rId54" Type="http://schemas.openxmlformats.org/officeDocument/2006/relationships/hyperlink" Target="https://ismep.org.br/wp-content/uploads/2022/06/PRIMEIRO-TERMO-ADITIVO-AO-CONTRATO-MEDIMAGEM-MEDICINA-ESPECIALIZADA-E-DIAGNOSTICO-POR-IMAGEM-LTDA-X-HRFB-OURICURI.pdf" TargetMode="External"/><Relationship Id="rId70" Type="http://schemas.openxmlformats.org/officeDocument/2006/relationships/hyperlink" Target="https://ismep.org.br/wp-content/uploads/2022/04/PRIMEIRO-TERMO-ADITIVO-AO-CONTRATO-PH-CONTABILIDADE-X-HRFB-OURICURI.pdf" TargetMode="External"/><Relationship Id="rId75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91" Type="http://schemas.openxmlformats.org/officeDocument/2006/relationships/hyperlink" Target="https://ismep.org.br/wp-content/uploads/2022/09/PRIMEIRO-TERMO-ADITIVO-ao-CONTRATO-SEBASTIAO-LOPES-DE-SA-X-HRFB-OURICURI.pdf" TargetMode="External"/><Relationship Id="rId96" Type="http://schemas.openxmlformats.org/officeDocument/2006/relationships/hyperlink" Target="https://ismep.org.br/wp-content/uploads/2021/10/PRIMEIRO-TERMO-ADITIVO-AO-CONTRATO-DA-SIGA-ALUGUEL-DE-CARROS-X-HRFB-OURICURI.pdf" TargetMode="External"/><Relationship Id="rId1" Type="http://schemas.openxmlformats.org/officeDocument/2006/relationships/hyperlink" Target="https://ismep.org.br/wp-content/uploads/2022/09/PRIMEIRO-TERMO-ADITIVO-ao-CONTRATO-A-MARTINS-DE-ANDRADE-NETO-X-HRFB-OURICURI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23" Type="http://schemas.openxmlformats.org/officeDocument/2006/relationships/hyperlink" Target="https://ismep.org.br/wp-content/uploads/2022/08/PRIMEIRO-TERMO-ADITIVO-ao-CONTRATO-GERCLIN-SERVICOS-MEDICOS-LTDA-X-HRFB-OURICURI.pdf" TargetMode="External"/><Relationship Id="rId28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49" Type="http://schemas.openxmlformats.org/officeDocument/2006/relationships/hyperlink" Target="https://ismep.org.br/wp-content/uploads/2022/09/SEGUNDO-TERMO-ADITIVO-ao-CONTRATO-MARCOS-DANIEL-DE-SOUSA-XAVIER-X-HRFB-OURICURI.pdf" TargetMode="External"/><Relationship Id="rId114" Type="http://schemas.openxmlformats.org/officeDocument/2006/relationships/hyperlink" Target="https://ismep.org.br/wp-content/uploads/2023/05/TERCEIRO-TERMO-ADITIVO-AO-CONTRATO-AMD-SISTEMAS.pdf" TargetMode="External"/><Relationship Id="rId119" Type="http://schemas.openxmlformats.org/officeDocument/2006/relationships/hyperlink" Target="https://ismep.org.br/wp-content/uploads/2022/11/SEGUNDO-TERMO-CASIL-CENTRO-DE-ASSISTENCIA-A-SAUDE-INTEGRADA-E-LABORATORIAL-LTDA.pdf" TargetMode="External"/><Relationship Id="rId44" Type="http://schemas.openxmlformats.org/officeDocument/2006/relationships/hyperlink" Target="https://ismep.org.br/wp-content/uploads/2022/10/TERCEIRO-TERMO-ADITIVO-ao-CONTRATO-MAIA-OLIVEIRA-SERVICOS-MEDICOS-S-S-EPP-X-HRFB-OURICURI-1.pdf" TargetMode="External"/><Relationship Id="rId60" Type="http://schemas.openxmlformats.org/officeDocument/2006/relationships/hyperlink" Target="https://ismep.org.br/wp-content/uploads/2022/08/TERMO-ADITIVO-DE-INCLUSAO-ao-CONTRATO-ODONTO-GROUP-X-HRFB-OURICURI.pdf" TargetMode="External"/><Relationship Id="rId65" Type="http://schemas.openxmlformats.org/officeDocument/2006/relationships/hyperlink" Target="https://ismep.org.br/wp-content/uploads/2023/04/PRIMEIRO-TERMO-ADITIVO-AO-CONTRATO-ORTO-MED.pdf" TargetMode="External"/><Relationship Id="rId81" Type="http://schemas.openxmlformats.org/officeDocument/2006/relationships/hyperlink" Target="https://ismep.org.br/wp-content/uploads/2022/08/PRIMEIRO-TERMO-ADITIVO-ao-CONTRATO-RAUL-ALVES-DE-SIQUEIRA-NETO-X-HRFB-OURICURI.pdf" TargetMode="External"/><Relationship Id="rId86" Type="http://schemas.openxmlformats.org/officeDocument/2006/relationships/hyperlink" Target="https://ismep.org.br/wp-content/uploads/2023/04/SEGUNDO-TERMO-ADITIVO-RODRIGO-ALMENDRA-ADVOGADOS-ASSOCIADOS.pdf" TargetMode="External"/><Relationship Id="rId130" Type="http://schemas.openxmlformats.org/officeDocument/2006/relationships/hyperlink" Target="https://ismep.org.br/wp-content/uploads/2023/05/SEGUNDO-TERMO-ADITIVO-AO-CONTRATO-LINEKER-VELOZO-COSTA.pdf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ismep.org.br/wp-content/uploads/2023/05/Primeiro-Termo-Aditivo-ao-Contrato-DE-Alencar-LTDA-ME-x-HRFB-OURICURI-2.pdf" TargetMode="External"/><Relationship Id="rId18" Type="http://schemas.openxmlformats.org/officeDocument/2006/relationships/hyperlink" Target="https://ismep.org.br/wp-content/uploads/2022/08/PRIMEIRO-TERMO-ADITIVO-ao-CONTRATO-DT-SAUDE-LTDA-X-HRFB-OURICURI.pdf" TargetMode="External"/><Relationship Id="rId39" Type="http://schemas.openxmlformats.org/officeDocument/2006/relationships/hyperlink" Target="https://ismep.org.br/wp-content/uploads/2023/04/Contr.-Locacao-2023.pdf" TargetMode="External"/><Relationship Id="rId109" Type="http://schemas.openxmlformats.org/officeDocument/2006/relationships/hyperlink" Target="https://ismep.org.br/wp-content/uploads/2023/03/PRIMEIRO-TERMO-ADITIVO-AO-CONTRATO-ASSIST-SERVICOS-MEDICOS-HOSPITALARES-LTDA.pdf" TargetMode="External"/><Relationship Id="rId34" Type="http://schemas.openxmlformats.org/officeDocument/2006/relationships/hyperlink" Target="https://ismep.org.br/wp-content/uploads/2023/05/SEGUNDO-TERMO-ADITIVO-AO-CONTRATO-JC-SANTOS-JUNIOR-ME-1.pdf" TargetMode="External"/><Relationship Id="rId50" Type="http://schemas.openxmlformats.org/officeDocument/2006/relationships/hyperlink" Target="https://ismep.org.br/wp-content/uploads/2022/10/SEGUNDO-TERMO-ADITIVO-ao-CONTRATO-MAIA-OLIVEIRA-SERVICOS-MEDICOS-S-S-EPP-X-HRFB-OURICURI-1.pdf" TargetMode="External"/><Relationship Id="rId55" Type="http://schemas.openxmlformats.org/officeDocument/2006/relationships/hyperlink" Target="https://ismep.org.br/wp-content/uploads/2022/09/PRIMEIRO-TERMO-ADITIVO-ao-CONTRATO-MURAB-LINS-MEDICOS-ASSOCIADOS-LTDA-X-HRFB-OURICURI.pdf" TargetMode="External"/><Relationship Id="rId76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97" Type="http://schemas.openxmlformats.org/officeDocument/2006/relationships/hyperlink" Target="https://ismep.org.br/wp-content/uploads/2022/09/PRIMEIRO-TERMO-ADITIVO-ao-CONTRATO-SJBN-CARE-LIFE-LTDA-X-HRFB-OURICURI.pdf" TargetMode="External"/><Relationship Id="rId104" Type="http://schemas.openxmlformats.org/officeDocument/2006/relationships/hyperlink" Target="https://ismep.org.br/wp-content/uploads/2022/07/PRIMEIRO-TERMO-ADIITVO-AO-CONTRATO-RODRIGO-ALMENDRA-X-HRFB-OURICURI.pdf" TargetMode="External"/><Relationship Id="rId120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125" Type="http://schemas.openxmlformats.org/officeDocument/2006/relationships/hyperlink" Target="https://ismep.org.br/wp-content/uploads/2023/05/PRIMEIRO-TERMO-ADITIVO-AO-CONTRATO-CLINICA-MEDICA-DO-ARARIPE-LTDA-ME.pdf" TargetMode="External"/><Relationship Id="rId7" Type="http://schemas.openxmlformats.org/officeDocument/2006/relationships/hyperlink" Target="https://ismep.org.br/wp-content/uploads/2023/05/SEGUNDO-TERMO-ADITIVO-COELHO-PEDROSA-ADVOGADOS-ASSOCIADOS-1.pdf" TargetMode="External"/><Relationship Id="rId71" Type="http://schemas.openxmlformats.org/officeDocument/2006/relationships/hyperlink" Target="https://ismep.org.br/wp-content/uploads/2022/04/PRIMEIRO-TERMO-ADITIVO-AO-CONTRATO-PH-CONTABILIDADE-X-HRFB-OURICURI.pdf" TargetMode="External"/><Relationship Id="rId92" Type="http://schemas.openxmlformats.org/officeDocument/2006/relationships/hyperlink" Target="https://ismep.org.br/wp-content/uploads/2023/05/SEGUNDO-TERMO-ADITIVO-AO-CONTRATO-SEBASTIAO-LOPES-DE-SA-LTDA.pdf" TargetMode="External"/><Relationship Id="rId2" Type="http://schemas.openxmlformats.org/officeDocument/2006/relationships/hyperlink" Target="https://ismep.org.br/wp-content/uploads/2022/07/PRIMEIRO-TERMO-ADITIVO-ao-CONTRATO-ALESSON-ALCIDES-DE-OLIVEIRA-ME-X-HRFB-OURICURI.pdf" TargetMode="External"/><Relationship Id="rId29" Type="http://schemas.openxmlformats.org/officeDocument/2006/relationships/hyperlink" Target="https://ismep.org.br/wp-content/uploads/2022/10/PRIMEIRO-TERMO-ADITIVO-ao-CONTRATO-IMAGEM-MEDICAL-CENTER-LTDA-ME-X-HRFB-OURICURI.pdf" TargetMode="External"/><Relationship Id="rId24" Type="http://schemas.openxmlformats.org/officeDocument/2006/relationships/hyperlink" Target="https://ismep.org.br/wp-content/uploads/2022/04/PRIMEIRO-TERMO-ADITIVO-AO-CONTRATO-G-M-SERVICOS-MEDICOS-X-HRFB-OURICURI.pdf" TargetMode="External"/><Relationship Id="rId40" Type="http://schemas.openxmlformats.org/officeDocument/2006/relationships/hyperlink" Target="https://ismep.org.br/wp-content/uploads/2022/01/PRIMEIRO-TERMO-ADITIVO-AO-CONTRATO-LIFE-MED-SERVIICOS-MEDICOS-LTDA-ME-X-HRFB-OURICURI.pdf" TargetMode="External"/><Relationship Id="rId45" Type="http://schemas.openxmlformats.org/officeDocument/2006/relationships/hyperlink" Target="https://ismep.org.br/wp-content/uploads/2023/05/QUARTO-TERMO-ADITIVO-AO-CONTRATO-MAIA-OLIVEIRA-SERVICOS-MEDICOS-1.pdf" TargetMode="External"/><Relationship Id="rId66" Type="http://schemas.openxmlformats.org/officeDocument/2006/relationships/hyperlink" Target="https://ismep.org.br/wp-content/uploads/2022/08/PRIMEIRO-TERMO-ADITIVO-ao-CONTRATO-ORTONUTRI-EIRELI-ME-X-HRFB-OURICURI.pdf" TargetMode="External"/><Relationship Id="rId87" Type="http://schemas.openxmlformats.org/officeDocument/2006/relationships/hyperlink" Target="https://ismep.org.br/wp-content/uploads/2022/04/PRIMEIRO-TERMO-ADITIVO-AO-CONTRATO-CTI-AMBIENTAL-X-HRFB-OURICURI.pdf" TargetMode="External"/><Relationship Id="rId110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115" Type="http://schemas.openxmlformats.org/officeDocument/2006/relationships/hyperlink" Target="https://ismep.org.br/wp-content/uploads/2022/10/PRIMEIRO-TERMO-ADITIVO-ao-CONTRATO-CD-SERVICOS-DE-DIAGNOSTICO-LTDA-ME-X-HRFB-OURICURI.pdf" TargetMode="External"/><Relationship Id="rId131" Type="http://schemas.openxmlformats.org/officeDocument/2006/relationships/hyperlink" Target="https://ismep.org.br/wp-content/uploads/2022/04/PRIMEIRO-TERMO-ADITIVO-AO-CONTRATO-LUCKY-STORE-X-HRFB-OURICURI.pdf" TargetMode="External"/><Relationship Id="rId61" Type="http://schemas.openxmlformats.org/officeDocument/2006/relationships/hyperlink" Target="https://ismep.org.br/wp-content/uploads/2022/08/PRIMEIRO-TERMO-ADITIVO-ao-CONTRATO-ODONTOMED-LTDA-ME-X-HRFB-OURICURI.pdf" TargetMode="External"/><Relationship Id="rId82" Type="http://schemas.openxmlformats.org/officeDocument/2006/relationships/hyperlink" Target="https://ismep.org.br/wp-content/uploads/2022/05/PRIMEIRO-TERMO-ADITIVO-ao-CONTRATO-RGRAPH-LOCACAO-COMERCIO-E-SERVICOS-LTDA-X-HRFB-OURICURI.pdf" TargetMode="External"/><Relationship Id="rId19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14" Type="http://schemas.openxmlformats.org/officeDocument/2006/relationships/hyperlink" Target="https://ismep.org.br/wp-content/uploads/2023/05/SEGUNDO-TERMO-ADITIVO-AO-CONTRATO-DE-ALENCAR-LTDA-ME.pdf" TargetMode="External"/><Relationship Id="rId30" Type="http://schemas.openxmlformats.org/officeDocument/2006/relationships/hyperlink" Target="https://ismep.org.br/wp-content/uploads/2023/05/SEGUNDO-TERMO-ADITIVO-AO-CONTRATO-IMAGEM-MEDICAL-CENTER-LTDA-ME-1.pdf" TargetMode="External"/><Relationship Id="rId35" Type="http://schemas.openxmlformats.org/officeDocument/2006/relationships/hyperlink" Target="https://ismep.org.br/wp-content/uploads/2022/08/PRIMEIRO-TERMO-ADITIVO-ao-CONTRATO-JBHC-SERVICOS-MEDICOS-LTDA-EPP-X-HRFB-OURICURI.pdf" TargetMode="External"/><Relationship Id="rId56" Type="http://schemas.openxmlformats.org/officeDocument/2006/relationships/hyperlink" Target="https://ismep.org.br/wp-content/uploads/2023/05/SEGUNDO-TERMO-ADITIVO-AO-CONTRATO-MURAB-LINS-MEDICOS-ASSOCIADOS-LTDA-ME.pdf" TargetMode="External"/><Relationship Id="rId77" Type="http://schemas.openxmlformats.org/officeDocument/2006/relationships/hyperlink" Target="https://ismep.org.br/wp-content/uploads/2023/05/TERCEIRO-TERMO-ADITIVO-AO-CONTRATO-PRONTO-LIFE-DIAGNOSTICOS-ESPECIALIZADOS-LTDA-ME.pdf" TargetMode="External"/><Relationship Id="rId100" Type="http://schemas.openxmlformats.org/officeDocument/2006/relationships/hyperlink" Target="https://ismep.org.br/wp-content/uploads/2022/01/PRIMEIRO-AO-CONTRATO-DA-EMPRESA-TOLIFE-TECNOLOGIA-PARA-A-SAUDE-S.A-X-HRFB-OURICURI.pdf" TargetMode="External"/><Relationship Id="rId105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126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8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51" Type="http://schemas.openxmlformats.org/officeDocument/2006/relationships/hyperlink" Target="https://ismep.org.br/wp-content/uploads/2023/05/TERCEIRO-TERMO-ADITIVO-AO-CONTRATO-MARCOS-DANIEL-DE-SOUSA-XAVIER-ME.pdf" TargetMode="External"/><Relationship Id="rId72" Type="http://schemas.openxmlformats.org/officeDocument/2006/relationships/hyperlink" Target="https://ismep.org.br/wp-content/uploads/2022/04/PRIMEIRO-TERMO-ADITIVO-AO-CONTRATO-PH-GOMES-SUDARIO-LINS-X-HRFB-OURICURI.pdf" TargetMode="External"/><Relationship Id="rId93" Type="http://schemas.openxmlformats.org/officeDocument/2006/relationships/hyperlink" Target="https://ismep.org.br/wp-content/uploads/2022/07/PRIMEIRO-TERMO-ADITIVO-ao-CONTRATO-SERVIP-PRESTADORA-DE-SERVICOS-LTDA-X-HRFB-OURICURI.pdf" TargetMode="External"/><Relationship Id="rId98" Type="http://schemas.openxmlformats.org/officeDocument/2006/relationships/hyperlink" Target="https://ismep.org.br/wp-content/uploads/2023/05/SEGUNDO-TERMO-ADITIVO-AO-CONTRATO-SJBN-CARE-LIFE-LTDA.pdf" TargetMode="External"/><Relationship Id="rId121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3" Type="http://schemas.openxmlformats.org/officeDocument/2006/relationships/hyperlink" Target="https://ismep.org.br/wp-content/uploads/2023/05/TERCEIRO-TERMO-ADITIVO-AO-CONTRATO-BRITO-TEIXEIRA-LTDA.pdf" TargetMode="External"/><Relationship Id="rId25" Type="http://schemas.openxmlformats.org/officeDocument/2006/relationships/hyperlink" Target="https://ismep.org.br/wp-content/uploads/2022/08/SEGUNDO-TERMO-ADITIVO-ao-CONTRATO-G-M-SERVICOS-MEDICOS-X-HRFB-OURICURI.pdf" TargetMode="External"/><Relationship Id="rId46" Type="http://schemas.openxmlformats.org/officeDocument/2006/relationships/hyperlink" Target="https://ismep.org.br/wp-content/uploads/2022/08/PRIMEIRO-TERMO-ADITIVO-ao-CONTRATO-MARCIO-MACEDO-VIANA-X-HRFB-OURICURI.pdf" TargetMode="External"/><Relationship Id="rId67" Type="http://schemas.openxmlformats.org/officeDocument/2006/relationships/hyperlink" Target="https://ismep.org.br/wp-content/uploads/2023/05/SEGUNDO-TERMO-ADITIVO-AO-CONTRATO-ORTONUTRI-EIRELI-ME-1.pdf" TargetMode="External"/><Relationship Id="rId116" Type="http://schemas.openxmlformats.org/officeDocument/2006/relationships/hyperlink" Target="https://ismep.org.br/wp-content/uploads/2022/04/SEGUNDO-TERMO-ADITIVO-AO-CONTRATO-CARLOS-ALBERTO-MUNIZ-COELHO-CIA-X-HRFB-OURICURI.pdf" TargetMode="External"/><Relationship Id="rId20" Type="http://schemas.openxmlformats.org/officeDocument/2006/relationships/hyperlink" Target="https://ismep.org.br/wp-content/uploads/2022/08/PRIMEIRO-TERMO-ADITIVO-ao-CONTRATO-FALCAO-FALCAO-LTDA-ME-X-HRFB-OURICURI.pdf" TargetMode="External"/><Relationship Id="rId41" Type="http://schemas.openxmlformats.org/officeDocument/2006/relationships/hyperlink" Target="https://ismep.org.br/wp-content/uploads/2022/09/PRIMEIRO-TERMO-ADITIVO-ao-CONTRATO-LUZ-MOURA-SERVICOS-MEDICOS-LTDA-ME-X-HRFB-OURICURI.pdf" TargetMode="External"/><Relationship Id="rId62" Type="http://schemas.openxmlformats.org/officeDocument/2006/relationships/hyperlink" Target="https://ismep.org.br/wp-content/uploads/2022/08/SEGUNDO-TERMO-ADITIVO-ao-CONTRATO-ODONTOMED-LTDA-ME-X-HRFB-OURICURI.pdf" TargetMode="External"/><Relationship Id="rId83" Type="http://schemas.openxmlformats.org/officeDocument/2006/relationships/hyperlink" Target="https://ismep.org.br/wp-content/uploads/2023/05/HOSPITAL-DE-OURICURI-SEGUNDO-TERMO-ADITIVO-.pdf" TargetMode="External"/><Relationship Id="rId88" Type="http://schemas.openxmlformats.org/officeDocument/2006/relationships/hyperlink" Target="https://ismep.org.br/wp-content/uploads/2022/08/PRIMEIRO-TERMO-ADITIVO-ao-CONTRATO-S.O.S-VIDA-EIRELI-X-HRFB-OURICURI.pdf" TargetMode="External"/><Relationship Id="rId111" Type="http://schemas.openxmlformats.org/officeDocument/2006/relationships/hyperlink" Target="https://ismep.org.br/wp-content/uploads/2023/02/PRIMEIRO-TERMO-ADITIVO-ao-CONTRATO-BRITO-TEIXEIRA-LTDA-ME.pdf" TargetMode="External"/><Relationship Id="rId132" Type="http://schemas.openxmlformats.org/officeDocument/2006/relationships/hyperlink" Target="https://ismep.org.br/wp-content/uploads/2023/05/CamScanner-23-05-2023-10.44-1.pdf" TargetMode="External"/><Relationship Id="rId15" Type="http://schemas.openxmlformats.org/officeDocument/2006/relationships/hyperlink" Target="https://ismep.org.br/wp-content/uploads/2022/01/PRIMEIRO-TERMO-ADITIVO-AO-CONTRATO-DANILO-CARVALHO-ANESTESIOLOGIA-X-HRFB-OURICURI.pdf" TargetMode="External"/><Relationship Id="rId36" Type="http://schemas.openxmlformats.org/officeDocument/2006/relationships/hyperlink" Target="https://ismep.org.br/wp-content/uploads/2023/05/SEGUNDO-TERMO-ADITIVO-AO-CONTRATO-JBHC-SERVICOS-MEDICOS-LTDA-EPP.pdf" TargetMode="External"/><Relationship Id="rId57" Type="http://schemas.openxmlformats.org/officeDocument/2006/relationships/hyperlink" Target="https://ismep.org.br/wp-content/uploads/2022/07/PRIMEIRO-TERMO-ADITIVO-ao-CONTRATO-N-A-V-DA-SILVA-ELETRO-ME-X-HRFB-OURICURI.pdf" TargetMode="External"/><Relationship Id="rId106" Type="http://schemas.openxmlformats.org/officeDocument/2006/relationships/hyperlink" Target="https://ismep.org.br/wp-content/uploads/2022/01/PRIMEIRO-TERMO-ADITIVO-AO-CONTRATO-DE-ANTONIO-JAIRO-NUNES-GUIMARAES-X-HRFB-OURICURI.pdf" TargetMode="External"/><Relationship Id="rId127" Type="http://schemas.openxmlformats.org/officeDocument/2006/relationships/hyperlink" Target="https://ismep.org.br/wp-content/uploads/2023/05/SEGUNDO-TERMO-ADITIVO-AO-CONTRATO-CLINICA-MEDICA-HOLANDA-FIGUEIREDO-LTDA-ME.pdf" TargetMode="External"/><Relationship Id="rId10" Type="http://schemas.openxmlformats.org/officeDocument/2006/relationships/hyperlink" Target="https://ismep.org.br/wp-content/uploads/2023/05/SEGUNDO-TERMO-ADITIVO-AO-CONTRATO-CONSULTORIOS-INTEGRADOS-ALENCAR-ONOFRE-LTDA.pdf" TargetMode="External"/><Relationship Id="rId31" Type="http://schemas.openxmlformats.org/officeDocument/2006/relationships/hyperlink" Target="https://ismep.org.br/wp-content/uploads/2022/05/PRIMEIRO-TERMO-ADITIVO-IMAGENS-E-DIAGNOSTICO.pdf" TargetMode="External"/><Relationship Id="rId52" Type="http://schemas.openxmlformats.org/officeDocument/2006/relationships/hyperlink" Target="https://ismep.org.br/wp-content/uploads/2023/02/PRIMEIRO-TERMO-ADITIVO-ao-CONTRATO-MB-SAUDE-ME-X-HRFB-OURICURI.pdf" TargetMode="External"/><Relationship Id="rId73" Type="http://schemas.openxmlformats.org/officeDocument/2006/relationships/hyperlink" Target="https://ismep.org.br/wp-content/uploads/2021/05/PRIMEIRO-TERMO-ADITIVO-PJB-PRODUCOES-1.pdf" TargetMode="External"/><Relationship Id="rId78" Type="http://schemas.openxmlformats.org/officeDocument/2006/relationships/hyperlink" Target="https://ismep.org.br/wp-content/uploads/2021/10/PRIMEIRO-TERMO-ADITIVO-AO-CONTRATO-QUALY-QUIMY-X-HRFB-OURICURI_compressed.pdf" TargetMode="External"/><Relationship Id="rId94" Type="http://schemas.openxmlformats.org/officeDocument/2006/relationships/hyperlink" Target="https://ismep.org.br/wp-content/uploads/2023/03/SERVIP-PRESTADORA-DE-SERVICOS-LTDA-X-HRFB-OURICURI.pdf" TargetMode="External"/><Relationship Id="rId99" Type="http://schemas.openxmlformats.org/officeDocument/2006/relationships/hyperlink" Target="https://ismep.org.br/wp-content/uploads/2023/05/PRIMEIRO-TERMO-ADITIVO-AO-CONTRATO-TARCISIO-SOARES-DE-BRITO-ME.pdf" TargetMode="External"/><Relationship Id="rId101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122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4" Type="http://schemas.openxmlformats.org/officeDocument/2006/relationships/hyperlink" Target="https://ismep.org.br/wp-content/uploads/2022/06/PRIMEIRO-TERMO-ADITIVO-AO-CONTRATO-BRUNO-COSMO-DA-COSTA-COMERCIO-E-SERVICOS-X-HRFB-OURICURI.pdf" TargetMode="External"/><Relationship Id="rId9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26" Type="http://schemas.openxmlformats.org/officeDocument/2006/relationships/hyperlink" Target="https://ismep.org.br/wp-content/uploads/2023/05/TERCEIRO-TERMO-ADITIVO-AO-CONTRATO-G-M-SERVICOS-MEDICOS-1.pdf" TargetMode="External"/><Relationship Id="rId47" Type="http://schemas.openxmlformats.org/officeDocument/2006/relationships/hyperlink" Target="https://ismep.org.br/wp-content/uploads/2023/05/SEGUNDO-TERMO-ADITIVO-AO-CONTRATO-MARCIO-MACEDO-VIANA-ME.pdf" TargetMode="External"/><Relationship Id="rId68" Type="http://schemas.openxmlformats.org/officeDocument/2006/relationships/hyperlink" Target="https://ismep.org.br/wp-content/uploads/2022/09/TERCEIRO-TERMO-ADITIVO-ao-CONTRATO-MAIA-OLIVEIRA-SERVICOS-MEDICOS-S-S-EPP-X-HRFB-OURICURI.pdf" TargetMode="External"/><Relationship Id="rId89" Type="http://schemas.openxmlformats.org/officeDocument/2006/relationships/hyperlink" Target="https://ismep.org.br/wp-content/uploads/2023/05/SEGUNDO-TERMO-ADITIVO-AO-CONTRATO-S.O.S-VIDA-EIRELI.pdf" TargetMode="External"/><Relationship Id="rId112" Type="http://schemas.openxmlformats.org/officeDocument/2006/relationships/hyperlink" Target="https://ismep.org.br/wp-content/uploads/2023/05/SEGUNDO-TERMO-ADITIVO-AO-CONTRATO-BRITO-TEIXEIRA-LTDA.pdf" TargetMode="External"/><Relationship Id="rId133" Type="http://schemas.openxmlformats.org/officeDocument/2006/relationships/hyperlink" Target="https://ismep.org.br/wp-content/uploads/2022/02/PRIMEIRO-TERMO-ADITIVO-AO-CONTRATO-CARLOS-ALBERTO-MUNIZ-COELHO-CIA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AD96-DD62-4DA3-85DB-7EB45928D4CF}">
  <sheetPr>
    <tabColor indexed="13"/>
  </sheetPr>
  <dimension ref="A1:I991"/>
  <sheetViews>
    <sheetView showGridLines="0" tabSelected="1" zoomScale="90" zoomScaleNormal="90" workbookViewId="0">
      <selection activeCell="D15" sqref="D15"/>
    </sheetView>
  </sheetViews>
  <sheetFormatPr defaultColWidth="8.6640625" defaultRowHeight="13.2" x14ac:dyDescent="0.25"/>
  <cols>
    <col min="1" max="1" width="32" style="11" customWidth="1"/>
    <col min="2" max="2" width="38" style="11" customWidth="1"/>
    <col min="3" max="3" width="33.109375" style="12" customWidth="1"/>
    <col min="4" max="4" width="47.33203125" customWidth="1"/>
    <col min="5" max="5" width="27.109375" style="13" customWidth="1"/>
    <col min="6" max="6" width="26" style="14" customWidth="1"/>
    <col min="7" max="7" width="26.88671875" style="14" customWidth="1"/>
    <col min="8" max="8" width="20.6640625" style="15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5">
      <c r="A3" s="2">
        <f>IFERROR(VLOOKUP(B3,'[1]DADOS (OCULTAR)'!$Q$3:$S$136,3,0),"")</f>
        <v>10739225001866</v>
      </c>
      <c r="B3" s="3" t="s">
        <v>9</v>
      </c>
      <c r="C3" s="4">
        <v>31974984000135</v>
      </c>
      <c r="D3" s="5" t="s">
        <v>12</v>
      </c>
      <c r="E3" s="6">
        <v>1</v>
      </c>
      <c r="F3" s="7">
        <v>44744</v>
      </c>
      <c r="G3" s="7">
        <v>45108</v>
      </c>
      <c r="H3" s="8">
        <v>71148</v>
      </c>
      <c r="I3" s="9" t="s">
        <v>13</v>
      </c>
    </row>
    <row r="4" spans="1:9" ht="21" customHeight="1" x14ac:dyDescent="0.25">
      <c r="A4" s="2">
        <f>IFERROR(VLOOKUP(B4,'[1]DADOS (OCULTAR)'!$Q$3:$S$136,3,0),"")</f>
        <v>10739225001866</v>
      </c>
      <c r="B4" s="3" t="s">
        <v>9</v>
      </c>
      <c r="C4" s="4">
        <v>21970050000171</v>
      </c>
      <c r="D4" s="5" t="s">
        <v>14</v>
      </c>
      <c r="E4" s="6">
        <v>1</v>
      </c>
      <c r="F4" s="7">
        <v>44558</v>
      </c>
      <c r="G4" s="7">
        <v>44619</v>
      </c>
      <c r="H4" s="8">
        <v>1822</v>
      </c>
      <c r="I4" s="9" t="s">
        <v>15</v>
      </c>
    </row>
    <row r="5" spans="1:9" ht="21" customHeight="1" x14ac:dyDescent="0.25">
      <c r="A5" s="2">
        <f>IFERROR(VLOOKUP(B5,'[1]DADOS (OCULTAR)'!$Q$3:$S$136,3,0),"")</f>
        <v>10739225001866</v>
      </c>
      <c r="B5" s="3" t="s">
        <v>9</v>
      </c>
      <c r="C5" s="4">
        <v>36710076000158</v>
      </c>
      <c r="D5" s="5" t="s">
        <v>16</v>
      </c>
      <c r="E5" s="6">
        <v>1</v>
      </c>
      <c r="F5" s="7">
        <v>44653</v>
      </c>
      <c r="G5" s="7">
        <v>45017</v>
      </c>
      <c r="H5" s="8">
        <v>72000</v>
      </c>
      <c r="I5" s="9" t="s">
        <v>17</v>
      </c>
    </row>
    <row r="6" spans="1:9" ht="21" customHeight="1" x14ac:dyDescent="0.25">
      <c r="A6" s="2">
        <f>IFERROR(VLOOKUP(B6,'[1]DADOS (OCULTAR)'!$Q$3:$S$136,3,0),"")</f>
        <v>10739225001866</v>
      </c>
      <c r="B6" s="3" t="s">
        <v>9</v>
      </c>
      <c r="C6" s="4">
        <v>36710076000158</v>
      </c>
      <c r="D6" s="5" t="s">
        <v>16</v>
      </c>
      <c r="E6" s="6">
        <v>2</v>
      </c>
      <c r="F6" s="7">
        <v>45019</v>
      </c>
      <c r="G6" s="7">
        <v>45384</v>
      </c>
      <c r="H6" s="8">
        <v>72000</v>
      </c>
      <c r="I6" s="9" t="s">
        <v>18</v>
      </c>
    </row>
    <row r="7" spans="1:9" ht="21" customHeight="1" x14ac:dyDescent="0.25">
      <c r="A7" s="2">
        <f>IFERROR(VLOOKUP(B7,'[1]DADOS (OCULTAR)'!$Q$3:$S$136,3,0),"")</f>
        <v>10739225001866</v>
      </c>
      <c r="B7" s="3" t="s">
        <v>9</v>
      </c>
      <c r="C7" s="4">
        <v>39335594000127</v>
      </c>
      <c r="D7" s="5" t="s">
        <v>19</v>
      </c>
      <c r="E7" s="6">
        <v>1</v>
      </c>
      <c r="F7" s="7">
        <v>44987</v>
      </c>
      <c r="G7" s="7">
        <v>45352</v>
      </c>
      <c r="H7" s="8">
        <v>102600</v>
      </c>
      <c r="I7" s="9" t="s">
        <v>20</v>
      </c>
    </row>
    <row r="8" spans="1:9" ht="21" customHeight="1" x14ac:dyDescent="0.25">
      <c r="A8" s="2">
        <f>IFERROR(VLOOKUP(B8,'[1]DADOS (OCULTAR)'!$Q$3:$S$136,3,0),"")</f>
        <v>10739225001866</v>
      </c>
      <c r="B8" s="3" t="s">
        <v>9</v>
      </c>
      <c r="C8" s="4">
        <v>26278833000102</v>
      </c>
      <c r="D8" s="5" t="s">
        <v>21</v>
      </c>
      <c r="E8" s="6">
        <v>1</v>
      </c>
      <c r="F8" s="7">
        <v>44653</v>
      </c>
      <c r="G8" s="7">
        <v>45017</v>
      </c>
      <c r="H8" s="8">
        <v>257400</v>
      </c>
      <c r="I8" s="9" t="s">
        <v>22</v>
      </c>
    </row>
    <row r="9" spans="1:9" ht="21" customHeight="1" x14ac:dyDescent="0.25">
      <c r="A9" s="2">
        <f>IFERROR(VLOOKUP(B9,'[1]DADOS (OCULTAR)'!$Q$3:$S$136,3,0),"")</f>
        <v>10739225001866</v>
      </c>
      <c r="B9" s="3" t="s">
        <v>9</v>
      </c>
      <c r="C9" s="4">
        <v>26862949000194</v>
      </c>
      <c r="D9" s="5" t="s">
        <v>23</v>
      </c>
      <c r="E9" s="6">
        <v>1</v>
      </c>
      <c r="F9" s="7">
        <v>44653</v>
      </c>
      <c r="G9" s="7">
        <v>45017</v>
      </c>
      <c r="H9" s="8">
        <v>160000</v>
      </c>
      <c r="I9" s="9" t="s">
        <v>24</v>
      </c>
    </row>
    <row r="10" spans="1:9" ht="21" customHeight="1" x14ac:dyDescent="0.25">
      <c r="A10" s="2">
        <f>IFERROR(VLOOKUP(B10,'[1]DADOS (OCULTAR)'!$Q$3:$S$136,3,0),"")</f>
        <v>10739225001866</v>
      </c>
      <c r="B10" s="3" t="s">
        <v>9</v>
      </c>
      <c r="C10" s="4">
        <v>26862949000194</v>
      </c>
      <c r="D10" s="5" t="s">
        <v>23</v>
      </c>
      <c r="E10" s="6">
        <v>2</v>
      </c>
      <c r="F10" s="7">
        <v>44713</v>
      </c>
      <c r="G10" s="7">
        <v>45017</v>
      </c>
      <c r="H10" s="8">
        <v>160000</v>
      </c>
      <c r="I10" s="9" t="s">
        <v>25</v>
      </c>
    </row>
    <row r="11" spans="1:9" ht="21" customHeight="1" x14ac:dyDescent="0.25">
      <c r="A11" s="2">
        <f>IFERROR(VLOOKUP(B11,'[1]DADOS (OCULTAR)'!$Q$3:$S$136,3,0),"")</f>
        <v>10739225001866</v>
      </c>
      <c r="B11" s="3" t="s">
        <v>9</v>
      </c>
      <c r="C11" s="4">
        <v>26862949000194</v>
      </c>
      <c r="D11" s="5" t="s">
        <v>23</v>
      </c>
      <c r="E11" s="6">
        <v>3</v>
      </c>
      <c r="F11" s="7">
        <v>45026</v>
      </c>
      <c r="G11" s="7">
        <v>45391</v>
      </c>
      <c r="H11" s="8">
        <v>160000</v>
      </c>
      <c r="I11" s="9" t="s">
        <v>26</v>
      </c>
    </row>
    <row r="12" spans="1:9" ht="21" customHeight="1" x14ac:dyDescent="0.25">
      <c r="A12" s="2">
        <f>IFERROR(VLOOKUP(B12,'[1]DADOS (OCULTAR)'!$Q$3:$S$136,3,0),"")</f>
        <v>10739225001866</v>
      </c>
      <c r="B12" s="3" t="s">
        <v>9</v>
      </c>
      <c r="C12" s="4">
        <v>24801362000140</v>
      </c>
      <c r="D12" s="5" t="s">
        <v>27</v>
      </c>
      <c r="E12" s="6">
        <v>1</v>
      </c>
      <c r="F12" s="7">
        <v>44714</v>
      </c>
      <c r="G12" s="7">
        <v>45078</v>
      </c>
      <c r="H12" s="8">
        <v>47760</v>
      </c>
      <c r="I12" s="9" t="s">
        <v>28</v>
      </c>
    </row>
    <row r="13" spans="1:9" ht="21" customHeight="1" x14ac:dyDescent="0.25">
      <c r="A13" s="2">
        <f>IFERROR(VLOOKUP(B13,'[1]DADOS (OCULTAR)'!$Q$3:$S$136,3,0),"")</f>
        <v>10739225001866</v>
      </c>
      <c r="B13" s="3" t="s">
        <v>9</v>
      </c>
      <c r="C13" s="4">
        <v>24801362000140</v>
      </c>
      <c r="D13" s="5" t="s">
        <v>27</v>
      </c>
      <c r="E13" s="6">
        <v>2</v>
      </c>
      <c r="F13" s="7">
        <v>44713</v>
      </c>
      <c r="G13" s="7">
        <v>45078</v>
      </c>
      <c r="H13" s="8">
        <v>60324</v>
      </c>
      <c r="I13" s="9" t="s">
        <v>29</v>
      </c>
    </row>
    <row r="14" spans="1:9" ht="21" customHeight="1" x14ac:dyDescent="0.25">
      <c r="A14" s="2">
        <f>IFERROR(VLOOKUP(B14,'[1]DADOS (OCULTAR)'!$Q$3:$S$136,3,0),"")</f>
        <v>10739225001866</v>
      </c>
      <c r="B14" s="3" t="s">
        <v>9</v>
      </c>
      <c r="C14" s="4">
        <v>24801362000140</v>
      </c>
      <c r="D14" s="5" t="s">
        <v>27</v>
      </c>
      <c r="E14" s="6">
        <v>3</v>
      </c>
      <c r="F14" s="7">
        <v>45050</v>
      </c>
      <c r="G14" s="7">
        <v>45415</v>
      </c>
      <c r="H14" s="8">
        <v>69876</v>
      </c>
      <c r="I14" s="9" t="s">
        <v>30</v>
      </c>
    </row>
    <row r="15" spans="1:9" ht="21" customHeight="1" x14ac:dyDescent="0.25">
      <c r="A15" s="2">
        <f>IFERROR(VLOOKUP(B15,'[1]DADOS (OCULTAR)'!$Q$3:$S$136,3,0),"")</f>
        <v>10739225001866</v>
      </c>
      <c r="B15" s="3" t="s">
        <v>9</v>
      </c>
      <c r="C15" s="4">
        <v>24402663000109</v>
      </c>
      <c r="D15" s="5" t="s">
        <v>31</v>
      </c>
      <c r="E15" s="6">
        <v>1</v>
      </c>
      <c r="F15" s="7">
        <v>44652</v>
      </c>
      <c r="G15" s="7">
        <v>45017</v>
      </c>
      <c r="H15" s="8">
        <v>239327.88</v>
      </c>
      <c r="I15" s="9" t="s">
        <v>32</v>
      </c>
    </row>
    <row r="16" spans="1:9" ht="21" customHeight="1" x14ac:dyDescent="0.25">
      <c r="A16" s="2">
        <f>IFERROR(VLOOKUP(B16,'[1]DADOS (OCULTAR)'!$Q$3:$S$136,3,0),"")</f>
        <v>10739225001866</v>
      </c>
      <c r="B16" s="3" t="s">
        <v>9</v>
      </c>
      <c r="C16" s="4">
        <v>34354561000100</v>
      </c>
      <c r="D16" s="5" t="s">
        <v>33</v>
      </c>
      <c r="E16" s="6">
        <v>1</v>
      </c>
      <c r="F16" s="7">
        <v>44836</v>
      </c>
      <c r="G16" s="7">
        <v>45200</v>
      </c>
      <c r="H16" s="8">
        <v>1680</v>
      </c>
      <c r="I16" s="9" t="s">
        <v>34</v>
      </c>
    </row>
    <row r="17" spans="1:9" ht="21" customHeight="1" x14ac:dyDescent="0.25">
      <c r="A17" s="2">
        <f>IFERROR(VLOOKUP(B17,'[1]DADOS (OCULTAR)'!$Q$3:$S$136,3,0),"")</f>
        <v>10739225001866</v>
      </c>
      <c r="B17" s="3" t="s">
        <v>9</v>
      </c>
      <c r="C17" s="4">
        <v>11728128000192</v>
      </c>
      <c r="D17" s="5" t="s">
        <v>35</v>
      </c>
      <c r="E17" s="6">
        <v>1</v>
      </c>
      <c r="F17" s="7">
        <v>44501</v>
      </c>
      <c r="G17" s="7">
        <v>44777</v>
      </c>
      <c r="H17" s="8">
        <v>180000</v>
      </c>
      <c r="I17" s="9" t="s">
        <v>36</v>
      </c>
    </row>
    <row r="18" spans="1:9" ht="21" customHeight="1" x14ac:dyDescent="0.25">
      <c r="A18" s="2">
        <f>IFERROR(VLOOKUP(B18,'[1]DADOS (OCULTAR)'!$Q$3:$S$136,3,0),"")</f>
        <v>10739225001866</v>
      </c>
      <c r="B18" s="3" t="s">
        <v>9</v>
      </c>
      <c r="C18" s="4">
        <v>11728128000192</v>
      </c>
      <c r="D18" s="5" t="s">
        <v>35</v>
      </c>
      <c r="E18" s="6">
        <v>2</v>
      </c>
      <c r="F18" s="7">
        <v>44562</v>
      </c>
      <c r="G18" s="7">
        <v>45291</v>
      </c>
      <c r="H18" s="8">
        <v>180000</v>
      </c>
      <c r="I18" s="9" t="s">
        <v>37</v>
      </c>
    </row>
    <row r="19" spans="1:9" ht="21" customHeight="1" x14ac:dyDescent="0.25">
      <c r="A19" s="2">
        <f>IFERROR(VLOOKUP(B19,'[1]DADOS (OCULTAR)'!$Q$3:$S$136,3,0),"")</f>
        <v>10739225001866</v>
      </c>
      <c r="B19" s="3" t="s">
        <v>9</v>
      </c>
      <c r="C19" s="4">
        <v>11728128000192</v>
      </c>
      <c r="D19" s="5" t="s">
        <v>35</v>
      </c>
      <c r="E19" s="6">
        <v>3</v>
      </c>
      <c r="F19" s="7">
        <v>44562</v>
      </c>
      <c r="G19" s="7">
        <v>45291</v>
      </c>
      <c r="H19" s="8">
        <v>360000</v>
      </c>
      <c r="I19" s="9" t="s">
        <v>38</v>
      </c>
    </row>
    <row r="20" spans="1:9" ht="21" customHeight="1" x14ac:dyDescent="0.25">
      <c r="A20" s="2">
        <f>IFERROR(VLOOKUP(B20,'[1]DADOS (OCULTAR)'!$Q$3:$S$136,3,0),"")</f>
        <v>10739225001866</v>
      </c>
      <c r="B20" s="3" t="s">
        <v>9</v>
      </c>
      <c r="C20" s="4">
        <v>10099168000150</v>
      </c>
      <c r="D20" s="5" t="s">
        <v>39</v>
      </c>
      <c r="E20" s="6">
        <v>1</v>
      </c>
      <c r="F20" s="7">
        <v>44653</v>
      </c>
      <c r="G20" s="7">
        <v>45017</v>
      </c>
      <c r="H20" s="8">
        <v>225000</v>
      </c>
      <c r="I20" s="9" t="s">
        <v>40</v>
      </c>
    </row>
    <row r="21" spans="1:9" ht="21" customHeight="1" x14ac:dyDescent="0.25">
      <c r="A21" s="2">
        <f>IFERROR(VLOOKUP(B21,'[1]DADOS (OCULTAR)'!$Q$3:$S$136,3,0),"")</f>
        <v>10739225001866</v>
      </c>
      <c r="B21" s="3" t="s">
        <v>9</v>
      </c>
      <c r="C21" s="4">
        <v>10099168000150</v>
      </c>
      <c r="D21" s="5" t="s">
        <v>39</v>
      </c>
      <c r="E21" s="6">
        <v>2</v>
      </c>
      <c r="F21" s="7">
        <v>44820</v>
      </c>
      <c r="G21" s="7">
        <v>45017</v>
      </c>
      <c r="H21" s="8">
        <v>225000</v>
      </c>
      <c r="I21" s="9" t="s">
        <v>41</v>
      </c>
    </row>
    <row r="22" spans="1:9" ht="21" customHeight="1" x14ac:dyDescent="0.25">
      <c r="A22" s="2">
        <f>IFERROR(VLOOKUP(B22,'[1]DADOS (OCULTAR)'!$Q$3:$S$136,3,0),"")</f>
        <v>10739225001866</v>
      </c>
      <c r="B22" s="3" t="s">
        <v>9</v>
      </c>
      <c r="C22" s="4">
        <v>10099168000150</v>
      </c>
      <c r="D22" s="5" t="s">
        <v>39</v>
      </c>
      <c r="E22" s="6">
        <v>3</v>
      </c>
      <c r="F22" s="7">
        <v>45019</v>
      </c>
      <c r="G22" s="7">
        <v>45384</v>
      </c>
      <c r="H22" s="8">
        <v>225000</v>
      </c>
      <c r="I22" s="9" t="s">
        <v>42</v>
      </c>
    </row>
    <row r="23" spans="1:9" ht="21" customHeight="1" x14ac:dyDescent="0.25">
      <c r="A23" s="2">
        <f>IFERROR(VLOOKUP(B23,'[1]DADOS (OCULTAR)'!$Q$3:$S$136,3,0),"")</f>
        <v>10739225001866</v>
      </c>
      <c r="B23" s="3" t="s">
        <v>9</v>
      </c>
      <c r="C23" s="4">
        <v>7796296000148</v>
      </c>
      <c r="D23" s="5" t="s">
        <v>43</v>
      </c>
      <c r="E23" s="6">
        <v>1</v>
      </c>
      <c r="F23" s="7">
        <v>44835</v>
      </c>
      <c r="G23" s="7">
        <v>45169</v>
      </c>
      <c r="H23" s="8">
        <v>160000</v>
      </c>
      <c r="I23" s="9" t="s">
        <v>44</v>
      </c>
    </row>
    <row r="24" spans="1:9" ht="21" customHeight="1" x14ac:dyDescent="0.25">
      <c r="A24" s="2">
        <f>IFERROR(VLOOKUP(B24,'[1]DADOS (OCULTAR)'!$Q$3:$S$136,3,0),"")</f>
        <v>10739225001866</v>
      </c>
      <c r="B24" s="3" t="s">
        <v>9</v>
      </c>
      <c r="C24" s="4">
        <v>24340037000127</v>
      </c>
      <c r="D24" s="5" t="s">
        <v>45</v>
      </c>
      <c r="E24" s="6">
        <v>1</v>
      </c>
      <c r="F24" s="7">
        <v>44378</v>
      </c>
      <c r="G24" s="7">
        <v>44650</v>
      </c>
      <c r="H24" s="8">
        <v>180000</v>
      </c>
      <c r="I24" s="9" t="s">
        <v>46</v>
      </c>
    </row>
    <row r="25" spans="1:9" ht="21" customHeight="1" x14ac:dyDescent="0.25">
      <c r="A25" s="2">
        <f>IFERROR(VLOOKUP(B25,'[1]DADOS (OCULTAR)'!$Q$3:$S$136,3,0),"")</f>
        <v>10739225001866</v>
      </c>
      <c r="B25" s="3" t="s">
        <v>9</v>
      </c>
      <c r="C25" s="4">
        <v>45116288000100</v>
      </c>
      <c r="D25" s="5" t="s">
        <v>47</v>
      </c>
      <c r="E25" s="6">
        <v>1</v>
      </c>
      <c r="F25" s="7">
        <v>44987</v>
      </c>
      <c r="G25" s="7">
        <v>45352</v>
      </c>
      <c r="H25" s="8">
        <v>160000</v>
      </c>
      <c r="I25" s="9" t="s">
        <v>48</v>
      </c>
    </row>
    <row r="26" spans="1:9" ht="21" customHeight="1" x14ac:dyDescent="0.25">
      <c r="A26" s="2">
        <f>IFERROR(VLOOKUP(B26,'[1]DADOS (OCULTAR)'!$Q$3:$S$136,3,0),"")</f>
        <v>10739225001866</v>
      </c>
      <c r="B26" s="3" t="s">
        <v>9</v>
      </c>
      <c r="C26" s="4">
        <v>14405213000108</v>
      </c>
      <c r="D26" s="5" t="s">
        <v>49</v>
      </c>
      <c r="E26" s="6">
        <v>1</v>
      </c>
      <c r="F26" s="7">
        <v>44683</v>
      </c>
      <c r="G26" s="7">
        <v>45047</v>
      </c>
      <c r="H26" s="8">
        <v>180000</v>
      </c>
      <c r="I26" s="9" t="s">
        <v>50</v>
      </c>
    </row>
    <row r="27" spans="1:9" ht="21" customHeight="1" x14ac:dyDescent="0.25">
      <c r="A27" s="2">
        <f>IFERROR(VLOOKUP(B27,'[1]DADOS (OCULTAR)'!$Q$3:$S$136,3,0),"")</f>
        <v>10739225001866</v>
      </c>
      <c r="B27" s="3" t="s">
        <v>9</v>
      </c>
      <c r="C27" s="4">
        <v>70090907000174</v>
      </c>
      <c r="D27" s="5" t="s">
        <v>51</v>
      </c>
      <c r="E27" s="6">
        <v>1</v>
      </c>
      <c r="F27" s="7">
        <v>45019</v>
      </c>
      <c r="G27" s="7">
        <v>45384</v>
      </c>
      <c r="H27" s="8">
        <v>120000</v>
      </c>
      <c r="I27" s="9" t="s">
        <v>52</v>
      </c>
    </row>
    <row r="28" spans="1:9" ht="21" customHeight="1" x14ac:dyDescent="0.25">
      <c r="A28" s="2">
        <f>IFERROR(VLOOKUP(B28,'[1]DADOS (OCULTAR)'!$Q$3:$S$136,3,0),"")</f>
        <v>10739225001866</v>
      </c>
      <c r="B28" s="3" t="s">
        <v>9</v>
      </c>
      <c r="C28" s="4">
        <v>26425569000192</v>
      </c>
      <c r="D28" s="5" t="s">
        <v>53</v>
      </c>
      <c r="E28" s="6">
        <v>1</v>
      </c>
      <c r="F28" s="7">
        <v>44653</v>
      </c>
      <c r="G28" s="7">
        <v>45017</v>
      </c>
      <c r="H28" s="8">
        <v>210000</v>
      </c>
      <c r="I28" s="9" t="s">
        <v>54</v>
      </c>
    </row>
    <row r="29" spans="1:9" ht="21" customHeight="1" x14ac:dyDescent="0.25">
      <c r="A29" s="2">
        <f>IFERROR(VLOOKUP(B29,'[1]DADOS (OCULTAR)'!$Q$3:$S$136,3,0),"")</f>
        <v>10739225001866</v>
      </c>
      <c r="B29" s="3" t="s">
        <v>9</v>
      </c>
      <c r="C29" s="4">
        <v>26425569000192</v>
      </c>
      <c r="D29" s="5" t="s">
        <v>53</v>
      </c>
      <c r="E29" s="6">
        <v>2</v>
      </c>
      <c r="F29" s="7">
        <v>45019</v>
      </c>
      <c r="G29" s="7">
        <v>45384</v>
      </c>
      <c r="H29" s="8">
        <v>210000</v>
      </c>
      <c r="I29" s="9" t="s">
        <v>55</v>
      </c>
    </row>
    <row r="30" spans="1:9" ht="21" customHeight="1" x14ac:dyDescent="0.25">
      <c r="A30" s="2">
        <f>IFERROR(VLOOKUP(B30,'[1]DADOS (OCULTAR)'!$Q$3:$S$136,3,0),"")</f>
        <v>10739225001866</v>
      </c>
      <c r="B30" s="3" t="s">
        <v>9</v>
      </c>
      <c r="C30" s="4">
        <v>42708373000161</v>
      </c>
      <c r="D30" s="5" t="s">
        <v>56</v>
      </c>
      <c r="E30" s="6">
        <v>1</v>
      </c>
      <c r="F30" s="7">
        <v>44867</v>
      </c>
      <c r="G30" s="7">
        <v>45232</v>
      </c>
      <c r="H30" s="8">
        <v>220000</v>
      </c>
      <c r="I30" s="9" t="s">
        <v>57</v>
      </c>
    </row>
    <row r="31" spans="1:9" ht="21" customHeight="1" x14ac:dyDescent="0.25">
      <c r="A31" s="2">
        <f>IFERROR(VLOOKUP(B31,'[1]DADOS (OCULTAR)'!$Q$3:$S$136,3,0),"")</f>
        <v>10739225001866</v>
      </c>
      <c r="B31" s="3" t="s">
        <v>9</v>
      </c>
      <c r="C31" s="4">
        <v>23107889000106</v>
      </c>
      <c r="D31" s="5" t="s">
        <v>58</v>
      </c>
      <c r="E31" s="6">
        <v>1</v>
      </c>
      <c r="F31" s="7">
        <v>44653</v>
      </c>
      <c r="G31" s="7">
        <v>45017</v>
      </c>
      <c r="H31" s="8">
        <v>130896</v>
      </c>
      <c r="I31" s="9" t="s">
        <v>59</v>
      </c>
    </row>
    <row r="32" spans="1:9" ht="21" customHeight="1" x14ac:dyDescent="0.25">
      <c r="A32" s="2">
        <f>IFERROR(VLOOKUP(B32,'[1]DADOS (OCULTAR)'!$Q$3:$S$136,3,0),"")</f>
        <v>10739225001866</v>
      </c>
      <c r="B32" s="3" t="s">
        <v>9</v>
      </c>
      <c r="C32" s="4">
        <v>23107889000106</v>
      </c>
      <c r="D32" s="5" t="s">
        <v>58</v>
      </c>
      <c r="E32" s="6">
        <v>2</v>
      </c>
      <c r="F32" s="7">
        <v>45019</v>
      </c>
      <c r="G32" s="7">
        <v>45384</v>
      </c>
      <c r="H32" s="8">
        <v>140616</v>
      </c>
      <c r="I32" s="9" t="s">
        <v>60</v>
      </c>
    </row>
    <row r="33" spans="1:9" ht="21" customHeight="1" x14ac:dyDescent="0.25">
      <c r="A33" s="2">
        <f>IFERROR(VLOOKUP(B33,'[1]DADOS (OCULTAR)'!$Q$3:$S$136,3,0),"")</f>
        <v>10739225001866</v>
      </c>
      <c r="B33" s="3" t="s">
        <v>9</v>
      </c>
      <c r="C33" s="4">
        <v>2430946000113</v>
      </c>
      <c r="D33" s="5" t="s">
        <v>61</v>
      </c>
      <c r="E33" s="6">
        <v>1</v>
      </c>
      <c r="F33" s="7">
        <v>44913</v>
      </c>
      <c r="G33" s="7">
        <v>45003</v>
      </c>
      <c r="H33" s="8">
        <v>96559.15</v>
      </c>
      <c r="I33" s="9" t="s">
        <v>62</v>
      </c>
    </row>
    <row r="34" spans="1:9" ht="21" customHeight="1" x14ac:dyDescent="0.25">
      <c r="A34" s="2">
        <f>IFERROR(VLOOKUP(B34,'[1]DADOS (OCULTAR)'!$Q$3:$S$136,3,0),"")</f>
        <v>10739225001866</v>
      </c>
      <c r="B34" s="3" t="s">
        <v>9</v>
      </c>
      <c r="C34" s="4">
        <v>18976638000128</v>
      </c>
      <c r="D34" s="5" t="s">
        <v>63</v>
      </c>
      <c r="E34" s="6">
        <v>1</v>
      </c>
      <c r="F34" s="7">
        <v>44653</v>
      </c>
      <c r="G34" s="7">
        <v>45017</v>
      </c>
      <c r="H34" s="8">
        <v>405000</v>
      </c>
      <c r="I34" s="9" t="s">
        <v>64</v>
      </c>
    </row>
    <row r="35" spans="1:9" ht="21" customHeight="1" x14ac:dyDescent="0.25">
      <c r="A35" s="2">
        <f>IFERROR(VLOOKUP(B35,'[1]DADOS (OCULTAR)'!$Q$3:$S$136,3,0),"")</f>
        <v>10739225001866</v>
      </c>
      <c r="B35" s="3" t="s">
        <v>9</v>
      </c>
      <c r="C35" s="4">
        <v>18976638000128</v>
      </c>
      <c r="D35" s="5" t="s">
        <v>63</v>
      </c>
      <c r="E35" s="6">
        <v>2</v>
      </c>
      <c r="F35" s="7">
        <v>45019</v>
      </c>
      <c r="G35" s="7">
        <v>45384</v>
      </c>
      <c r="H35" s="8">
        <v>405000</v>
      </c>
      <c r="I35" s="9" t="s">
        <v>65</v>
      </c>
    </row>
    <row r="36" spans="1:9" ht="21" customHeight="1" x14ac:dyDescent="0.25">
      <c r="A36" s="2">
        <f>IFERROR(VLOOKUP(B36,'[1]DADOS (OCULTAR)'!$Q$3:$S$136,3,0),"")</f>
        <v>10739225001866</v>
      </c>
      <c r="B36" s="3" t="s">
        <v>9</v>
      </c>
      <c r="C36" s="4">
        <v>25208022000172</v>
      </c>
      <c r="D36" s="5" t="s">
        <v>66</v>
      </c>
      <c r="E36" s="6">
        <v>1</v>
      </c>
      <c r="F36" s="7">
        <v>44653</v>
      </c>
      <c r="G36" s="7">
        <v>45017</v>
      </c>
      <c r="H36" s="8">
        <v>373200</v>
      </c>
      <c r="I36" s="9" t="s">
        <v>67</v>
      </c>
    </row>
    <row r="37" spans="1:9" ht="21" customHeight="1" x14ac:dyDescent="0.25">
      <c r="A37" s="2">
        <f>IFERROR(VLOOKUP(B37,'[1]DADOS (OCULTAR)'!$Q$3:$S$136,3,0),"")</f>
        <v>10739225001866</v>
      </c>
      <c r="B37" s="3" t="s">
        <v>9</v>
      </c>
      <c r="C37" s="4">
        <v>25208022000172</v>
      </c>
      <c r="D37" s="5" t="s">
        <v>66</v>
      </c>
      <c r="E37" s="6">
        <v>2</v>
      </c>
      <c r="F37" s="7">
        <v>45019</v>
      </c>
      <c r="G37" s="7">
        <v>45384</v>
      </c>
      <c r="H37" s="8">
        <v>373200</v>
      </c>
      <c r="I37" s="9" t="s">
        <v>68</v>
      </c>
    </row>
    <row r="38" spans="1:9" ht="21" customHeight="1" x14ac:dyDescent="0.25">
      <c r="A38" s="2">
        <f>IFERROR(VLOOKUP(B38,'[1]DADOS (OCULTAR)'!$Q$3:$S$136,3,0),"")</f>
        <v>10739225001866</v>
      </c>
      <c r="B38" s="3" t="s">
        <v>9</v>
      </c>
      <c r="C38" s="4">
        <v>15713532000143</v>
      </c>
      <c r="D38" s="5" t="s">
        <v>69</v>
      </c>
      <c r="E38" s="6">
        <v>1</v>
      </c>
      <c r="F38" s="7">
        <v>44653</v>
      </c>
      <c r="G38" s="7">
        <v>45017</v>
      </c>
      <c r="H38" s="8">
        <v>64260</v>
      </c>
      <c r="I38" s="9" t="s">
        <v>70</v>
      </c>
    </row>
    <row r="39" spans="1:9" ht="21" customHeight="1" x14ac:dyDescent="0.25">
      <c r="A39" s="2">
        <f>IFERROR(VLOOKUP(B39,'[1]DADOS (OCULTAR)'!$Q$3:$S$136,3,0),"")</f>
        <v>10739225001866</v>
      </c>
      <c r="B39" s="3" t="s">
        <v>9</v>
      </c>
      <c r="C39" s="4">
        <v>13802735000180</v>
      </c>
      <c r="D39" s="5" t="s">
        <v>71</v>
      </c>
      <c r="E39" s="6">
        <v>1</v>
      </c>
      <c r="F39" s="7">
        <v>44875</v>
      </c>
      <c r="G39" s="7">
        <v>45034</v>
      </c>
      <c r="H39" s="8">
        <v>720000</v>
      </c>
      <c r="I39" s="9" t="s">
        <v>72</v>
      </c>
    </row>
    <row r="40" spans="1:9" ht="21" customHeight="1" x14ac:dyDescent="0.25">
      <c r="A40" s="2">
        <f>IFERROR(VLOOKUP(B40,'[1]DADOS (OCULTAR)'!$Q$3:$S$136,3,0),"")</f>
        <v>10739225001866</v>
      </c>
      <c r="B40" s="3" t="s">
        <v>9</v>
      </c>
      <c r="C40" s="4">
        <v>13802735000180</v>
      </c>
      <c r="D40" s="5" t="s">
        <v>71</v>
      </c>
      <c r="E40" s="6">
        <v>2</v>
      </c>
      <c r="F40" s="7">
        <v>45026</v>
      </c>
      <c r="G40" s="7">
        <v>45391</v>
      </c>
      <c r="H40" s="8">
        <v>720000</v>
      </c>
      <c r="I40" s="9" t="s">
        <v>73</v>
      </c>
    </row>
    <row r="41" spans="1:9" ht="21" customHeight="1" x14ac:dyDescent="0.25">
      <c r="A41" s="2">
        <f>IFERROR(VLOOKUP(B41,'[1]DADOS (OCULTAR)'!$Q$3:$S$136,3,0),"")</f>
        <v>10739225001866</v>
      </c>
      <c r="B41" s="3" t="s">
        <v>9</v>
      </c>
      <c r="C41" s="4">
        <v>40634902000102</v>
      </c>
      <c r="D41" s="5" t="s">
        <v>74</v>
      </c>
      <c r="E41" s="6">
        <v>1</v>
      </c>
      <c r="F41" s="7">
        <v>44378</v>
      </c>
      <c r="G41" s="7">
        <v>44650</v>
      </c>
      <c r="H41" s="8">
        <v>348000</v>
      </c>
      <c r="I41" s="9" t="s">
        <v>75</v>
      </c>
    </row>
    <row r="42" spans="1:9" ht="21" customHeight="1" x14ac:dyDescent="0.25">
      <c r="A42" s="2">
        <f>IFERROR(VLOOKUP(B42,'[1]DADOS (OCULTAR)'!$Q$3:$S$136,3,0),"")</f>
        <v>10739225001866</v>
      </c>
      <c r="B42" s="3" t="s">
        <v>9</v>
      </c>
      <c r="C42" s="4">
        <v>40634902000102</v>
      </c>
      <c r="D42" s="5" t="s">
        <v>74</v>
      </c>
      <c r="E42" s="6">
        <v>2</v>
      </c>
      <c r="F42" s="7">
        <v>44653</v>
      </c>
      <c r="G42" s="7">
        <v>45018</v>
      </c>
      <c r="H42" s="8">
        <v>348000</v>
      </c>
      <c r="I42" s="9" t="s">
        <v>76</v>
      </c>
    </row>
    <row r="43" spans="1:9" ht="21" customHeight="1" x14ac:dyDescent="0.25">
      <c r="A43" s="2">
        <f>IFERROR(VLOOKUP(B43,'[1]DADOS (OCULTAR)'!$Q$3:$S$136,3,0),"")</f>
        <v>10739225001866</v>
      </c>
      <c r="B43" s="3" t="s">
        <v>9</v>
      </c>
      <c r="C43" s="4">
        <v>40634902000102</v>
      </c>
      <c r="D43" s="5" t="s">
        <v>74</v>
      </c>
      <c r="E43" s="6">
        <v>3</v>
      </c>
      <c r="F43" s="10">
        <v>45019</v>
      </c>
      <c r="G43" s="10">
        <v>45384</v>
      </c>
      <c r="H43" s="8">
        <v>348000</v>
      </c>
      <c r="I43" s="9" t="s">
        <v>77</v>
      </c>
    </row>
    <row r="44" spans="1:9" ht="21" customHeight="1" x14ac:dyDescent="0.25">
      <c r="A44" s="2">
        <f>IFERROR(VLOOKUP(B44,'[1]DADOS (OCULTAR)'!$Q$3:$S$136,3,0),"")</f>
        <v>10739225001866</v>
      </c>
      <c r="B44" s="3" t="s">
        <v>9</v>
      </c>
      <c r="C44" s="4">
        <v>30191295000191</v>
      </c>
      <c r="D44" s="5" t="s">
        <v>78</v>
      </c>
      <c r="E44" s="6">
        <v>1</v>
      </c>
      <c r="F44" s="10">
        <v>44653</v>
      </c>
      <c r="G44" s="10">
        <v>45017</v>
      </c>
      <c r="H44" s="8">
        <v>449400</v>
      </c>
      <c r="I44" s="9" t="s">
        <v>79</v>
      </c>
    </row>
    <row r="45" spans="1:9" ht="21" customHeight="1" x14ac:dyDescent="0.25">
      <c r="A45" s="2">
        <f>IFERROR(VLOOKUP(B45,'[1]DADOS (OCULTAR)'!$Q$3:$S$136,3,0),"")</f>
        <v>10739225001866</v>
      </c>
      <c r="B45" s="3" t="s">
        <v>9</v>
      </c>
      <c r="C45" s="4">
        <v>33942452000141</v>
      </c>
      <c r="D45" s="5" t="s">
        <v>80</v>
      </c>
      <c r="E45" s="6">
        <v>1</v>
      </c>
      <c r="F45" s="10">
        <v>44479</v>
      </c>
      <c r="G45" s="10">
        <v>44834</v>
      </c>
      <c r="H45" s="8">
        <v>127200</v>
      </c>
      <c r="I45" s="9" t="s">
        <v>81</v>
      </c>
    </row>
    <row r="46" spans="1:9" ht="21" customHeight="1" x14ac:dyDescent="0.25">
      <c r="A46" s="2">
        <f>IFERROR(VLOOKUP(B46,'[1]DADOS (OCULTAR)'!$Q$3:$S$136,3,0),"")</f>
        <v>10739225001866</v>
      </c>
      <c r="B46" s="3" t="s">
        <v>9</v>
      </c>
      <c r="C46" s="4">
        <v>24690234000176</v>
      </c>
      <c r="D46" s="5" t="s">
        <v>82</v>
      </c>
      <c r="E46" s="6">
        <v>1</v>
      </c>
      <c r="F46" s="10">
        <v>44653</v>
      </c>
      <c r="G46" s="10">
        <v>45017</v>
      </c>
      <c r="H46" s="8">
        <v>99000</v>
      </c>
      <c r="I46" s="9" t="s">
        <v>83</v>
      </c>
    </row>
    <row r="47" spans="1:9" ht="21" customHeight="1" x14ac:dyDescent="0.25">
      <c r="A47" s="2">
        <f>IFERROR(VLOOKUP(B47,'[1]DADOS (OCULTAR)'!$Q$3:$S$136,3,0),"")</f>
        <v>10739225001866</v>
      </c>
      <c r="B47" s="3" t="s">
        <v>9</v>
      </c>
      <c r="C47" s="4">
        <v>24690234000176</v>
      </c>
      <c r="D47" s="5" t="s">
        <v>82</v>
      </c>
      <c r="E47" s="6">
        <v>2</v>
      </c>
      <c r="F47" s="10">
        <v>45019</v>
      </c>
      <c r="G47" s="10">
        <v>45384</v>
      </c>
      <c r="H47" s="8">
        <v>99000</v>
      </c>
      <c r="I47" s="9" t="s">
        <v>84</v>
      </c>
    </row>
    <row r="48" spans="1:9" ht="21" customHeight="1" x14ac:dyDescent="0.25">
      <c r="A48" s="2">
        <f>IFERROR(VLOOKUP(B48,'[1]DADOS (OCULTAR)'!$Q$3:$S$136,3,0),"")</f>
        <v>10739225001866</v>
      </c>
      <c r="B48" s="3" t="s">
        <v>9</v>
      </c>
      <c r="C48" s="4">
        <v>1840275000104</v>
      </c>
      <c r="D48" s="5" t="s">
        <v>85</v>
      </c>
      <c r="E48" s="6">
        <v>1</v>
      </c>
      <c r="F48" s="10">
        <v>44378</v>
      </c>
      <c r="G48" s="10">
        <v>44681</v>
      </c>
      <c r="H48" s="8">
        <v>36000</v>
      </c>
      <c r="I48" s="9" t="s">
        <v>86</v>
      </c>
    </row>
    <row r="49" spans="1:9" ht="21" customHeight="1" x14ac:dyDescent="0.25">
      <c r="A49" s="2">
        <f>IFERROR(VLOOKUP(B49,'[1]DADOS (OCULTAR)'!$Q$3:$S$136,3,0),"")</f>
        <v>10739225001866</v>
      </c>
      <c r="B49" s="3" t="s">
        <v>9</v>
      </c>
      <c r="C49" s="4">
        <v>39277075000150</v>
      </c>
      <c r="D49" s="5" t="s">
        <v>87</v>
      </c>
      <c r="E49" s="6">
        <v>1</v>
      </c>
      <c r="F49" s="10">
        <v>44653</v>
      </c>
      <c r="G49" s="10">
        <v>45017</v>
      </c>
      <c r="H49" s="8">
        <v>180000</v>
      </c>
      <c r="I49" s="9" t="s">
        <v>88</v>
      </c>
    </row>
    <row r="50" spans="1:9" ht="21" customHeight="1" x14ac:dyDescent="0.25">
      <c r="A50" s="2">
        <f>IFERROR(VLOOKUP(B50,'[1]DADOS (OCULTAR)'!$Q$3:$S$136,3,0),"")</f>
        <v>10739225001866</v>
      </c>
      <c r="B50" s="3" t="s">
        <v>9</v>
      </c>
      <c r="C50" s="4">
        <v>21932148000134</v>
      </c>
      <c r="D50" s="5" t="s">
        <v>89</v>
      </c>
      <c r="E50" s="6">
        <v>1</v>
      </c>
      <c r="F50" s="10">
        <v>44317</v>
      </c>
      <c r="G50" s="10">
        <v>44651</v>
      </c>
      <c r="H50" s="8">
        <v>30000</v>
      </c>
      <c r="I50" s="9" t="s">
        <v>90</v>
      </c>
    </row>
    <row r="51" spans="1:9" ht="21" customHeight="1" x14ac:dyDescent="0.25">
      <c r="A51" s="2">
        <f>IFERROR(VLOOKUP(B51,'[1]DADOS (OCULTAR)'!$Q$3:$S$136,3,0),"")</f>
        <v>10739225001866</v>
      </c>
      <c r="B51" s="3" t="s">
        <v>9</v>
      </c>
      <c r="C51" s="4">
        <v>21932148000134</v>
      </c>
      <c r="D51" s="5" t="s">
        <v>89</v>
      </c>
      <c r="E51" s="6">
        <v>2</v>
      </c>
      <c r="F51" s="10">
        <v>44653</v>
      </c>
      <c r="G51" s="10">
        <v>45017</v>
      </c>
      <c r="H51" s="8">
        <v>150000</v>
      </c>
      <c r="I51" s="9" t="s">
        <v>91</v>
      </c>
    </row>
    <row r="52" spans="1:9" ht="21" customHeight="1" x14ac:dyDescent="0.25">
      <c r="A52" s="2">
        <f>IFERROR(VLOOKUP(B52,'[1]DADOS (OCULTAR)'!$Q$3:$S$136,3,0),"")</f>
        <v>10739225001866</v>
      </c>
      <c r="B52" s="3" t="s">
        <v>9</v>
      </c>
      <c r="C52" s="4">
        <v>21932148000134</v>
      </c>
      <c r="D52" s="5" t="s">
        <v>89</v>
      </c>
      <c r="E52" s="6">
        <v>3</v>
      </c>
      <c r="F52" s="10">
        <v>45019</v>
      </c>
      <c r="G52" s="10">
        <v>45384</v>
      </c>
      <c r="H52" s="8">
        <v>30000</v>
      </c>
      <c r="I52" s="9" t="s">
        <v>92</v>
      </c>
    </row>
    <row r="53" spans="1:9" ht="21" customHeight="1" x14ac:dyDescent="0.25">
      <c r="A53" s="2">
        <f>IFERROR(VLOOKUP(B53,'[1]DADOS (OCULTAR)'!$Q$3:$S$136,3,0),"")</f>
        <v>10739225001866</v>
      </c>
      <c r="B53" s="3" t="s">
        <v>9</v>
      </c>
      <c r="C53" s="4">
        <v>24751629000131</v>
      </c>
      <c r="D53" s="5" t="s">
        <v>93</v>
      </c>
      <c r="E53" s="6">
        <v>1</v>
      </c>
      <c r="F53" s="10">
        <v>44897</v>
      </c>
      <c r="G53" s="10">
        <v>45261</v>
      </c>
      <c r="H53" s="8">
        <v>186600</v>
      </c>
      <c r="I53" s="9" t="s">
        <v>94</v>
      </c>
    </row>
    <row r="54" spans="1:9" ht="21" customHeight="1" x14ac:dyDescent="0.25">
      <c r="A54" s="2">
        <f>IFERROR(VLOOKUP(B54,'[1]DADOS (OCULTAR)'!$Q$3:$S$136,3,0),"")</f>
        <v>10739225001866</v>
      </c>
      <c r="B54" s="3" t="s">
        <v>9</v>
      </c>
      <c r="C54" s="4">
        <v>42314114000156</v>
      </c>
      <c r="D54" s="5" t="s">
        <v>95</v>
      </c>
      <c r="E54" s="6">
        <v>1</v>
      </c>
      <c r="F54" s="10">
        <v>44987</v>
      </c>
      <c r="G54" s="10">
        <v>45352</v>
      </c>
      <c r="H54" s="8">
        <v>958.8</v>
      </c>
      <c r="I54" s="9" t="s">
        <v>96</v>
      </c>
    </row>
    <row r="55" spans="1:9" ht="21" customHeight="1" x14ac:dyDescent="0.25">
      <c r="A55" s="2">
        <f>IFERROR(VLOOKUP(B55,'[1]DADOS (OCULTAR)'!$Q$3:$S$136,3,0),"")</f>
        <v>10739225001866</v>
      </c>
      <c r="B55" s="3" t="s">
        <v>9</v>
      </c>
      <c r="C55" s="4">
        <v>15489924000170</v>
      </c>
      <c r="D55" s="5" t="s">
        <v>97</v>
      </c>
      <c r="E55" s="6">
        <v>1</v>
      </c>
      <c r="F55" s="10">
        <v>44653</v>
      </c>
      <c r="G55" s="10">
        <v>45017</v>
      </c>
      <c r="H55" s="8">
        <v>90000</v>
      </c>
      <c r="I55" s="9" t="s">
        <v>98</v>
      </c>
    </row>
    <row r="56" spans="1:9" ht="21" customHeight="1" x14ac:dyDescent="0.25">
      <c r="A56" s="2">
        <f>IFERROR(VLOOKUP(B56,'[1]DADOS (OCULTAR)'!$Q$3:$S$136,3,0),"")</f>
        <v>10739225001866</v>
      </c>
      <c r="B56" s="3" t="s">
        <v>9</v>
      </c>
      <c r="C56" s="4">
        <v>15489924000170</v>
      </c>
      <c r="D56" s="5" t="s">
        <v>97</v>
      </c>
      <c r="E56" s="6">
        <v>2</v>
      </c>
      <c r="F56" s="10">
        <v>45019</v>
      </c>
      <c r="G56" s="10">
        <v>45384</v>
      </c>
      <c r="H56" s="8">
        <v>90000</v>
      </c>
      <c r="I56" s="9" t="s">
        <v>99</v>
      </c>
    </row>
    <row r="57" spans="1:9" ht="21" customHeight="1" x14ac:dyDescent="0.25">
      <c r="A57" s="2">
        <f>IFERROR(VLOOKUP(B57,'[1]DADOS (OCULTAR)'!$Q$3:$S$136,3,0),"")</f>
        <v>10739225001866</v>
      </c>
      <c r="B57" s="3" t="s">
        <v>9</v>
      </c>
      <c r="C57" s="4">
        <v>23973036000157</v>
      </c>
      <c r="D57" s="5" t="s">
        <v>100</v>
      </c>
      <c r="E57" s="6">
        <v>1</v>
      </c>
      <c r="F57" s="10">
        <v>44653</v>
      </c>
      <c r="G57" s="10">
        <v>45017</v>
      </c>
      <c r="H57" s="8">
        <v>72000</v>
      </c>
      <c r="I57" s="9" t="s">
        <v>101</v>
      </c>
    </row>
    <row r="58" spans="1:9" ht="21" customHeight="1" x14ac:dyDescent="0.25">
      <c r="A58" s="2">
        <f>IFERROR(VLOOKUP(B58,'[1]DADOS (OCULTAR)'!$Q$3:$S$136,3,0),"")</f>
        <v>10739225001866</v>
      </c>
      <c r="B58" s="3" t="s">
        <v>9</v>
      </c>
      <c r="C58" s="4">
        <v>23973036000157</v>
      </c>
      <c r="D58" s="5" t="s">
        <v>100</v>
      </c>
      <c r="E58" s="6">
        <v>2</v>
      </c>
      <c r="F58" s="10">
        <v>44883</v>
      </c>
      <c r="G58" s="10">
        <v>45017</v>
      </c>
      <c r="H58" s="8">
        <v>72000</v>
      </c>
      <c r="I58" s="9" t="s">
        <v>102</v>
      </c>
    </row>
    <row r="59" spans="1:9" ht="21" customHeight="1" x14ac:dyDescent="0.25">
      <c r="A59" s="2">
        <f>IFERROR(VLOOKUP(B59,'[1]DADOS (OCULTAR)'!$Q$3:$S$136,3,0),"")</f>
        <v>10739225001866</v>
      </c>
      <c r="B59" s="3" t="s">
        <v>9</v>
      </c>
      <c r="C59" s="4">
        <v>30092591000135</v>
      </c>
      <c r="D59" s="5" t="s">
        <v>103</v>
      </c>
      <c r="E59" s="6">
        <v>1</v>
      </c>
      <c r="F59" s="10">
        <v>44287</v>
      </c>
      <c r="G59" s="10">
        <v>44651</v>
      </c>
      <c r="H59" s="8">
        <v>192000</v>
      </c>
      <c r="I59" s="9" t="s">
        <v>104</v>
      </c>
    </row>
    <row r="60" spans="1:9" ht="21" customHeight="1" x14ac:dyDescent="0.25">
      <c r="A60" s="2">
        <f>IFERROR(VLOOKUP(B60,'[1]DADOS (OCULTAR)'!$Q$3:$S$136,3,0),"")</f>
        <v>10739225001866</v>
      </c>
      <c r="B60" s="3" t="s">
        <v>9</v>
      </c>
      <c r="C60" s="4">
        <v>30092591000135</v>
      </c>
      <c r="D60" s="5" t="s">
        <v>103</v>
      </c>
      <c r="E60" s="6">
        <v>2</v>
      </c>
      <c r="F60" s="10">
        <v>45019</v>
      </c>
      <c r="G60" s="10">
        <v>45384</v>
      </c>
      <c r="H60" s="8">
        <v>192000</v>
      </c>
      <c r="I60" s="9" t="s">
        <v>105</v>
      </c>
    </row>
    <row r="61" spans="1:9" ht="21" customHeight="1" x14ac:dyDescent="0.25">
      <c r="A61" s="2">
        <f>IFERROR(VLOOKUP(B61,'[1]DADOS (OCULTAR)'!$Q$3:$S$136,3,0),"")</f>
        <v>10739225001866</v>
      </c>
      <c r="B61" s="3" t="s">
        <v>9</v>
      </c>
      <c r="C61" s="4">
        <v>22422979000129</v>
      </c>
      <c r="D61" s="5" t="s">
        <v>106</v>
      </c>
      <c r="E61" s="6">
        <v>1</v>
      </c>
      <c r="F61" s="10">
        <v>44653</v>
      </c>
      <c r="G61" s="10">
        <v>45017</v>
      </c>
      <c r="H61" s="8">
        <v>60000</v>
      </c>
      <c r="I61" s="9" t="s">
        <v>107</v>
      </c>
    </row>
    <row r="62" spans="1:9" ht="21" customHeight="1" x14ac:dyDescent="0.25">
      <c r="A62" s="2">
        <f>IFERROR(VLOOKUP(B62,'[1]DADOS (OCULTAR)'!$Q$3:$S$136,3,0),"")</f>
        <v>10739225001866</v>
      </c>
      <c r="B62" s="3" t="s">
        <v>9</v>
      </c>
      <c r="C62" s="4">
        <v>22422979000129</v>
      </c>
      <c r="D62" s="5" t="s">
        <v>106</v>
      </c>
      <c r="E62" s="6">
        <v>2</v>
      </c>
      <c r="F62" s="10">
        <v>45019</v>
      </c>
      <c r="G62" s="10">
        <v>45384</v>
      </c>
      <c r="H62" s="8">
        <v>60000</v>
      </c>
      <c r="I62" s="9" t="s">
        <v>108</v>
      </c>
    </row>
    <row r="63" spans="1:9" ht="21" customHeight="1" x14ac:dyDescent="0.25">
      <c r="A63" s="2">
        <f>IFERROR(VLOOKUP(B63,'[1]DADOS (OCULTAR)'!$Q$3:$S$136,3,0),"")</f>
        <v>10739225001866</v>
      </c>
      <c r="B63" s="3" t="s">
        <v>9</v>
      </c>
      <c r="C63" s="4">
        <v>41523881000102</v>
      </c>
      <c r="D63" s="5" t="s">
        <v>109</v>
      </c>
      <c r="E63" s="6">
        <v>1</v>
      </c>
      <c r="F63" s="10">
        <v>45018</v>
      </c>
      <c r="G63" s="10">
        <v>45383</v>
      </c>
      <c r="H63" s="8">
        <v>255000</v>
      </c>
      <c r="I63" s="9" t="s">
        <v>110</v>
      </c>
    </row>
    <row r="64" spans="1:9" ht="21" customHeight="1" x14ac:dyDescent="0.25">
      <c r="A64" s="2">
        <f>IFERROR(VLOOKUP(B64,'[1]DADOS (OCULTAR)'!$Q$3:$S$136,3,0),"")</f>
        <v>10739225001866</v>
      </c>
      <c r="B64" s="3" t="s">
        <v>9</v>
      </c>
      <c r="C64" s="4">
        <v>12853727000109</v>
      </c>
      <c r="D64" s="5" t="s">
        <v>111</v>
      </c>
      <c r="E64" s="6">
        <v>1</v>
      </c>
      <c r="F64" s="10">
        <v>44653</v>
      </c>
      <c r="G64" s="10">
        <v>45017</v>
      </c>
      <c r="H64" s="8">
        <v>134558.88</v>
      </c>
      <c r="I64" s="9" t="s">
        <v>112</v>
      </c>
    </row>
    <row r="65" spans="1:9" ht="21" customHeight="1" x14ac:dyDescent="0.25">
      <c r="A65" s="2">
        <f>IFERROR(VLOOKUP(B65,'[1]DADOS (OCULTAR)'!$Q$3:$S$136,3,0),"")</f>
        <v>10739225001866</v>
      </c>
      <c r="B65" s="3" t="s">
        <v>9</v>
      </c>
      <c r="C65" s="4">
        <v>12853727000109</v>
      </c>
      <c r="D65" s="5" t="s">
        <v>111</v>
      </c>
      <c r="E65" s="6">
        <v>2</v>
      </c>
      <c r="F65" s="10">
        <v>45019</v>
      </c>
      <c r="G65" s="10">
        <v>45384</v>
      </c>
      <c r="H65" s="8">
        <v>139658.16</v>
      </c>
      <c r="I65" s="9" t="s">
        <v>113</v>
      </c>
    </row>
    <row r="66" spans="1:9" ht="21" customHeight="1" x14ac:dyDescent="0.25">
      <c r="A66" s="2">
        <f>IFERROR(VLOOKUP(B66,'[1]DADOS (OCULTAR)'!$Q$3:$S$136,3,0),"")</f>
        <v>10739225001866</v>
      </c>
      <c r="B66" s="3" t="s">
        <v>9</v>
      </c>
      <c r="C66" s="4">
        <v>25054926000190</v>
      </c>
      <c r="D66" s="5" t="s">
        <v>114</v>
      </c>
      <c r="E66" s="6">
        <v>1</v>
      </c>
      <c r="F66" s="10">
        <v>44287</v>
      </c>
      <c r="G66" s="10">
        <v>44651</v>
      </c>
      <c r="H66" s="8">
        <v>255600</v>
      </c>
      <c r="I66" s="9" t="s">
        <v>115</v>
      </c>
    </row>
    <row r="67" spans="1:9" ht="21" customHeight="1" x14ac:dyDescent="0.25">
      <c r="A67" s="2">
        <f>IFERROR(VLOOKUP(B67,'[1]DADOS (OCULTAR)'!$Q$3:$S$136,3,0),"")</f>
        <v>10739225001866</v>
      </c>
      <c r="B67" s="3" t="s">
        <v>9</v>
      </c>
      <c r="C67" s="4">
        <v>25054926000190</v>
      </c>
      <c r="D67" s="5" t="s">
        <v>114</v>
      </c>
      <c r="E67" s="6">
        <v>1</v>
      </c>
      <c r="F67" s="10">
        <v>44455</v>
      </c>
      <c r="G67" s="10">
        <v>44652</v>
      </c>
      <c r="H67" s="8">
        <v>255600</v>
      </c>
      <c r="I67" s="9" t="s">
        <v>115</v>
      </c>
    </row>
    <row r="68" spans="1:9" ht="21" customHeight="1" x14ac:dyDescent="0.25">
      <c r="A68" s="2">
        <f>IFERROR(VLOOKUP(B68,'[1]DADOS (OCULTAR)'!$Q$3:$S$136,3,0),"")</f>
        <v>10739225001866</v>
      </c>
      <c r="B68" s="3" t="s">
        <v>9</v>
      </c>
      <c r="C68" s="4">
        <v>33799856000128</v>
      </c>
      <c r="D68" s="5" t="s">
        <v>116</v>
      </c>
      <c r="E68" s="6">
        <v>1</v>
      </c>
      <c r="F68" s="10">
        <v>44653</v>
      </c>
      <c r="G68" s="10">
        <v>45017</v>
      </c>
      <c r="H68" s="8">
        <v>265800</v>
      </c>
      <c r="I68" s="9" t="s">
        <v>117</v>
      </c>
    </row>
    <row r="69" spans="1:9" ht="21" customHeight="1" x14ac:dyDescent="0.25">
      <c r="A69" s="2">
        <f>IFERROR(VLOOKUP(B69,'[1]DADOS (OCULTAR)'!$Q$3:$S$136,3,0),"")</f>
        <v>10739225001866</v>
      </c>
      <c r="B69" s="3" t="s">
        <v>9</v>
      </c>
      <c r="C69" s="4">
        <v>33799856000128</v>
      </c>
      <c r="D69" s="5" t="s">
        <v>116</v>
      </c>
      <c r="E69" s="6">
        <v>2</v>
      </c>
      <c r="F69" s="10">
        <v>45019</v>
      </c>
      <c r="G69" s="10">
        <v>45384</v>
      </c>
      <c r="H69" s="8">
        <v>265800</v>
      </c>
      <c r="I69" s="9" t="s">
        <v>118</v>
      </c>
    </row>
    <row r="70" spans="1:9" ht="21" customHeight="1" x14ac:dyDescent="0.25">
      <c r="A70" s="2">
        <f>IFERROR(VLOOKUP(B70,'[1]DADOS (OCULTAR)'!$Q$3:$S$136,3,0),"")</f>
        <v>10739225001866</v>
      </c>
      <c r="B70" s="3" t="s">
        <v>9</v>
      </c>
      <c r="C70" s="4">
        <v>11849935000163</v>
      </c>
      <c r="D70" s="5" t="s">
        <v>119</v>
      </c>
      <c r="E70" s="6">
        <v>1</v>
      </c>
      <c r="F70" s="10">
        <v>44653</v>
      </c>
      <c r="G70" s="10">
        <v>45017</v>
      </c>
      <c r="H70" s="8">
        <v>2340</v>
      </c>
      <c r="I70" s="9" t="s">
        <v>120</v>
      </c>
    </row>
    <row r="71" spans="1:9" ht="21" customHeight="1" x14ac:dyDescent="0.25">
      <c r="A71" s="2">
        <f>IFERROR(VLOOKUP(B71,'[1]DADOS (OCULTAR)'!$Q$3:$S$136,3,0),"")</f>
        <v>10739225001866</v>
      </c>
      <c r="B71" s="3" t="s">
        <v>9</v>
      </c>
      <c r="C71" s="4">
        <v>11849935000163</v>
      </c>
      <c r="D71" s="5" t="s">
        <v>119</v>
      </c>
      <c r="E71" s="6">
        <v>2</v>
      </c>
      <c r="F71" s="10">
        <v>45019</v>
      </c>
      <c r="G71" s="10">
        <v>45384</v>
      </c>
      <c r="H71" s="8">
        <v>2340</v>
      </c>
      <c r="I71" s="9" t="s">
        <v>121</v>
      </c>
    </row>
    <row r="72" spans="1:9" ht="21" customHeight="1" x14ac:dyDescent="0.25">
      <c r="A72" s="2">
        <f>IFERROR(VLOOKUP(B72,'[1]DADOS (OCULTAR)'!$Q$3:$S$136,3,0),"")</f>
        <v>10739225001866</v>
      </c>
      <c r="B72" s="3" t="s">
        <v>9</v>
      </c>
      <c r="C72" s="4">
        <v>42816813000102</v>
      </c>
      <c r="D72" s="5" t="s">
        <v>122</v>
      </c>
      <c r="E72" s="6">
        <v>1</v>
      </c>
      <c r="F72" s="10">
        <v>44653</v>
      </c>
      <c r="G72" s="10">
        <v>45017</v>
      </c>
      <c r="H72" s="8">
        <v>70908</v>
      </c>
      <c r="I72" s="9" t="s">
        <v>123</v>
      </c>
    </row>
    <row r="73" spans="1:9" ht="21" customHeight="1" x14ac:dyDescent="0.25">
      <c r="A73" s="2">
        <f>IFERROR(VLOOKUP(B73,'[1]DADOS (OCULTAR)'!$Q$3:$S$136,3,0),"")</f>
        <v>10739225001866</v>
      </c>
      <c r="B73" s="3" t="s">
        <v>9</v>
      </c>
      <c r="C73" s="4">
        <v>42816813000102</v>
      </c>
      <c r="D73" s="5" t="s">
        <v>122</v>
      </c>
      <c r="E73" s="6">
        <v>2</v>
      </c>
      <c r="F73" s="10">
        <v>45019</v>
      </c>
      <c r="G73" s="10">
        <v>45384</v>
      </c>
      <c r="H73" s="8">
        <v>70908</v>
      </c>
      <c r="I73" s="5" t="s">
        <v>124</v>
      </c>
    </row>
    <row r="74" spans="1:9" ht="21" customHeight="1" x14ac:dyDescent="0.25">
      <c r="A74" s="2">
        <f>IFERROR(VLOOKUP(B74,'[1]DADOS (OCULTAR)'!$Q$3:$S$136,3,0),"")</f>
        <v>10739225001866</v>
      </c>
      <c r="B74" s="3" t="s">
        <v>9</v>
      </c>
      <c r="C74" s="4">
        <v>34800019000134</v>
      </c>
      <c r="D74" s="5" t="s">
        <v>125</v>
      </c>
      <c r="E74" s="6">
        <v>1</v>
      </c>
      <c r="F74" s="10">
        <v>44866</v>
      </c>
      <c r="G74" s="10">
        <v>45230</v>
      </c>
      <c r="H74" s="8">
        <v>432000</v>
      </c>
      <c r="I74" s="9" t="s">
        <v>126</v>
      </c>
    </row>
    <row r="75" spans="1:9" ht="21" customHeight="1" x14ac:dyDescent="0.25">
      <c r="A75" s="2">
        <f>IFERROR(VLOOKUP(B75,'[1]DADOS (OCULTAR)'!$Q$3:$S$136,3,0),"")</f>
        <v>10739225001866</v>
      </c>
      <c r="B75" s="3" t="s">
        <v>9</v>
      </c>
      <c r="C75" s="4">
        <v>34800019000134</v>
      </c>
      <c r="D75" s="5" t="s">
        <v>125</v>
      </c>
      <c r="E75" s="6">
        <v>2</v>
      </c>
      <c r="F75" s="10">
        <v>44653</v>
      </c>
      <c r="G75" s="10">
        <v>45017</v>
      </c>
      <c r="H75" s="8">
        <v>432000</v>
      </c>
      <c r="I75" s="9" t="s">
        <v>127</v>
      </c>
    </row>
    <row r="76" spans="1:9" ht="21" customHeight="1" x14ac:dyDescent="0.25">
      <c r="A76" s="2">
        <f>IFERROR(VLOOKUP(B76,'[1]DADOS (OCULTAR)'!$Q$3:$S$136,3,0),"")</f>
        <v>10739225001866</v>
      </c>
      <c r="B76" s="3" t="s">
        <v>9</v>
      </c>
      <c r="C76" s="4">
        <v>34800019000134</v>
      </c>
      <c r="D76" s="5" t="s">
        <v>125</v>
      </c>
      <c r="E76" s="6">
        <v>3</v>
      </c>
      <c r="F76" s="10">
        <v>44820</v>
      </c>
      <c r="G76" s="10">
        <v>45017</v>
      </c>
      <c r="H76" s="8">
        <v>432000</v>
      </c>
      <c r="I76" s="9" t="s">
        <v>128</v>
      </c>
    </row>
    <row r="77" spans="1:9" ht="21" customHeight="1" x14ac:dyDescent="0.25">
      <c r="A77" s="2">
        <f>IFERROR(VLOOKUP(B77,'[1]DADOS (OCULTAR)'!$Q$3:$S$136,3,0),"")</f>
        <v>10739225001866</v>
      </c>
      <c r="B77" s="3" t="s">
        <v>9</v>
      </c>
      <c r="C77" s="4">
        <v>34800019000134</v>
      </c>
      <c r="D77" s="5" t="s">
        <v>125</v>
      </c>
      <c r="E77" s="6">
        <v>4</v>
      </c>
      <c r="F77" s="10">
        <v>45019</v>
      </c>
      <c r="G77" s="10">
        <v>45384</v>
      </c>
      <c r="H77" s="8">
        <v>432000</v>
      </c>
      <c r="I77" s="9" t="s">
        <v>129</v>
      </c>
    </row>
    <row r="78" spans="1:9" ht="21" customHeight="1" x14ac:dyDescent="0.25">
      <c r="A78" s="2">
        <f>IFERROR(VLOOKUP(B78,'[1]DADOS (OCULTAR)'!$Q$3:$S$136,3,0),"")</f>
        <v>10739225001866</v>
      </c>
      <c r="B78" s="3" t="s">
        <v>9</v>
      </c>
      <c r="C78" s="4">
        <v>24475298000154</v>
      </c>
      <c r="D78" s="5" t="s">
        <v>130</v>
      </c>
      <c r="E78" s="6">
        <v>1</v>
      </c>
      <c r="F78" s="10">
        <v>44653</v>
      </c>
      <c r="G78" s="10">
        <v>45017</v>
      </c>
      <c r="H78" s="8">
        <v>30000</v>
      </c>
      <c r="I78" s="9" t="s">
        <v>131</v>
      </c>
    </row>
    <row r="79" spans="1:9" ht="21" customHeight="1" x14ac:dyDescent="0.25">
      <c r="A79" s="2">
        <f>IFERROR(VLOOKUP(B79,'[1]DADOS (OCULTAR)'!$Q$3:$S$136,3,0),"")</f>
        <v>10739225001866</v>
      </c>
      <c r="B79" s="3" t="s">
        <v>9</v>
      </c>
      <c r="C79" s="4">
        <v>24475298000154</v>
      </c>
      <c r="D79" s="5" t="s">
        <v>130</v>
      </c>
      <c r="E79" s="6">
        <v>2</v>
      </c>
      <c r="F79" s="10">
        <v>45019</v>
      </c>
      <c r="G79" s="10">
        <v>45384</v>
      </c>
      <c r="H79" s="8">
        <v>30000</v>
      </c>
      <c r="I79" s="9" t="s">
        <v>132</v>
      </c>
    </row>
    <row r="80" spans="1:9" ht="21" customHeight="1" x14ac:dyDescent="0.25">
      <c r="A80" s="2">
        <f>IFERROR(VLOOKUP(B80,'[1]DADOS (OCULTAR)'!$Q$3:$S$136,3,0),"")</f>
        <v>10739225001866</v>
      </c>
      <c r="B80" s="3" t="s">
        <v>9</v>
      </c>
      <c r="C80" s="4">
        <v>34293158000119</v>
      </c>
      <c r="D80" s="5" t="s">
        <v>133</v>
      </c>
      <c r="E80" s="6">
        <v>1</v>
      </c>
      <c r="F80" s="10">
        <v>44562</v>
      </c>
      <c r="G80" s="10">
        <v>44926</v>
      </c>
      <c r="H80" s="8">
        <v>30000</v>
      </c>
      <c r="I80" s="9" t="s">
        <v>134</v>
      </c>
    </row>
    <row r="81" spans="1:9" ht="21" customHeight="1" x14ac:dyDescent="0.25">
      <c r="A81" s="2">
        <f>IFERROR(VLOOKUP(B81,'[1]DADOS (OCULTAR)'!$Q$3:$S$136,3,0),"")</f>
        <v>10739225001866</v>
      </c>
      <c r="B81" s="3" t="s">
        <v>9</v>
      </c>
      <c r="C81" s="4">
        <v>34293158000119</v>
      </c>
      <c r="D81" s="5" t="s">
        <v>133</v>
      </c>
      <c r="E81" s="6">
        <v>2</v>
      </c>
      <c r="F81" s="10">
        <v>44653</v>
      </c>
      <c r="G81" s="10">
        <v>45017</v>
      </c>
      <c r="H81" s="8">
        <v>30000</v>
      </c>
      <c r="I81" s="9" t="s">
        <v>135</v>
      </c>
    </row>
    <row r="82" spans="1:9" ht="21" customHeight="1" x14ac:dyDescent="0.25">
      <c r="A82" s="2">
        <f>IFERROR(VLOOKUP(B82,'[1]DADOS (OCULTAR)'!$Q$3:$S$136,3,0),"")</f>
        <v>10739225001866</v>
      </c>
      <c r="B82" s="3" t="s">
        <v>9</v>
      </c>
      <c r="C82" s="4">
        <v>34293158000119</v>
      </c>
      <c r="D82" s="5" t="s">
        <v>133</v>
      </c>
      <c r="E82" s="6">
        <v>3</v>
      </c>
      <c r="F82" s="10">
        <v>45019</v>
      </c>
      <c r="G82" s="10">
        <v>45384</v>
      </c>
      <c r="H82" s="8">
        <v>30000</v>
      </c>
      <c r="I82" s="9" t="s">
        <v>136</v>
      </c>
    </row>
    <row r="83" spans="1:9" ht="21" customHeight="1" x14ac:dyDescent="0.25">
      <c r="A83" s="2">
        <f>IFERROR(VLOOKUP(B83,'[1]DADOS (OCULTAR)'!$Q$3:$S$136,3,0),"")</f>
        <v>10739225001866</v>
      </c>
      <c r="B83" s="3" t="s">
        <v>9</v>
      </c>
      <c r="C83" s="4">
        <v>45697746000134</v>
      </c>
      <c r="D83" s="5" t="s">
        <v>137</v>
      </c>
      <c r="E83" s="6">
        <v>1</v>
      </c>
      <c r="F83" s="10">
        <v>44959</v>
      </c>
      <c r="G83" s="10">
        <v>45323</v>
      </c>
      <c r="H83" s="8">
        <v>160000</v>
      </c>
      <c r="I83" s="9" t="s">
        <v>138</v>
      </c>
    </row>
    <row r="84" spans="1:9" ht="21" customHeight="1" x14ac:dyDescent="0.25">
      <c r="A84" s="2">
        <f>IFERROR(VLOOKUP(B84,'[1]DADOS (OCULTAR)'!$Q$3:$S$136,3,0),"")</f>
        <v>10739225001866</v>
      </c>
      <c r="B84" s="3" t="s">
        <v>9</v>
      </c>
      <c r="C84" s="4">
        <v>15026815000117</v>
      </c>
      <c r="D84" s="5" t="s">
        <v>139</v>
      </c>
      <c r="E84" s="6">
        <v>1</v>
      </c>
      <c r="F84" s="10">
        <v>44653</v>
      </c>
      <c r="G84" s="10">
        <v>45017</v>
      </c>
      <c r="H84" s="8">
        <v>300000</v>
      </c>
      <c r="I84" s="9" t="s">
        <v>140</v>
      </c>
    </row>
    <row r="85" spans="1:9" ht="21" customHeight="1" x14ac:dyDescent="0.25">
      <c r="A85" s="2">
        <f>IFERROR(VLOOKUP(B85,'[1]DADOS (OCULTAR)'!$Q$3:$S$136,3,0),"")</f>
        <v>10739225001866</v>
      </c>
      <c r="B85" s="3" t="s">
        <v>9</v>
      </c>
      <c r="C85" s="4">
        <v>16581235000154</v>
      </c>
      <c r="D85" s="5" t="s">
        <v>141</v>
      </c>
      <c r="E85" s="6">
        <v>1</v>
      </c>
      <c r="F85" s="10">
        <v>44653</v>
      </c>
      <c r="G85" s="10">
        <v>45017</v>
      </c>
      <c r="H85" s="8">
        <v>199200</v>
      </c>
      <c r="I85" s="9" t="s">
        <v>142</v>
      </c>
    </row>
    <row r="86" spans="1:9" ht="21" customHeight="1" x14ac:dyDescent="0.25">
      <c r="A86" s="2">
        <f>IFERROR(VLOOKUP(B86,'[1]DADOS (OCULTAR)'!$Q$3:$S$136,3,0),"")</f>
        <v>10739225001866</v>
      </c>
      <c r="B86" s="3" t="s">
        <v>9</v>
      </c>
      <c r="C86" s="4">
        <v>24684015000184</v>
      </c>
      <c r="D86" s="5" t="s">
        <v>143</v>
      </c>
      <c r="E86" s="6">
        <v>1</v>
      </c>
      <c r="F86" s="10">
        <v>44653</v>
      </c>
      <c r="G86" s="10">
        <v>45017</v>
      </c>
      <c r="H86" s="8">
        <v>240000</v>
      </c>
      <c r="I86" s="9" t="s">
        <v>144</v>
      </c>
    </row>
    <row r="87" spans="1:9" ht="21" customHeight="1" x14ac:dyDescent="0.25">
      <c r="A87" s="2">
        <f>IFERROR(VLOOKUP(B87,'[1]DADOS (OCULTAR)'!$Q$3:$S$136,3,0),"")</f>
        <v>10739225001866</v>
      </c>
      <c r="B87" s="3" t="s">
        <v>9</v>
      </c>
      <c r="C87" s="4">
        <v>24684015000184</v>
      </c>
      <c r="D87" s="5" t="s">
        <v>143</v>
      </c>
      <c r="E87" s="6">
        <v>2</v>
      </c>
      <c r="F87" s="10">
        <v>45019</v>
      </c>
      <c r="G87" s="10">
        <v>45384</v>
      </c>
      <c r="H87" s="8">
        <v>240000</v>
      </c>
      <c r="I87" s="9" t="s">
        <v>145</v>
      </c>
    </row>
    <row r="88" spans="1:9" ht="21" customHeight="1" x14ac:dyDescent="0.25">
      <c r="A88" s="2">
        <f>IFERROR(VLOOKUP(B88,'[1]DADOS (OCULTAR)'!$Q$3:$S$136,3,0),"")</f>
        <v>10739225001866</v>
      </c>
      <c r="B88" s="3" t="s">
        <v>9</v>
      </c>
      <c r="C88" s="4">
        <v>17539502000198</v>
      </c>
      <c r="D88" s="5" t="s">
        <v>146</v>
      </c>
      <c r="E88" s="6">
        <v>1</v>
      </c>
      <c r="F88" s="10">
        <v>44744</v>
      </c>
      <c r="G88" s="10">
        <v>45108</v>
      </c>
      <c r="H88" s="8">
        <v>16800</v>
      </c>
      <c r="I88" s="9" t="s">
        <v>147</v>
      </c>
    </row>
    <row r="89" spans="1:9" ht="21" customHeight="1" x14ac:dyDescent="0.25">
      <c r="A89" s="2">
        <f>IFERROR(VLOOKUP(B89,'[1]DADOS (OCULTAR)'!$Q$3:$S$136,3,0),"")</f>
        <v>10739225001866</v>
      </c>
      <c r="B89" s="3" t="s">
        <v>9</v>
      </c>
      <c r="C89" s="4">
        <v>9393611000111</v>
      </c>
      <c r="D89" s="5" t="s">
        <v>148</v>
      </c>
      <c r="E89" s="6">
        <v>1</v>
      </c>
      <c r="F89" s="10">
        <v>44653</v>
      </c>
      <c r="G89" s="10">
        <v>45020</v>
      </c>
      <c r="H89" s="8">
        <v>8976</v>
      </c>
      <c r="I89" s="9" t="s">
        <v>149</v>
      </c>
    </row>
    <row r="90" spans="1:9" ht="21" customHeight="1" x14ac:dyDescent="0.25">
      <c r="A90" s="2">
        <f>IFERROR(VLOOKUP(B90,'[1]DADOS (OCULTAR)'!$Q$3:$S$136,3,0),"")</f>
        <v>10739225001866</v>
      </c>
      <c r="B90" s="3" t="s">
        <v>9</v>
      </c>
      <c r="C90" s="4">
        <v>9393611000111</v>
      </c>
      <c r="D90" s="5" t="s">
        <v>148</v>
      </c>
      <c r="E90" s="6">
        <v>2</v>
      </c>
      <c r="F90" s="10">
        <v>45019</v>
      </c>
      <c r="G90" s="10">
        <v>45384</v>
      </c>
      <c r="H90" s="8">
        <v>9492</v>
      </c>
      <c r="I90" s="9" t="s">
        <v>150</v>
      </c>
    </row>
    <row r="91" spans="1:9" ht="21" customHeight="1" x14ac:dyDescent="0.25">
      <c r="A91" s="2">
        <f>IFERROR(VLOOKUP(B91,'[1]DADOS (OCULTAR)'!$Q$3:$S$136,3,0),"")</f>
        <v>10739225001866</v>
      </c>
      <c r="B91" s="3" t="s">
        <v>9</v>
      </c>
      <c r="C91" s="4">
        <v>2751464000165</v>
      </c>
      <c r="D91" s="5" t="s">
        <v>151</v>
      </c>
      <c r="E91" s="6">
        <v>1</v>
      </c>
      <c r="F91" s="10">
        <v>44774</v>
      </c>
      <c r="G91" s="10">
        <v>45138</v>
      </c>
      <c r="H91" s="8">
        <v>5000</v>
      </c>
      <c r="I91" s="9" t="s">
        <v>152</v>
      </c>
    </row>
    <row r="92" spans="1:9" ht="21" customHeight="1" x14ac:dyDescent="0.25">
      <c r="A92" s="2">
        <f>IFERROR(VLOOKUP(B92,'[1]DADOS (OCULTAR)'!$Q$3:$S$136,3,0),"")</f>
        <v>10739225001866</v>
      </c>
      <c r="B92" s="3" t="s">
        <v>9</v>
      </c>
      <c r="C92" s="4">
        <v>22465344000109</v>
      </c>
      <c r="D92" s="5" t="s">
        <v>153</v>
      </c>
      <c r="E92" s="6">
        <v>1</v>
      </c>
      <c r="F92" s="10">
        <v>44587</v>
      </c>
      <c r="G92" s="10">
        <v>44651</v>
      </c>
      <c r="H92" s="8">
        <v>300000</v>
      </c>
      <c r="I92" s="9" t="s">
        <v>154</v>
      </c>
    </row>
    <row r="93" spans="1:9" ht="21" customHeight="1" x14ac:dyDescent="0.25">
      <c r="A93" s="2">
        <f>IFERROR(VLOOKUP(B93,'[1]DADOS (OCULTAR)'!$Q$3:$S$136,3,0),"")</f>
        <v>10739225001866</v>
      </c>
      <c r="B93" s="3" t="s">
        <v>9</v>
      </c>
      <c r="C93" s="4">
        <v>22465344000109</v>
      </c>
      <c r="D93" s="5" t="s">
        <v>153</v>
      </c>
      <c r="E93" s="6">
        <v>2</v>
      </c>
      <c r="F93" s="10">
        <v>44653</v>
      </c>
      <c r="G93" s="10">
        <v>45017</v>
      </c>
      <c r="H93" s="8">
        <v>300000</v>
      </c>
      <c r="I93" s="9" t="s">
        <v>155</v>
      </c>
    </row>
    <row r="94" spans="1:9" ht="21" customHeight="1" x14ac:dyDescent="0.25">
      <c r="A94" s="2">
        <f>IFERROR(VLOOKUP(B94,'[1]DADOS (OCULTAR)'!$Q$3:$S$136,3,0),"")</f>
        <v>10739225001866</v>
      </c>
      <c r="B94" s="3" t="s">
        <v>9</v>
      </c>
      <c r="C94" s="4">
        <v>22465344000109</v>
      </c>
      <c r="D94" s="5" t="s">
        <v>153</v>
      </c>
      <c r="E94" s="6">
        <v>3</v>
      </c>
      <c r="F94" s="10">
        <v>45019</v>
      </c>
      <c r="G94" s="10">
        <v>45384</v>
      </c>
      <c r="H94" s="8">
        <v>300000</v>
      </c>
      <c r="I94" s="9" t="s">
        <v>156</v>
      </c>
    </row>
    <row r="95" spans="1:9" ht="21" customHeight="1" x14ac:dyDescent="0.25">
      <c r="A95" s="2">
        <f>IFERROR(VLOOKUP(B95,'[1]DADOS (OCULTAR)'!$Q$3:$S$136,3,0),"")</f>
        <v>10739225001866</v>
      </c>
      <c r="B95" s="3" t="s">
        <v>9</v>
      </c>
      <c r="C95" s="4">
        <v>15650505000179</v>
      </c>
      <c r="D95" s="5" t="s">
        <v>157</v>
      </c>
      <c r="E95" s="6">
        <v>1</v>
      </c>
      <c r="F95" s="10">
        <v>44927</v>
      </c>
      <c r="G95" s="10">
        <v>45291</v>
      </c>
      <c r="H95" s="8">
        <v>60000</v>
      </c>
      <c r="I95" s="9" t="s">
        <v>158</v>
      </c>
    </row>
    <row r="96" spans="1:9" ht="21" customHeight="1" x14ac:dyDescent="0.25">
      <c r="A96" s="2">
        <f>IFERROR(VLOOKUP(B96,'[1]DADOS (OCULTAR)'!$Q$3:$S$136,3,0),"")</f>
        <v>10739225001866</v>
      </c>
      <c r="B96" s="3" t="s">
        <v>9</v>
      </c>
      <c r="C96" s="4">
        <v>10524885000181</v>
      </c>
      <c r="D96" s="5" t="s">
        <v>159</v>
      </c>
      <c r="E96" s="6">
        <v>1</v>
      </c>
      <c r="F96" s="10">
        <v>44928</v>
      </c>
      <c r="G96" s="10">
        <v>45293</v>
      </c>
      <c r="H96" s="8">
        <v>160000</v>
      </c>
      <c r="I96" s="9" t="s">
        <v>160</v>
      </c>
    </row>
    <row r="97" spans="1:9" ht="21" customHeight="1" x14ac:dyDescent="0.25">
      <c r="A97" s="2">
        <f>IFERROR(VLOOKUP(B97,'[1]DADOS (OCULTAR)'!$Q$3:$S$136,3,0),"")</f>
        <v>10739225001866</v>
      </c>
      <c r="B97" s="3" t="s">
        <v>9</v>
      </c>
      <c r="C97" s="4">
        <v>23395365000168</v>
      </c>
      <c r="D97" s="5" t="s">
        <v>161</v>
      </c>
      <c r="E97" s="6">
        <v>1</v>
      </c>
      <c r="F97" s="10">
        <v>44653</v>
      </c>
      <c r="G97" s="10">
        <v>45017</v>
      </c>
      <c r="H97" s="8">
        <v>18000</v>
      </c>
      <c r="I97" s="9" t="s">
        <v>162</v>
      </c>
    </row>
    <row r="98" spans="1:9" ht="21" customHeight="1" x14ac:dyDescent="0.25">
      <c r="A98" s="2">
        <f>IFERROR(VLOOKUP(B98,'[1]DADOS (OCULTAR)'!$Q$3:$S$136,3,0),"")</f>
        <v>10739225001866</v>
      </c>
      <c r="B98" s="3" t="s">
        <v>9</v>
      </c>
      <c r="C98" s="4">
        <v>23395365000168</v>
      </c>
      <c r="D98" s="5" t="s">
        <v>161</v>
      </c>
      <c r="E98" s="6">
        <v>2</v>
      </c>
      <c r="F98" s="10">
        <v>45019</v>
      </c>
      <c r="G98" s="10">
        <v>45384</v>
      </c>
      <c r="H98" s="8">
        <v>18000</v>
      </c>
      <c r="I98" s="9" t="s">
        <v>163</v>
      </c>
    </row>
    <row r="99" spans="1:9" ht="21" customHeight="1" x14ac:dyDescent="0.25">
      <c r="A99" s="2">
        <f>IFERROR(VLOOKUP(B99,'[1]DADOS (OCULTAR)'!$Q$3:$S$136,3,0),"")</f>
        <v>10739225001866</v>
      </c>
      <c r="B99" s="3" t="s">
        <v>9</v>
      </c>
      <c r="C99" s="4">
        <v>23395365000168</v>
      </c>
      <c r="D99" s="5" t="s">
        <v>161</v>
      </c>
      <c r="E99" s="6">
        <v>3</v>
      </c>
      <c r="F99" s="10">
        <v>44820</v>
      </c>
      <c r="G99" s="10">
        <v>45384</v>
      </c>
      <c r="H99" s="8">
        <v>18000</v>
      </c>
      <c r="I99" s="9" t="s">
        <v>164</v>
      </c>
    </row>
    <row r="100" spans="1:9" ht="21" customHeight="1" x14ac:dyDescent="0.25">
      <c r="A100" s="2">
        <f>IFERROR(VLOOKUP(B100,'[1]DADOS (OCULTAR)'!$Q$3:$S$136,3,0),"")</f>
        <v>10739225001866</v>
      </c>
      <c r="B100" s="3" t="s">
        <v>9</v>
      </c>
      <c r="C100" s="4">
        <v>23351144000198</v>
      </c>
      <c r="D100" s="5" t="s">
        <v>165</v>
      </c>
      <c r="E100" s="6">
        <v>1</v>
      </c>
      <c r="F100" s="10">
        <v>44378</v>
      </c>
      <c r="G100" s="10">
        <v>44681</v>
      </c>
      <c r="H100" s="8">
        <v>138000</v>
      </c>
      <c r="I100" s="9" t="s">
        <v>166</v>
      </c>
    </row>
    <row r="101" spans="1:9" ht="21" customHeight="1" x14ac:dyDescent="0.25">
      <c r="A101" s="2">
        <f>IFERROR(VLOOKUP(B101,'[1]DADOS (OCULTAR)'!$Q$3:$S$136,3,0),"")</f>
        <v>10739225001866</v>
      </c>
      <c r="B101" s="3" t="s">
        <v>9</v>
      </c>
      <c r="C101" s="4">
        <v>8190737000126</v>
      </c>
      <c r="D101" s="5" t="s">
        <v>167</v>
      </c>
      <c r="E101" s="6">
        <v>1</v>
      </c>
      <c r="F101" s="10">
        <v>44653</v>
      </c>
      <c r="G101" s="10">
        <v>45017</v>
      </c>
      <c r="H101" s="8">
        <v>101808</v>
      </c>
      <c r="I101" s="9" t="s">
        <v>168</v>
      </c>
    </row>
    <row r="102" spans="1:9" ht="21" customHeight="1" x14ac:dyDescent="0.25">
      <c r="A102" s="2">
        <f>IFERROR(VLOOKUP(B102,'[1]DADOS (OCULTAR)'!$Q$3:$S$136,3,0),"")</f>
        <v>10739225001866</v>
      </c>
      <c r="B102" s="3" t="s">
        <v>9</v>
      </c>
      <c r="C102" s="4">
        <v>8190737000126</v>
      </c>
      <c r="D102" s="5" t="s">
        <v>167</v>
      </c>
      <c r="E102" s="6">
        <v>2</v>
      </c>
      <c r="F102" s="10">
        <v>44653</v>
      </c>
      <c r="G102" s="10">
        <v>45017</v>
      </c>
      <c r="H102" s="8">
        <v>92400</v>
      </c>
      <c r="I102" s="9" t="s">
        <v>168</v>
      </c>
    </row>
    <row r="103" spans="1:9" ht="21" customHeight="1" x14ac:dyDescent="0.25">
      <c r="A103" s="2">
        <f>IFERROR(VLOOKUP(B103,'[1]DADOS (OCULTAR)'!$Q$3:$S$136,3,0),"")</f>
        <v>10739225001866</v>
      </c>
      <c r="B103" s="3" t="s">
        <v>9</v>
      </c>
      <c r="C103" s="4">
        <v>37220273000151</v>
      </c>
      <c r="D103" s="5" t="s">
        <v>169</v>
      </c>
      <c r="E103" s="6">
        <v>1</v>
      </c>
      <c r="F103" s="10">
        <v>44317</v>
      </c>
      <c r="G103" s="10">
        <v>44651</v>
      </c>
      <c r="H103" s="8">
        <v>180000</v>
      </c>
      <c r="I103" s="9" t="s">
        <v>170</v>
      </c>
    </row>
    <row r="104" spans="1:9" ht="21" customHeight="1" x14ac:dyDescent="0.25">
      <c r="A104" s="2">
        <f>IFERROR(VLOOKUP(B104,'[1]DADOS (OCULTAR)'!$Q$3:$S$136,3,0),"")</f>
        <v>10739225001866</v>
      </c>
      <c r="B104" s="3" t="s">
        <v>9</v>
      </c>
      <c r="C104" s="4">
        <v>41102847000164</v>
      </c>
      <c r="D104" s="5" t="s">
        <v>171</v>
      </c>
      <c r="E104" s="6" t="s">
        <v>172</v>
      </c>
      <c r="F104" s="10">
        <v>44321</v>
      </c>
      <c r="G104" s="10">
        <v>44685</v>
      </c>
      <c r="H104" s="8">
        <v>302238.12</v>
      </c>
      <c r="I104" s="9" t="s">
        <v>173</v>
      </c>
    </row>
    <row r="105" spans="1:9" ht="21" customHeight="1" x14ac:dyDescent="0.25">
      <c r="A105" s="2">
        <f>IFERROR(VLOOKUP(B105,'[1]DADOS (OCULTAR)'!$Q$3:$S$136,3,0),"")</f>
        <v>10739225001866</v>
      </c>
      <c r="B105" s="3" t="s">
        <v>9</v>
      </c>
      <c r="C105" s="4">
        <v>41102847000164</v>
      </c>
      <c r="D105" s="5" t="s">
        <v>171</v>
      </c>
      <c r="E105" s="6">
        <v>2</v>
      </c>
      <c r="F105" s="10">
        <v>44687</v>
      </c>
      <c r="G105" s="10">
        <v>45051</v>
      </c>
      <c r="H105" s="8">
        <v>302238.12</v>
      </c>
      <c r="I105" s="9" t="s">
        <v>174</v>
      </c>
    </row>
    <row r="106" spans="1:9" ht="21" customHeight="1" x14ac:dyDescent="0.25">
      <c r="A106" s="2">
        <f>IFERROR(VLOOKUP(B106,'[1]DADOS (OCULTAR)'!$Q$3:$S$136,3,0),"")</f>
        <v>10739225001866</v>
      </c>
      <c r="B106" s="3" t="s">
        <v>9</v>
      </c>
      <c r="C106" s="4">
        <v>26217434000131</v>
      </c>
      <c r="D106" s="5" t="s">
        <v>175</v>
      </c>
      <c r="E106" s="6">
        <v>1</v>
      </c>
      <c r="F106" s="10">
        <v>44562</v>
      </c>
      <c r="G106" s="10">
        <v>44651</v>
      </c>
      <c r="H106" s="8">
        <v>105000</v>
      </c>
      <c r="I106" s="9" t="s">
        <v>176</v>
      </c>
    </row>
    <row r="107" spans="1:9" ht="21" customHeight="1" x14ac:dyDescent="0.25">
      <c r="A107" s="2">
        <f>IFERROR(VLOOKUP(B107,'[1]DADOS (OCULTAR)'!$Q$3:$S$136,3,0),"")</f>
        <v>10739225001866</v>
      </c>
      <c r="B107" s="3" t="s">
        <v>9</v>
      </c>
      <c r="C107" s="4">
        <v>26217434000131</v>
      </c>
      <c r="D107" s="5" t="s">
        <v>175</v>
      </c>
      <c r="E107" s="6">
        <v>2</v>
      </c>
      <c r="F107" s="10">
        <v>44653</v>
      </c>
      <c r="G107" s="10">
        <v>45017</v>
      </c>
      <c r="H107" s="8">
        <v>105000</v>
      </c>
      <c r="I107" s="9" t="s">
        <v>177</v>
      </c>
    </row>
    <row r="108" spans="1:9" ht="21" customHeight="1" x14ac:dyDescent="0.25">
      <c r="A108" s="2">
        <f>IFERROR(VLOOKUP(B108,'[1]DADOS (OCULTAR)'!$Q$3:$S$136,3,0),"")</f>
        <v>10739225001866</v>
      </c>
      <c r="B108" s="3" t="s">
        <v>9</v>
      </c>
      <c r="C108" s="4">
        <v>26217434000131</v>
      </c>
      <c r="D108" s="5" t="s">
        <v>175</v>
      </c>
      <c r="E108" s="6">
        <v>3</v>
      </c>
      <c r="F108" s="10">
        <v>45019</v>
      </c>
      <c r="G108" s="10">
        <v>45384</v>
      </c>
      <c r="H108" s="8">
        <v>105000</v>
      </c>
      <c r="I108" s="9" t="s">
        <v>178</v>
      </c>
    </row>
    <row r="109" spans="1:9" ht="21" customHeight="1" x14ac:dyDescent="0.25">
      <c r="A109" s="2">
        <f>IFERROR(VLOOKUP(B109,'[1]DADOS (OCULTAR)'!$Q$3:$S$136,3,0),"")</f>
        <v>10739225001866</v>
      </c>
      <c r="B109" s="3" t="s">
        <v>9</v>
      </c>
      <c r="C109" s="4">
        <v>15453839000152</v>
      </c>
      <c r="D109" s="5" t="s">
        <v>179</v>
      </c>
      <c r="E109" s="6">
        <v>1</v>
      </c>
      <c r="F109" s="10">
        <v>44317</v>
      </c>
      <c r="G109" s="10">
        <v>44651</v>
      </c>
      <c r="H109" s="8">
        <v>540000</v>
      </c>
      <c r="I109" s="9" t="s">
        <v>180</v>
      </c>
    </row>
    <row r="110" spans="1:9" ht="21" customHeight="1" x14ac:dyDescent="0.25">
      <c r="A110" s="2">
        <f>IFERROR(VLOOKUP(B110,'[1]DADOS (OCULTAR)'!$Q$3:$S$136,3,0),"")</f>
        <v>10739225001866</v>
      </c>
      <c r="B110" s="3" t="s">
        <v>9</v>
      </c>
      <c r="C110" s="4">
        <v>27818910000132</v>
      </c>
      <c r="D110" s="5" t="s">
        <v>181</v>
      </c>
      <c r="E110" s="6">
        <v>1</v>
      </c>
      <c r="F110" s="10">
        <v>44653</v>
      </c>
      <c r="G110" s="10">
        <v>45017</v>
      </c>
      <c r="H110" s="8">
        <v>120000</v>
      </c>
      <c r="I110" s="9" t="s">
        <v>182</v>
      </c>
    </row>
    <row r="111" spans="1:9" ht="21" customHeight="1" x14ac:dyDescent="0.25">
      <c r="A111" s="2">
        <f>IFERROR(VLOOKUP(B111,'[1]DADOS (OCULTAR)'!$Q$3:$S$136,3,0),"")</f>
        <v>10739225001866</v>
      </c>
      <c r="B111" s="3" t="s">
        <v>9</v>
      </c>
      <c r="C111" s="4">
        <v>27818910000132</v>
      </c>
      <c r="D111" s="5" t="s">
        <v>181</v>
      </c>
      <c r="E111" s="6">
        <v>2</v>
      </c>
      <c r="F111" s="10">
        <v>45019</v>
      </c>
      <c r="G111" s="10">
        <v>45384</v>
      </c>
      <c r="H111" s="8">
        <v>120000</v>
      </c>
      <c r="I111" s="9" t="s">
        <v>183</v>
      </c>
    </row>
    <row r="112" spans="1:9" ht="21" customHeight="1" x14ac:dyDescent="0.25">
      <c r="A112" s="2">
        <f>IFERROR(VLOOKUP(B112,'[1]DADOS (OCULTAR)'!$Q$3:$S$136,3,0),"")</f>
        <v>10739225001866</v>
      </c>
      <c r="B112" s="3" t="s">
        <v>9</v>
      </c>
      <c r="C112" s="4">
        <v>19297087000139</v>
      </c>
      <c r="D112" s="5" t="s">
        <v>184</v>
      </c>
      <c r="E112" s="6">
        <v>1</v>
      </c>
      <c r="F112" s="10">
        <v>44653</v>
      </c>
      <c r="G112" s="10">
        <v>45017</v>
      </c>
      <c r="H112" s="8">
        <v>270000</v>
      </c>
      <c r="I112" s="9" t="s">
        <v>185</v>
      </c>
    </row>
    <row r="113" spans="1:9" ht="21" customHeight="1" x14ac:dyDescent="0.25">
      <c r="A113" s="2">
        <f>IFERROR(VLOOKUP(B113,'[1]DADOS (OCULTAR)'!$Q$3:$S$136,3,0),"")</f>
        <v>10739225001866</v>
      </c>
      <c r="B113" s="3" t="s">
        <v>9</v>
      </c>
      <c r="C113" s="4">
        <v>10279299000119</v>
      </c>
      <c r="D113" s="5" t="s">
        <v>186</v>
      </c>
      <c r="E113" s="6">
        <v>1</v>
      </c>
      <c r="F113" s="10">
        <v>44653</v>
      </c>
      <c r="G113" s="10">
        <v>45017</v>
      </c>
      <c r="H113" s="8">
        <v>32160</v>
      </c>
      <c r="I113" s="9" t="s">
        <v>187</v>
      </c>
    </row>
    <row r="114" spans="1:9" ht="21" customHeight="1" x14ac:dyDescent="0.25">
      <c r="A114" s="2">
        <f>IFERROR(VLOOKUP(B114,'[1]DADOS (OCULTAR)'!$Q$3:$S$136,3,0),"")</f>
        <v>10739225001866</v>
      </c>
      <c r="B114" s="3" t="s">
        <v>9</v>
      </c>
      <c r="C114" s="4">
        <v>10279299000119</v>
      </c>
      <c r="D114" s="5" t="s">
        <v>186</v>
      </c>
      <c r="E114" s="6">
        <v>2</v>
      </c>
      <c r="F114" s="10">
        <v>45019</v>
      </c>
      <c r="G114" s="10">
        <v>45384</v>
      </c>
      <c r="H114" s="8">
        <v>52200</v>
      </c>
      <c r="I114" s="9" t="s">
        <v>188</v>
      </c>
    </row>
    <row r="115" spans="1:9" ht="21" customHeight="1" x14ac:dyDescent="0.25">
      <c r="A115" s="2">
        <f>IFERROR(VLOOKUP(B115,'[1]DADOS (OCULTAR)'!$Q$3:$S$136,3,0),"")</f>
        <v>10739225001866</v>
      </c>
      <c r="B115" s="3" t="s">
        <v>9</v>
      </c>
      <c r="C115" s="4">
        <v>10201726000146</v>
      </c>
      <c r="D115" s="5" t="s">
        <v>189</v>
      </c>
      <c r="E115" s="6">
        <v>1</v>
      </c>
      <c r="F115" s="10">
        <v>44707</v>
      </c>
      <c r="G115" s="10">
        <v>45071</v>
      </c>
      <c r="H115" s="8">
        <v>132000</v>
      </c>
      <c r="I115" s="9" t="s">
        <v>190</v>
      </c>
    </row>
    <row r="116" spans="1:9" ht="21" customHeight="1" x14ac:dyDescent="0.25">
      <c r="A116" s="2">
        <f>IFERROR(VLOOKUP(B116,'[1]DADOS (OCULTAR)'!$Q$3:$S$136,3,0),"")</f>
        <v>10739225001866</v>
      </c>
      <c r="B116" s="3" t="s">
        <v>9</v>
      </c>
      <c r="C116" s="4">
        <v>24127434000115</v>
      </c>
      <c r="D116" s="5" t="s">
        <v>191</v>
      </c>
      <c r="E116" s="6">
        <v>1</v>
      </c>
      <c r="F116" s="10">
        <v>44653</v>
      </c>
      <c r="G116" s="10">
        <v>45017</v>
      </c>
      <c r="H116" s="8">
        <v>130896</v>
      </c>
      <c r="I116" s="9" t="s">
        <v>192</v>
      </c>
    </row>
    <row r="117" spans="1:9" ht="21" customHeight="1" x14ac:dyDescent="0.25">
      <c r="A117" s="2">
        <f>IFERROR(VLOOKUP(B117,'[1]DADOS (OCULTAR)'!$Q$3:$S$136,3,0),"")</f>
        <v>10739225001866</v>
      </c>
      <c r="B117" s="3" t="s">
        <v>9</v>
      </c>
      <c r="C117" s="4">
        <v>24127434000115</v>
      </c>
      <c r="D117" s="5" t="s">
        <v>191</v>
      </c>
      <c r="E117" s="6">
        <v>2</v>
      </c>
      <c r="F117" s="10">
        <v>45019</v>
      </c>
      <c r="G117" s="10">
        <v>45384</v>
      </c>
      <c r="H117" s="8">
        <v>140616</v>
      </c>
      <c r="I117" s="9" t="s">
        <v>193</v>
      </c>
    </row>
    <row r="118" spans="1:9" ht="21" customHeight="1" x14ac:dyDescent="0.25">
      <c r="A118" s="2">
        <f>IFERROR(VLOOKUP(B118,'[1]DADOS (OCULTAR)'!$Q$3:$S$136,3,0),"")</f>
        <v>10739225001866</v>
      </c>
      <c r="B118" s="3" t="s">
        <v>9</v>
      </c>
      <c r="C118" s="4">
        <v>42038319000156</v>
      </c>
      <c r="D118" s="5" t="s">
        <v>194</v>
      </c>
      <c r="E118" s="6">
        <v>1</v>
      </c>
      <c r="F118" s="10">
        <v>44653</v>
      </c>
      <c r="G118" s="10">
        <v>45017</v>
      </c>
      <c r="H118" s="8">
        <v>220000</v>
      </c>
      <c r="I118" s="9" t="s">
        <v>195</v>
      </c>
    </row>
    <row r="119" spans="1:9" ht="21" customHeight="1" x14ac:dyDescent="0.25">
      <c r="A119" s="2">
        <f>IFERROR(VLOOKUP(B119,'[1]DADOS (OCULTAR)'!$Q$3:$S$136,3,0),"")</f>
        <v>10739225001866</v>
      </c>
      <c r="B119" s="3" t="s">
        <v>9</v>
      </c>
      <c r="C119" s="4">
        <v>42038319000156</v>
      </c>
      <c r="D119" s="5" t="s">
        <v>194</v>
      </c>
      <c r="E119" s="6">
        <v>2</v>
      </c>
      <c r="F119" s="10">
        <v>45019</v>
      </c>
      <c r="G119" s="10">
        <v>45384</v>
      </c>
      <c r="H119" s="8">
        <v>220000</v>
      </c>
      <c r="I119" s="9" t="s">
        <v>196</v>
      </c>
    </row>
    <row r="120" spans="1:9" ht="21" customHeight="1" x14ac:dyDescent="0.25">
      <c r="A120" s="2">
        <f>IFERROR(VLOOKUP(B120,'[1]DADOS (OCULTAR)'!$Q$3:$S$136,3,0),"")</f>
        <v>10739225001866</v>
      </c>
      <c r="B120" s="3" t="s">
        <v>9</v>
      </c>
      <c r="C120" s="4">
        <v>8675394000190</v>
      </c>
      <c r="D120" s="5" t="s">
        <v>197</v>
      </c>
      <c r="E120" s="6">
        <v>1</v>
      </c>
      <c r="F120" s="10">
        <v>45016</v>
      </c>
      <c r="G120" s="10">
        <v>45073</v>
      </c>
      <c r="H120" s="8">
        <v>5400</v>
      </c>
      <c r="I120" s="9" t="s">
        <v>198</v>
      </c>
    </row>
    <row r="121" spans="1:9" ht="21" customHeight="1" x14ac:dyDescent="0.25">
      <c r="A121" s="2">
        <f>IFERROR(VLOOKUP(B121,'[1]DADOS (OCULTAR)'!$Q$3:$S$136,3,0),"")</f>
        <v>10739225001866</v>
      </c>
      <c r="B121" s="3" t="s">
        <v>9</v>
      </c>
      <c r="C121" s="4">
        <v>37266900000195</v>
      </c>
      <c r="D121" s="5" t="s">
        <v>199</v>
      </c>
      <c r="E121" s="6">
        <v>1</v>
      </c>
      <c r="F121" s="10">
        <v>44653</v>
      </c>
      <c r="G121" s="10">
        <v>45017</v>
      </c>
      <c r="H121" s="8">
        <v>187200</v>
      </c>
      <c r="I121" s="9" t="s">
        <v>200</v>
      </c>
    </row>
    <row r="122" spans="1:9" ht="21" customHeight="1" x14ac:dyDescent="0.25">
      <c r="A122" s="2">
        <f>IFERROR(VLOOKUP(B122,'[1]DADOS (OCULTAR)'!$Q$3:$S$136,3,0),"")</f>
        <v>10739225001866</v>
      </c>
      <c r="B122" s="3" t="s">
        <v>9</v>
      </c>
      <c r="C122" s="4">
        <v>37266900000195</v>
      </c>
      <c r="D122" s="5" t="s">
        <v>199</v>
      </c>
      <c r="E122" s="6">
        <v>2</v>
      </c>
      <c r="F122" s="10">
        <v>45019</v>
      </c>
      <c r="G122" s="10">
        <v>45384</v>
      </c>
      <c r="H122" s="8">
        <v>187200</v>
      </c>
      <c r="I122" s="9" t="s">
        <v>201</v>
      </c>
    </row>
    <row r="123" spans="1:9" ht="21" customHeight="1" x14ac:dyDescent="0.25">
      <c r="A123" s="2">
        <f>IFERROR(VLOOKUP(B123,'[1]DADOS (OCULTAR)'!$Q$3:$S$136,3,0),"")</f>
        <v>10739225001866</v>
      </c>
      <c r="B123" s="3" t="s">
        <v>9</v>
      </c>
      <c r="C123" s="4">
        <v>4679427000119</v>
      </c>
      <c r="D123" s="5" t="s">
        <v>202</v>
      </c>
      <c r="E123" s="6">
        <v>1</v>
      </c>
      <c r="F123" s="10">
        <v>44749</v>
      </c>
      <c r="G123" s="10">
        <v>44933</v>
      </c>
      <c r="H123" s="8">
        <v>27000</v>
      </c>
      <c r="I123" s="9" t="s">
        <v>203</v>
      </c>
    </row>
    <row r="124" spans="1:9" ht="21" customHeight="1" x14ac:dyDescent="0.25">
      <c r="A124" s="2">
        <f>IFERROR(VLOOKUP(B124,'[1]DADOS (OCULTAR)'!$Q$3:$S$136,3,0),"")</f>
        <v>10739225001866</v>
      </c>
      <c r="B124" s="3" t="s">
        <v>9</v>
      </c>
      <c r="C124" s="4">
        <v>4679427000119</v>
      </c>
      <c r="D124" s="5" t="s">
        <v>202</v>
      </c>
      <c r="E124" s="6">
        <v>2</v>
      </c>
      <c r="F124" s="10">
        <v>44934</v>
      </c>
      <c r="G124" s="10">
        <v>45298</v>
      </c>
      <c r="H124" s="8">
        <v>27000</v>
      </c>
      <c r="I124" s="9" t="s">
        <v>204</v>
      </c>
    </row>
    <row r="125" spans="1:9" ht="21" customHeight="1" x14ac:dyDescent="0.25">
      <c r="A125" s="2">
        <f>IFERROR(VLOOKUP(B125,'[1]DADOS (OCULTAR)'!$Q$3:$S$136,3,0),"")</f>
        <v>10739225001866</v>
      </c>
      <c r="B125" s="3" t="s">
        <v>9</v>
      </c>
      <c r="C125" s="4">
        <v>13294370000120</v>
      </c>
      <c r="D125" s="5" t="s">
        <v>205</v>
      </c>
      <c r="E125" s="6">
        <v>1</v>
      </c>
      <c r="F125" s="10">
        <v>44490</v>
      </c>
      <c r="G125" s="10">
        <v>44550</v>
      </c>
      <c r="H125" s="8">
        <v>4600</v>
      </c>
      <c r="I125" s="9" t="s">
        <v>206</v>
      </c>
    </row>
    <row r="126" spans="1:9" ht="21" customHeight="1" x14ac:dyDescent="0.25">
      <c r="A126" s="2">
        <f>IFERROR(VLOOKUP(B126,'[1]DADOS (OCULTAR)'!$Q$3:$S$136,3,0),"")</f>
        <v>10739225001866</v>
      </c>
      <c r="B126" s="3" t="s">
        <v>9</v>
      </c>
      <c r="C126" s="4">
        <v>13294370000120</v>
      </c>
      <c r="D126" s="5" t="s">
        <v>205</v>
      </c>
      <c r="E126" s="6">
        <v>2</v>
      </c>
      <c r="F126" s="10">
        <v>44552</v>
      </c>
      <c r="G126" s="10">
        <v>44672</v>
      </c>
      <c r="H126" s="8">
        <v>9200</v>
      </c>
      <c r="I126" s="9" t="s">
        <v>207</v>
      </c>
    </row>
    <row r="127" spans="1:9" ht="21" customHeight="1" x14ac:dyDescent="0.25">
      <c r="A127" s="2">
        <f>IFERROR(VLOOKUP(B127,'[1]DADOS (OCULTAR)'!$Q$3:$S$136,3,0),"")</f>
        <v>10739225001866</v>
      </c>
      <c r="B127" s="3" t="s">
        <v>9</v>
      </c>
      <c r="C127" s="4">
        <v>40889758000147</v>
      </c>
      <c r="D127" s="5" t="s">
        <v>208</v>
      </c>
      <c r="E127" s="6">
        <v>1</v>
      </c>
      <c r="F127" s="10">
        <v>44653</v>
      </c>
      <c r="G127" s="10">
        <v>45017</v>
      </c>
      <c r="H127" s="8">
        <v>36000</v>
      </c>
      <c r="I127" s="9" t="s">
        <v>209</v>
      </c>
    </row>
    <row r="128" spans="1:9" ht="21" customHeight="1" x14ac:dyDescent="0.25">
      <c r="A128" s="2">
        <f>IFERROR(VLOOKUP(B128,'[1]DADOS (OCULTAR)'!$Q$3:$S$136,3,0),"")</f>
        <v>10739225001866</v>
      </c>
      <c r="B128" s="3" t="s">
        <v>9</v>
      </c>
      <c r="C128" s="4">
        <v>40889758000147</v>
      </c>
      <c r="D128" s="5" t="s">
        <v>208</v>
      </c>
      <c r="E128" s="6">
        <v>2</v>
      </c>
      <c r="F128" s="10">
        <v>45019</v>
      </c>
      <c r="G128" s="10">
        <v>45384</v>
      </c>
      <c r="H128" s="8">
        <v>36000</v>
      </c>
      <c r="I128" s="9" t="s">
        <v>210</v>
      </c>
    </row>
    <row r="129" spans="1:9" ht="21" customHeight="1" x14ac:dyDescent="0.25">
      <c r="A129" s="2">
        <f>IFERROR(VLOOKUP(B129,'[1]DADOS (OCULTAR)'!$Q$3:$S$136,3,0),"")</f>
        <v>10739225001866</v>
      </c>
      <c r="B129" s="3" t="s">
        <v>9</v>
      </c>
      <c r="C129" s="4">
        <v>36481170000182</v>
      </c>
      <c r="D129" s="5" t="s">
        <v>211</v>
      </c>
      <c r="E129" s="6">
        <v>1</v>
      </c>
      <c r="F129" s="10">
        <v>45048</v>
      </c>
      <c r="G129" s="10">
        <v>45413</v>
      </c>
      <c r="H129" s="8">
        <v>120000</v>
      </c>
      <c r="I129" s="9" t="s">
        <v>212</v>
      </c>
    </row>
    <row r="130" spans="1:9" ht="21" customHeight="1" x14ac:dyDescent="0.25">
      <c r="A130" s="2">
        <f>IFERROR(VLOOKUP(B130,'[1]DADOS (OCULTAR)'!$Q$3:$S$136,3,0),"")</f>
        <v>10739225001866</v>
      </c>
      <c r="B130" s="3" t="s">
        <v>9</v>
      </c>
      <c r="C130" s="4">
        <v>11267250000109</v>
      </c>
      <c r="D130" s="5" t="s">
        <v>213</v>
      </c>
      <c r="E130" s="6">
        <v>1</v>
      </c>
      <c r="F130" s="10">
        <v>44316</v>
      </c>
      <c r="G130" s="10">
        <v>44561</v>
      </c>
      <c r="H130" s="8">
        <v>5096</v>
      </c>
      <c r="I130" s="9" t="s">
        <v>214</v>
      </c>
    </row>
    <row r="131" spans="1:9" ht="21" customHeight="1" x14ac:dyDescent="0.25">
      <c r="A131" s="2">
        <f>IFERROR(VLOOKUP(B131,'[1]DADOS (OCULTAR)'!$Q$3:$S$136,3,0),"")</f>
        <v>10739225001866</v>
      </c>
      <c r="B131" s="3" t="s">
        <v>9</v>
      </c>
      <c r="C131" s="4">
        <v>11267250000109</v>
      </c>
      <c r="D131" s="5" t="s">
        <v>213</v>
      </c>
      <c r="E131" s="6">
        <v>2</v>
      </c>
      <c r="F131" s="10">
        <v>44562</v>
      </c>
      <c r="G131" s="10">
        <v>44621</v>
      </c>
      <c r="H131" s="8">
        <v>2516</v>
      </c>
      <c r="I131" s="9" t="s">
        <v>215</v>
      </c>
    </row>
    <row r="132" spans="1:9" ht="21" customHeight="1" x14ac:dyDescent="0.25">
      <c r="A132" s="2">
        <f>IFERROR(VLOOKUP(B132,'[1]DADOS (OCULTAR)'!$Q$3:$S$136,3,0),"")</f>
        <v>10739225001866</v>
      </c>
      <c r="B132" s="3" t="s">
        <v>9</v>
      </c>
      <c r="C132" s="4">
        <v>45408196000196</v>
      </c>
      <c r="D132" s="5" t="s">
        <v>216</v>
      </c>
      <c r="E132" s="6">
        <v>1</v>
      </c>
      <c r="F132" s="10">
        <v>44987</v>
      </c>
      <c r="G132" s="10">
        <v>45352</v>
      </c>
      <c r="H132" s="8">
        <v>315000</v>
      </c>
      <c r="I132" s="9" t="s">
        <v>217</v>
      </c>
    </row>
    <row r="133" spans="1:9" ht="21" customHeight="1" x14ac:dyDescent="0.25">
      <c r="A133" s="2">
        <f>IFERROR(VLOOKUP(B133,'[1]DADOS (OCULTAR)'!$Q$3:$S$136,3,0),"")</f>
        <v>10739225001866</v>
      </c>
      <c r="B133" s="3" t="s">
        <v>9</v>
      </c>
      <c r="C133" s="4">
        <v>38404090000159</v>
      </c>
      <c r="D133" s="5" t="s">
        <v>218</v>
      </c>
      <c r="E133" s="6">
        <v>1</v>
      </c>
      <c r="F133" s="10">
        <v>44653</v>
      </c>
      <c r="G133" s="10">
        <v>45017</v>
      </c>
      <c r="H133" s="8">
        <v>74400</v>
      </c>
      <c r="I133" s="9" t="s">
        <v>219</v>
      </c>
    </row>
    <row r="134" spans="1:9" ht="21" customHeight="1" x14ac:dyDescent="0.25">
      <c r="A134" s="2">
        <f>IFERROR(VLOOKUP(B134,'[1]DADOS (OCULTAR)'!$Q$3:$S$136,3,0),"")</f>
        <v>10739225001866</v>
      </c>
      <c r="B134" s="3" t="s">
        <v>9</v>
      </c>
      <c r="C134" s="4">
        <v>24380578003285</v>
      </c>
      <c r="D134" s="5" t="s">
        <v>220</v>
      </c>
      <c r="E134" s="6">
        <v>1</v>
      </c>
      <c r="F134" s="10">
        <v>44652</v>
      </c>
      <c r="G134" s="10">
        <v>46112</v>
      </c>
      <c r="H134" s="8">
        <v>65000</v>
      </c>
      <c r="I134" s="9" t="s">
        <v>192</v>
      </c>
    </row>
    <row r="135" spans="1:9" ht="21" customHeight="1" x14ac:dyDescent="0.25">
      <c r="A135" s="2">
        <f>IFERROR(VLOOKUP(B135,'[1]DADOS (OCULTAR)'!$Q$3:$S$136,3,0),"")</f>
        <v>10739225001866</v>
      </c>
      <c r="B135" s="3" t="s">
        <v>9</v>
      </c>
      <c r="C135" s="4">
        <v>24380578003285</v>
      </c>
      <c r="D135" s="5" t="s">
        <v>220</v>
      </c>
      <c r="E135" s="6">
        <v>2</v>
      </c>
      <c r="F135" s="10">
        <v>44927</v>
      </c>
      <c r="G135" s="10">
        <v>46112</v>
      </c>
      <c r="H135" s="8">
        <v>65000</v>
      </c>
      <c r="I135" s="9" t="s">
        <v>221</v>
      </c>
    </row>
    <row r="136" spans="1:9" ht="21" customHeight="1" x14ac:dyDescent="0.25">
      <c r="A136" s="2" t="str">
        <f>IFERROR(VLOOKUP(B136,'[1]DADOS (OCULTAR)'!$Q$3:$S$136,3,0),"")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5">
      <c r="A137" s="2" t="str">
        <f>IFERROR(VLOOKUP(B137,'[1]DADOS (OCULTAR)'!$Q$3:$S$136,3,0),"")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5">
      <c r="A138" s="2" t="str">
        <f>IFERROR(VLOOKUP(B138,'[1]DADOS (OCULTAR)'!$Q$3:$S$136,3,0),"")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5">
      <c r="A139" s="2" t="str">
        <f>IFERROR(VLOOKUP(B139,'[1]DADOS (OCULTAR)'!$Q$3:$S$136,3,0),"")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5">
      <c r="A140" s="2" t="str">
        <f>IFERROR(VLOOKUP(B140,'[1]DADOS (OCULTAR)'!$Q$3:$S$136,3,0),"")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5">
      <c r="A141" s="2" t="str">
        <f>IFERROR(VLOOKUP(B141,'[1]DADOS (OCULTAR)'!$Q$3:$S$136,3,0),"")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5">
      <c r="A142" s="2" t="str">
        <f>IFERROR(VLOOKUP(B142,'[1]DADOS (OCULTAR)'!$Q$3:$S$136,3,0),"")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5">
      <c r="A143" s="2" t="str">
        <f>IFERROR(VLOOKUP(B143,'[1]DADOS (OCULTAR)'!$Q$3:$S$136,3,0),"")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5">
      <c r="A144" s="2" t="str">
        <f>IFERROR(VLOOKUP(B144,'[1]DADOS (OCULTAR)'!$Q$3:$S$136,3,0),"")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5">
      <c r="A145" s="2" t="str">
        <f>IFERROR(VLOOKUP(B145,'[1]DADOS (OCULTAR)'!$Q$3:$S$136,3,0),"")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5">
      <c r="A146" s="2" t="str">
        <f>IFERROR(VLOOKUP(B146,'[1]DADOS (OCULTAR)'!$Q$3:$S$136,3,0),"")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5">
      <c r="A147" s="2" t="str">
        <f>IFERROR(VLOOKUP(B147,'[1]DADOS (OCULTAR)'!$Q$3:$S$136,3,0),"")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5">
      <c r="A148" s="2" t="str">
        <f>IFERROR(VLOOKUP(B148,'[1]DADOS (OCULTAR)'!$Q$3:$S$136,3,0),"")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5">
      <c r="A149" s="2" t="str">
        <f>IFERROR(VLOOKUP(B149,'[1]DADOS (OCULTAR)'!$Q$3:$S$136,3,0),"")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5">
      <c r="A150" s="2" t="str">
        <f>IFERROR(VLOOKUP(B150,'[1]DADOS (OCULTAR)'!$Q$3:$S$136,3,0),"")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5">
      <c r="A151" s="2" t="str">
        <f>IFERROR(VLOOKUP(B151,'[1]DADOS (OCULTAR)'!$Q$3:$S$136,3,0),"")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5">
      <c r="A152" s="2" t="str">
        <f>IFERROR(VLOOKUP(B152,'[1]DADOS (OCULTAR)'!$Q$3:$S$136,3,0),"")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5">
      <c r="A153" s="2" t="str">
        <f>IFERROR(VLOOKUP(B153,'[1]DADOS (OCULTAR)'!$Q$3:$S$136,3,0),"")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5">
      <c r="A154" s="2" t="str">
        <f>IFERROR(VLOOKUP(B154,'[1]DADOS (OCULTAR)'!$Q$3:$S$136,3,0),"")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5">
      <c r="A155" s="2" t="str">
        <f>IFERROR(VLOOKUP(B155,'[1]DADOS (OCULTAR)'!$Q$3:$S$136,3,0),"")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5">
      <c r="A156" s="2" t="str">
        <f>IFERROR(VLOOKUP(B156,'[1]DADOS (OCULTAR)'!$Q$3:$S$136,3,0),"")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5">
      <c r="A157" s="2" t="str">
        <f>IFERROR(VLOOKUP(B157,'[1]DADOS (OCULTAR)'!$Q$3:$S$136,3,0),"")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5">
      <c r="A158" s="2" t="str">
        <f>IFERROR(VLOOKUP(B158,'[1]DADOS (OCULTAR)'!$Q$3:$S$136,3,0),"")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5">
      <c r="A159" s="2" t="str">
        <f>IFERROR(VLOOKUP(B159,'[1]DADOS (OCULTAR)'!$Q$3:$S$136,3,0),"")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5">
      <c r="A160" s="2" t="str">
        <f>IFERROR(VLOOKUP(B160,'[1]DADOS (OCULTAR)'!$Q$3:$S$136,3,0),"")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5">
      <c r="A161" s="2" t="str">
        <f>IFERROR(VLOOKUP(B161,'[1]DADOS (OCULTAR)'!$Q$3:$S$136,3,0),"")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5">
      <c r="A162" s="2" t="str">
        <f>IFERROR(VLOOKUP(B162,'[1]DADOS (OCULTAR)'!$Q$3:$S$136,3,0),"")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5">
      <c r="A163" s="2" t="str">
        <f>IFERROR(VLOOKUP(B163,'[1]DADOS (OCULTAR)'!$Q$3:$S$136,3,0),"")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5">
      <c r="A164" s="2" t="str">
        <f>IFERROR(VLOOKUP(B164,'[1]DADOS (OCULTAR)'!$Q$3:$S$136,3,0),"")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5">
      <c r="A165" s="2" t="str">
        <f>IFERROR(VLOOKUP(B165,'[1]DADOS (OCULTAR)'!$Q$3:$S$136,3,0),"")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5">
      <c r="A166" s="2" t="str">
        <f>IFERROR(VLOOKUP(B166,'[1]DADOS (OCULTAR)'!$Q$3:$S$136,3,0),"")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5">
      <c r="A167" s="2" t="str">
        <f>IFERROR(VLOOKUP(B167,'[1]DADOS (OCULTAR)'!$Q$3:$S$136,3,0),"")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5">
      <c r="A168" s="2" t="str">
        <f>IFERROR(VLOOKUP(B168,'[1]DADOS (OCULTAR)'!$Q$3:$S$136,3,0),"")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5">
      <c r="A169" s="2" t="str">
        <f>IFERROR(VLOOKUP(B169,'[1]DADOS (OCULTAR)'!$Q$3:$S$136,3,0),"")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5">
      <c r="A170" s="2" t="str">
        <f>IFERROR(VLOOKUP(B170,'[1]DADOS (OCULTAR)'!$Q$3:$S$136,3,0),"")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5">
      <c r="A171" s="2" t="str">
        <f>IFERROR(VLOOKUP(B171,'[1]DADOS (OCULTAR)'!$Q$3:$S$136,3,0),"")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5">
      <c r="A172" s="2" t="str">
        <f>IFERROR(VLOOKUP(B172,'[1]DADOS (OCULTAR)'!$Q$3:$S$136,3,0),"")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5">
      <c r="A173" s="2" t="str">
        <f>IFERROR(VLOOKUP(B173,'[1]DADOS (OCULTAR)'!$Q$3:$S$136,3,0),"")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5">
      <c r="A174" s="2" t="str">
        <f>IFERROR(VLOOKUP(B174,'[1]DADOS (OCULTAR)'!$Q$3:$S$136,3,0),"")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5">
      <c r="A175" s="2" t="str">
        <f>IFERROR(VLOOKUP(B175,'[1]DADOS (OCULTAR)'!$Q$3:$S$136,3,0),"")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5">
      <c r="A176" s="2" t="str">
        <f>IFERROR(VLOOKUP(B176,'[1]DADOS (OCULTAR)'!$Q$3:$S$136,3,0),"")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5">
      <c r="A177" s="2" t="str">
        <f>IFERROR(VLOOKUP(B177,'[1]DADOS (OCULTAR)'!$Q$3:$S$136,3,0),"")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5">
      <c r="A178" s="2" t="str">
        <f>IFERROR(VLOOKUP(B178,'[1]DADOS (OCULTAR)'!$Q$3:$S$136,3,0),"")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5">
      <c r="A179" s="2" t="str">
        <f>IFERROR(VLOOKUP(B179,'[1]DADOS (OCULTAR)'!$Q$3:$S$136,3,0),"")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5">
      <c r="A180" s="2" t="str">
        <f>IFERROR(VLOOKUP(B180,'[1]DADOS (OCULTAR)'!$Q$3:$S$136,3,0),"")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5">
      <c r="A181" s="2" t="str">
        <f>IFERROR(VLOOKUP(B181,'[1]DADOS (OCULTAR)'!$Q$3:$S$136,3,0),"")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5">
      <c r="A182" s="2" t="str">
        <f>IFERROR(VLOOKUP(B182,'[1]DADOS (OCULTAR)'!$Q$3:$S$136,3,0),"")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5">
      <c r="A183" s="2" t="str">
        <f>IFERROR(VLOOKUP(B183,'[1]DADOS (OCULTAR)'!$Q$3:$S$136,3,0),"")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5">
      <c r="A184" s="2" t="str">
        <f>IFERROR(VLOOKUP(B184,'[1]DADOS (OCULTAR)'!$Q$3:$S$136,3,0),"")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5">
      <c r="A185" s="2" t="str">
        <f>IFERROR(VLOOKUP(B185,'[1]DADOS (OCULTAR)'!$Q$3:$S$136,3,0),"")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5">
      <c r="A186" s="2" t="str">
        <f>IFERROR(VLOOKUP(B186,'[1]DADOS (OCULTAR)'!$Q$3:$S$136,3,0),"")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5">
      <c r="A187" s="2" t="str">
        <f>IFERROR(VLOOKUP(B187,'[1]DADOS (OCULTAR)'!$Q$3:$S$136,3,0),"")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5">
      <c r="A188" s="2" t="str">
        <f>IFERROR(VLOOKUP(B188,'[1]DADOS (OCULTAR)'!$Q$3:$S$136,3,0),"")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5">
      <c r="A189" s="2" t="str">
        <f>IFERROR(VLOOKUP(B189,'[1]DADOS (OCULTAR)'!$Q$3:$S$136,3,0),"")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5">
      <c r="A190" s="2" t="str">
        <f>IFERROR(VLOOKUP(B190,'[1]DADOS (OCULTAR)'!$Q$3:$S$136,3,0),"")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5">
      <c r="A191" s="2" t="str">
        <f>IFERROR(VLOOKUP(B191,'[1]DADOS (OCULTAR)'!$Q$3:$S$136,3,0),"")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5">
      <c r="A192" s="2" t="str">
        <f>IFERROR(VLOOKUP(B192,'[1]DADOS (OCULTAR)'!$Q$3:$S$136,3,0),"")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5">
      <c r="A193" s="2" t="str">
        <f>IFERROR(VLOOKUP(B193,'[1]DADOS (OCULTAR)'!$Q$3:$S$136,3,0),"")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5">
      <c r="A194" s="2" t="str">
        <f>IFERROR(VLOOKUP(B194,'[1]DADOS (OCULTAR)'!$Q$3:$S$136,3,0),"")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5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5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5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5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5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5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5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5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5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5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5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5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5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5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5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5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5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5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5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5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5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5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5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5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5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5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5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5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5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5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5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5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5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5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5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5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5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5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5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5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5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5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5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5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5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5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5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5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5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5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5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5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5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5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5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5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5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5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5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5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5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5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5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5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5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5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5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5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5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5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5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5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5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5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5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5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5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5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5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5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5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5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5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5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5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5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5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5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5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5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5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5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5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5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5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5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5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5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5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5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5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5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5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5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5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5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5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5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5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5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5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5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5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5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5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5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5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5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5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5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5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5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5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5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5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5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5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5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5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5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5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5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5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5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5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5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5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5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5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5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5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5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5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5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5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5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5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5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5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5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5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5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5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5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5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5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5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5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5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5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5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5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5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5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5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5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5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5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5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5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5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2B7FF1F-8625-4CB1-AA1C-A0B65C43C4C2}">
      <formula1>UNIDADES_OSS</formula1>
    </dataValidation>
  </dataValidations>
  <hyperlinks>
    <hyperlink ref="I2" r:id="rId1" xr:uid="{D8A02CED-0221-4E83-8069-482B2C1FC8FA}"/>
    <hyperlink ref="I3" r:id="rId2" xr:uid="{3F96AB39-B03A-4AC5-A08A-576CAE42CF62}"/>
    <hyperlink ref="I11" r:id="rId3" xr:uid="{E23DAF59-B327-48AD-B04B-9C89F074F689}"/>
    <hyperlink ref="I12" r:id="rId4" xr:uid="{7AAA296C-B9F0-4B02-9B09-9DFBDBDEA14D}"/>
    <hyperlink ref="I30" r:id="rId5" xr:uid="{8750CC39-B1CC-4BAD-9616-6A4E9A25A1E8}"/>
    <hyperlink ref="I31" r:id="rId6" xr:uid="{5EC77BB8-CA88-4DA7-B4B2-7912FC6C5355}"/>
    <hyperlink ref="I32" r:id="rId7" xr:uid="{39C383C1-1D9A-40BF-9917-555C3543E4A3}"/>
    <hyperlink ref="I33" r:id="rId8" xr:uid="{8BC89045-B00D-4B2C-95F2-B8D444BA1446}"/>
    <hyperlink ref="I34" r:id="rId9" xr:uid="{EF829F31-A368-49EE-941C-3C4CE88B70C4}"/>
    <hyperlink ref="I35" r:id="rId10" xr:uid="{6E6D0608-31E9-493F-A4B0-3AE564C3F089}"/>
    <hyperlink ref="I36" r:id="rId11" xr:uid="{D208F696-122B-45EB-A7D7-66761779D0D6}"/>
    <hyperlink ref="I37" r:id="rId12" xr:uid="{4C841790-F27E-4CA7-8273-1CCC4C102087}"/>
    <hyperlink ref="I39" r:id="rId13" xr:uid="{B2202FB8-3D97-4969-A60C-D008BC9B82CB}"/>
    <hyperlink ref="I40" r:id="rId14" xr:uid="{419929F7-00D8-4D3B-BEF4-95438405318B}"/>
    <hyperlink ref="I41" r:id="rId15" xr:uid="{AFC19269-18B5-40DD-A25E-3D52DD6AFA9A}"/>
    <hyperlink ref="I42" r:id="rId16" xr:uid="{E33648A3-81D1-4B01-9F7B-043C7320FADF}"/>
    <hyperlink ref="I43" r:id="rId17" xr:uid="{B4E542F2-E7EC-4BAB-A164-1EA7A0B4717F}"/>
    <hyperlink ref="I44" r:id="rId18" xr:uid="{035C3E3D-BA9C-4995-9373-BAD547875169}"/>
    <hyperlink ref="I45" r:id="rId19" xr:uid="{77913F2C-8CB0-4BB8-B0CB-30D11B83EA77}"/>
    <hyperlink ref="I46" r:id="rId20" xr:uid="{A305CFE1-3117-4AD4-9E98-546B51235816}"/>
    <hyperlink ref="I47" r:id="rId21" xr:uid="{B17108A7-903C-4215-B9C2-C59192CFA781}"/>
    <hyperlink ref="I48" r:id="rId22" xr:uid="{DA487F61-E054-4BF9-A954-EC5CC31D4055}"/>
    <hyperlink ref="I49" r:id="rId23" xr:uid="{D2ABBBBC-E99A-49A1-93D8-E4E12C95657C}"/>
    <hyperlink ref="I50" r:id="rId24" xr:uid="{46EB8548-07C0-4419-AF9F-D8D32CE77A12}"/>
    <hyperlink ref="I51" r:id="rId25" xr:uid="{F56967B3-D452-48FC-B37B-7E111ED2E852}"/>
    <hyperlink ref="I52" r:id="rId26" xr:uid="{255F44B2-0659-4978-B7EB-6F65A08AC7D6}"/>
    <hyperlink ref="I53" r:id="rId27" xr:uid="{5E349594-32FC-4565-9A80-8DB9FA3835C8}"/>
    <hyperlink ref="I54" r:id="rId28" xr:uid="{3FDAA7D6-46D3-4412-A2AB-0107AD0A4308}"/>
    <hyperlink ref="I55" r:id="rId29" xr:uid="{D227E716-5E68-49A8-942C-BE8B22ECE06F}"/>
    <hyperlink ref="I56" r:id="rId30" xr:uid="{BE1BCAA7-351D-476E-AF6A-E537FE7B0799}"/>
    <hyperlink ref="I57" r:id="rId31" xr:uid="{6729FC04-15F7-4B88-9562-81A6607D1880}"/>
    <hyperlink ref="I58" r:id="rId32" xr:uid="{10A0B86D-A283-4171-A7F3-4C6B4C26F4E4}"/>
    <hyperlink ref="I59" r:id="rId33" xr:uid="{046F584D-1F8E-4A4E-A95D-C97E70183B12}"/>
    <hyperlink ref="I60" r:id="rId34" xr:uid="{C02EF7D6-0153-4CE3-BA6F-841A1A0B7B52}"/>
    <hyperlink ref="I61" r:id="rId35" xr:uid="{5A307497-0CAD-4C62-96BB-44B97C1A0990}"/>
    <hyperlink ref="I62" r:id="rId36" xr:uid="{74DFA96D-A90B-4907-96E9-BA5EDC90641B}"/>
    <hyperlink ref="I63" r:id="rId37" xr:uid="{4CD1A79C-150A-46A2-82F4-6CDAF58DA704}"/>
    <hyperlink ref="I64" r:id="rId38" xr:uid="{73B893AA-EDA0-4939-BB26-1F57A999A64D}"/>
    <hyperlink ref="I65" r:id="rId39" xr:uid="{DF788DDD-E049-432A-8B2B-BCBB63847CB8}"/>
    <hyperlink ref="I66" r:id="rId40" xr:uid="{82BE1D7D-C725-4A06-AD35-1D8CA34E45A6}"/>
    <hyperlink ref="I72" r:id="rId41" xr:uid="{5B6B058B-0DE4-485F-B832-183F19CA578C}"/>
    <hyperlink ref="I73" r:id="rId42" display="https://ismep.org.br/wp-content/uploads/2022/09/PRIMEIRO-TERMO-ADITIVO-ao-CONTRATO-R-T-ATENDIMENTO-ME-X-HRFB-OURICURI.pdf" xr:uid="{1CBB783C-EA5E-4DA1-9140-5AA574EA5625}"/>
    <hyperlink ref="I74" r:id="rId43" xr:uid="{9AFCB2C8-B841-4C54-ABBE-95CC49CD9117}"/>
    <hyperlink ref="I76" r:id="rId44" xr:uid="{3C83338D-A765-4E70-8C02-E89AE90F740F}"/>
    <hyperlink ref="I77" r:id="rId45" xr:uid="{406BB0C2-30FB-4815-A838-538AECB43954}"/>
    <hyperlink ref="I78" r:id="rId46" xr:uid="{247A8269-C073-42E4-8372-C177E1B7476D}"/>
    <hyperlink ref="I79" r:id="rId47" xr:uid="{F292C08A-8EDF-4539-AE14-4B934B52693A}"/>
    <hyperlink ref="I80" r:id="rId48" xr:uid="{6D8130F6-4886-45ED-AEEF-6318AEFD452C}"/>
    <hyperlink ref="I81" r:id="rId49" xr:uid="{50724339-16D0-4699-82AD-23DD0F7081F7}"/>
    <hyperlink ref="I75" r:id="rId50" xr:uid="{104A94F9-197C-400C-9897-6CFA306D978B}"/>
    <hyperlink ref="I82" r:id="rId51" xr:uid="{EFF64161-C55E-45B9-AA12-0BB3323369E5}"/>
    <hyperlink ref="I83" r:id="rId52" xr:uid="{5A7C2538-39C3-4EA4-AFDF-1985ECE8C7B4}"/>
    <hyperlink ref="I84" r:id="rId53" xr:uid="{9A85B075-0750-41D2-AF93-2B3783E2F9F7}"/>
    <hyperlink ref="I85" r:id="rId54" xr:uid="{9B0CAC50-1745-4364-8D87-9BC03701AD65}"/>
    <hyperlink ref="I86" r:id="rId55" xr:uid="{4B97189E-01F1-4F6F-AAB3-6817D3862375}"/>
    <hyperlink ref="I87" r:id="rId56" xr:uid="{6158958C-BBC0-427B-BD84-5C8A3213F59C}"/>
    <hyperlink ref="I88" r:id="rId57" xr:uid="{3B583646-A8E9-49F3-83BE-3AE0E6295D31}"/>
    <hyperlink ref="I89" r:id="rId58" xr:uid="{71AF99AF-2DD2-4F73-B710-E19BF83FC205}"/>
    <hyperlink ref="I90" r:id="rId59" xr:uid="{97B8CAB5-E4BA-419F-8C07-EB33B95B579C}"/>
    <hyperlink ref="I91" r:id="rId60" xr:uid="{4AD5CA5E-6285-403E-8D4E-799E6A118FDD}"/>
    <hyperlink ref="I92" r:id="rId61" xr:uid="{94B56531-7D31-430A-908D-9FAA65867911}"/>
    <hyperlink ref="I93" r:id="rId62" xr:uid="{3FF9AFA5-A5E9-4D32-98B7-ED9971E7F253}"/>
    <hyperlink ref="I94" r:id="rId63" xr:uid="{D54C23DA-9BF0-4122-8EFF-20E284E9DF16}"/>
    <hyperlink ref="I95" r:id="rId64" xr:uid="{BF112D4A-9BCD-4EDB-BE18-584A38CC99E8}"/>
    <hyperlink ref="I96" r:id="rId65" xr:uid="{6F67AC27-496B-4A6E-8940-EB73C0CD313C}"/>
    <hyperlink ref="I97" r:id="rId66" xr:uid="{EB8B19D5-D05B-4C3F-BB86-01C98757F3E5}"/>
    <hyperlink ref="I98" r:id="rId67" xr:uid="{CA48FCEB-6221-44DF-9BE9-514766B55E66}"/>
    <hyperlink ref="I99" r:id="rId68" xr:uid="{3CEAB168-6E2F-4A0E-AF51-84F735540125}"/>
    <hyperlink ref="I100" r:id="rId69" xr:uid="{F86137DB-C423-4D1D-9CD4-2DD0C3891715}"/>
    <hyperlink ref="I101" r:id="rId70" xr:uid="{F4DF37E8-0C01-468D-BF6B-56320D6D44CB}"/>
    <hyperlink ref="I102" r:id="rId71" xr:uid="{1CB1C75E-0BDE-46DD-804D-A887CD6BA651}"/>
    <hyperlink ref="I103" r:id="rId72" xr:uid="{0C96B241-C6D4-4F6A-AA78-78B368931755}"/>
    <hyperlink ref="I104" r:id="rId73" xr:uid="{8E249273-845E-42F8-A9E1-216F7A770E78}"/>
    <hyperlink ref="I105" r:id="rId74" xr:uid="{7ABB02C1-1770-4215-9F40-8DBDF086E089}"/>
    <hyperlink ref="I106" r:id="rId75" xr:uid="{2C55DE89-54E5-433D-AD13-87957309727C}"/>
    <hyperlink ref="I107" r:id="rId76" xr:uid="{9B7BD69B-C595-4284-BD1B-65805BB831E0}"/>
    <hyperlink ref="I108" r:id="rId77" xr:uid="{01E35378-3B9C-44FA-B196-DCFCB1859A50}"/>
    <hyperlink ref="I109" r:id="rId78" xr:uid="{A0513022-A49E-42E5-AFC0-9616A00B2D9C}"/>
    <hyperlink ref="I110" r:id="rId79" xr:uid="{DA2C0A9D-57AB-45BE-A6CD-5C464D8E6EC5}"/>
    <hyperlink ref="I111" r:id="rId80" xr:uid="{25BC94D4-56FB-4340-893A-BFFC11AAE7E5}"/>
    <hyperlink ref="I112" r:id="rId81" xr:uid="{299EF8C8-50A4-466C-8671-AF5676A8FEE2}"/>
    <hyperlink ref="I113" r:id="rId82" xr:uid="{1E5AB683-B786-49B1-9C89-C905052EF416}"/>
    <hyperlink ref="I114" r:id="rId83" xr:uid="{BE7DD71A-87A6-4E6A-9708-4C0F386BAD6F}"/>
    <hyperlink ref="I115" r:id="rId84" xr:uid="{28D79004-5AD3-4150-892C-1E722739E1D0}"/>
    <hyperlink ref="I116" r:id="rId85" xr:uid="{8693C545-4923-4072-8953-981879004C74}"/>
    <hyperlink ref="I117" r:id="rId86" xr:uid="{9C4FEC0A-4663-46B4-A576-AE09FC27AE7B}"/>
    <hyperlink ref="I38" r:id="rId87" xr:uid="{99A7A565-C112-431C-96F7-9C32EB716D22}"/>
    <hyperlink ref="I118" r:id="rId88" xr:uid="{9C6B3D2D-9A2F-44C3-9594-591C324EF93D}"/>
    <hyperlink ref="I119" r:id="rId89" xr:uid="{242E8F0C-F84E-48CA-A610-E04883E23F7A}"/>
    <hyperlink ref="I120" r:id="rId90" xr:uid="{5C63A4B9-E509-42D3-A0AA-39BF649942BB}"/>
    <hyperlink ref="I121" r:id="rId91" xr:uid="{1B25D6BE-745E-41D4-9702-FBF68E8BBE10}"/>
    <hyperlink ref="I122" r:id="rId92" xr:uid="{1F1CC80E-F512-4BDC-AFEB-392A9E009723}"/>
    <hyperlink ref="I123" r:id="rId93" xr:uid="{55C1265E-ACB7-4EAA-BE49-B5FA91AB6B5F}"/>
    <hyperlink ref="I124" r:id="rId94" xr:uid="{857F4D5A-7941-4506-B91B-19B31D807EFF}"/>
    <hyperlink ref="I126" r:id="rId95" xr:uid="{1DA36328-79F7-4BF2-9759-F95B8E3F853E}"/>
    <hyperlink ref="I125" r:id="rId96" xr:uid="{4F0C9C4A-5AAA-42E2-A8D2-9F1AC369B6A7}"/>
    <hyperlink ref="I127" r:id="rId97" xr:uid="{7DE876CA-00AA-42F4-8D46-BA3769438147}"/>
    <hyperlink ref="I128" r:id="rId98" xr:uid="{7520B639-A21C-4013-8EE5-17AC08E0CCD1}"/>
    <hyperlink ref="I129" r:id="rId99" xr:uid="{513A6B34-EE56-4E33-BA41-C9A398A5360E}"/>
    <hyperlink ref="I130" r:id="rId100" xr:uid="{0B36048B-212D-4EC4-AD3E-94E21FE04029}"/>
    <hyperlink ref="I132" r:id="rId101" xr:uid="{7E40B677-ADA0-4741-9DC3-3A8CD082425F}"/>
    <hyperlink ref="I131" r:id="rId102" xr:uid="{A356A8AE-B1B2-4CD3-8D80-EE2DE663201E}"/>
    <hyperlink ref="I133" r:id="rId103" xr:uid="{AFA530E0-B161-4991-B75A-9758A56FB62B}"/>
    <hyperlink ref="I134" r:id="rId104" xr:uid="{78EB86FB-1359-45CE-84B8-C8560D64A543}"/>
    <hyperlink ref="I135" r:id="rId105" xr:uid="{93B6B7FD-4F54-454B-9425-FADCA7CAD9BC}"/>
    <hyperlink ref="I4" r:id="rId106" xr:uid="{2756CCE7-E147-4792-B2E3-8AD1703EA773}"/>
    <hyperlink ref="I5" r:id="rId107" xr:uid="{690D1773-0507-4095-987B-473F5BC8EE8F}"/>
    <hyperlink ref="I6" r:id="rId108" xr:uid="{774B26AA-2248-4BB2-B0AB-38DAC214CA92}"/>
    <hyperlink ref="I7" r:id="rId109" xr:uid="{9A7C63B0-DEC4-494C-94CD-539AC4D7BB70}"/>
    <hyperlink ref="I8" r:id="rId110" xr:uid="{7BB61D5D-C1B2-4326-90BE-6CF29899A5B6}"/>
    <hyperlink ref="I9" r:id="rId111" xr:uid="{31FE8994-EB1A-417B-8B99-08BADD9DDCD7}"/>
    <hyperlink ref="I10" r:id="rId112" xr:uid="{801FF141-A565-4BF0-9066-B813C7ECA870}"/>
    <hyperlink ref="I13" r:id="rId113" xr:uid="{055C8F44-7C53-4701-AA05-B106FF4CEA55}"/>
    <hyperlink ref="I14" r:id="rId114" xr:uid="{EEFA7CAE-61A4-490F-B146-C9D2A06145B0}"/>
    <hyperlink ref="I16" r:id="rId115" xr:uid="{5C41E9B5-F2B2-4773-B19E-762AA375BB5F}"/>
    <hyperlink ref="I18" r:id="rId116" xr:uid="{25EA71C8-0A00-410F-BB56-483CAEC02C43}"/>
    <hyperlink ref="I19" r:id="rId117" xr:uid="{9829715B-1A53-4E8E-98D7-69DE1D93B0BD}"/>
    <hyperlink ref="I20" r:id="rId118" xr:uid="{E221236D-2B76-483F-9AEA-8256ED853B87}"/>
    <hyperlink ref="I21" r:id="rId119" xr:uid="{70A9F6EC-81DD-4575-9EE9-7A6154BBE421}"/>
    <hyperlink ref="I22" r:id="rId120" xr:uid="{A9A52D2F-7AD1-47E5-ABB1-95534E77934D}"/>
    <hyperlink ref="I23" r:id="rId121" xr:uid="{71943101-8EF5-4BF7-81A6-E73727514025}"/>
    <hyperlink ref="I24" r:id="rId122" xr:uid="{09970E94-D997-4657-9E1F-4F10044DF06D}"/>
    <hyperlink ref="I25" r:id="rId123" xr:uid="{4D80D2D3-BE3F-4967-BDB9-21A3BB6A4CFA}"/>
    <hyperlink ref="I26" r:id="rId124" xr:uid="{167F7E0C-7618-4AB7-98C5-7E16A82FD3CD}"/>
    <hyperlink ref="I27" r:id="rId125" xr:uid="{693DA7A8-4E25-46BB-89B0-3E0626ECB377}"/>
    <hyperlink ref="I28" r:id="rId126" xr:uid="{6E4CD865-885F-4834-AD01-6C749C212448}"/>
    <hyperlink ref="I29" r:id="rId127" xr:uid="{781D1289-AADD-423F-BE52-E737A1FE7CD8}"/>
    <hyperlink ref="I67" r:id="rId128" xr:uid="{BDBED3A2-8DA0-4CD4-A3F7-8B4AA9D5B0B0}"/>
    <hyperlink ref="I68" r:id="rId129" xr:uid="{D9E49E8A-2F90-4838-8BD7-BACED34A276F}"/>
    <hyperlink ref="I69" r:id="rId130" xr:uid="{8A05EE3A-2544-4372-BB4D-CA654E7BF266}"/>
    <hyperlink ref="I70" r:id="rId131" xr:uid="{A15677F1-3734-4355-8985-CD3F8FCA78F0}"/>
    <hyperlink ref="I71" r:id="rId132" xr:uid="{6D7D9774-9526-4B1B-A8DE-1B60034EA4FB}"/>
    <hyperlink ref="I17" r:id="rId133" xr:uid="{07F4AF61-B878-43E6-8BA4-7EDE32817450}"/>
    <hyperlink ref="I15" r:id="rId134" xr:uid="{B900A9F5-395E-4CEA-8A67-7DF081BAF66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3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2024-01-24T02:33:53Z</dcterms:created>
  <dcterms:modified xsi:type="dcterms:W3CDTF">2024-01-24T02:34:08Z</dcterms:modified>
</cp:coreProperties>
</file>