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A614BAB7-5038-4406-A996-7C99C85F64DD}" xr6:coauthVersionLast="47" xr6:coauthVersionMax="47" xr10:uidLastSave="{00000000-0000-0000-0000-000000000000}"/>
  <bookViews>
    <workbookView xWindow="-108" yWindow="-108" windowWidth="23256" windowHeight="12456" xr2:uid="{FC708AA5-9DCF-4645-9526-A7BF0AFDAA7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<sst xmlns="http://schemas.openxmlformats.org/spreadsheetml/2006/main" count="506" uniqueCount="263">
  <si>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</si>
  <si>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</si>
  <si>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</si>
  <si>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</si>
  <si>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</si>
  <si>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</si>
  <si>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</si>
  <si>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</si>
  <si>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</si>
  <si>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CG Nº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</si>
  <si>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</si>
  <si>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</si>
  <si>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</si>
  <si>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</si>
  <si>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</si>
  <si>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</si>
  <si>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</si>
  <si>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</si>
  <si>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</si>
  <si>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</si>
  <si>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</si>
  <si>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</si>
  <si>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</si>
  <si>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</si>
  <si>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</si>
  <si>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</si>
  <si>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</si>
  <si>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</si>
  <si>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</si>
  <si>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</si>
  <si>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</si>
  <si>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</si>
  <si>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</si>
  <si>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</si>
  <si>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</si>
  <si>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</si>
  <si>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</si>
  <si>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</si>
  <si>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</si>
  <si>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</si>
  <si>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</si>
  <si>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</si>
  <si>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</si>
  <si>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</si>
  <si>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</si>
  <si>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</si>
  <si>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</si>
  <si>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</si>
  <si>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</si>
  <si>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</si>
  <si>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</si>
  <si>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</si>
  <si>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</si>
  <si>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</si>
  <si>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</si>
  <si>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</si>
  <si>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</si>
  <si>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</si>
  <si>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</si>
  <si>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</si>
  <si>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</si>
  <si>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</si>
  <si>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</si>
  <si>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</si>
  <si>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</si>
  <si>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</si>
  <si>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</si>
  <si>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</si>
  <si>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</si>
  <si>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</si>
  <si>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</si>
  <si>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</si>
  <si>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</si>
  <si>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</si>
  <si>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</si>
  <si>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</si>
  <si>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</si>
  <si>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</si>
  <si>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</si>
  <si>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</si>
  <si>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</si>
  <si>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</si>
  <si>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</si>
  <si>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</si>
  <si>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</si>
  <si>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</si>
  <si>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</si>
  <si>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</si>
  <si>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</si>
  <si>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</si>
  <si>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</si>
  <si>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</si>
  <si>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</si>
  <si>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</si>
  <si>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</si>
  <si>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</si>
  <si>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</si>
  <si>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</si>
  <si>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</si>
  <si>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</si>
  <si>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</si>
  <si>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</si>
  <si>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</si>
  <si>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</si>
  <si>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</si>
  <si>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</si>
  <si>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</si>
  <si>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</si>
  <si>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</si>
  <si>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</si>
  <si>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</si>
  <si>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</si>
  <si>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</si>
  <si>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</si>
  <si>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</si>
  <si>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</si>
  <si>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</si>
  <si>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</si>
  <si>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</si>
  <si>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</si>
  <si>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</si>
  <si>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</si>
  <si>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</si>
  <si>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</si>
  <si>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</si>
  <si>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</si>
  <si>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</si>
  <si>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</si>
  <si>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</si>
  <si>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</si>
  <si>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</si>
  <si>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</si>
  <si>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</si>
  <si>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</si>
  <si>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</si>
  <si>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</si>
  <si>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</si>
  <si>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</si>
  <si>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</si>
  <si>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</si>
  <si>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</si>
  <si>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</si>
  <si>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</si>
  <si>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</si>
  <si>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</si>
  <si>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</si>
  <si>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</si>
  <si>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</si>
  <si>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</si>
  <si>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</si>
  <si>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</si>
  <si>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</si>
  <si>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</si>
  <si>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</si>
  <si>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</si>
  <si>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</si>
  <si>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</si>
  <si>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</si>
  <si>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</si>
  <si>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</si>
  <si>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</si>
  <si>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</si>
  <si>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</si>
  <si>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</si>
  <si>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</si>
  <si>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</si>
  <si>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</si>
  <si>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</si>
  <si>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</si>
  <si>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</si>
  <si>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</si>
  <si>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</si>
  <si>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</si>
  <si>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</si>
  <si>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</si>
  <si>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</si>
  <si>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</si>
  <si>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</si>
  <si>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</si>
  <si>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</si>
  <si>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</si>
  <si>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</si>
  <si>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</si>
  <si>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</si>
  <si>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</si>
  <si>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</si>
  <si>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</si>
  <si>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</si>
  <si>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</si>
  <si>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</si>
  <si>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</si>
  <si>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</si>
  <si>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</si>
  <si>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</si>
  <si>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</si>
  <si>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</si>
  <si>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</si>
  <si>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</si>
  <si>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</si>
  <si>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</si>
  <si>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</si>
  <si>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</si>
  <si>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</si>
  <si>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</si>
  <si>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</si>
  <si>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</si>
  <si>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</si>
  <si>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</si>
  <si>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</si>
  <si>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</si>
  <si>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</si>
  <si>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</si>
  <si>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</si>
  <si>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</si>
  <si>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</si>
  <si>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</si>
  <si>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</si>
  <si>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</si>
  <si>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</si>
  <si>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</si>
  <si>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</si>
  <si>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</si>
  <si>
    <t>MED ARARIPE SERVIÇOS MEDICOS LTDA ME</t>
  </si>
  <si>
    <t>https://ismep.org.br/wp-content/uploads/2023/09/PRIMEIRO-TERMO-ADITIVO-MED-ARARIPE-2.pdf</t>
  </si>
  <si>
    <t>https://ismep.org.br/wp-content/uploads/2024/02/TERCEIRO-TERMO-ADITIVO-COELHO-PEDROSA-ADVOGADOS-ASSOCIADOS.pdf</t>
  </si>
  <si>
    <t>PIXEON MEDICAL SYSTEMS S.A COMERCIO E DESENVOLVIMENTO DE SOFTWARE</t>
  </si>
  <si>
    <t>1ª</t>
  </si>
  <si>
    <t>https://ismep.org.br/wp-content/uploads/2023/09/Aceite-29Jun2023-Proposta-Comercial-OP-43436-Expansa%CC%83o-de-Licenc%CC%A7as-Smart-Health-Hospital-Fernando-Bezerra-ISMEP-1.pdf</t>
  </si>
  <si>
    <t>LUIZ L GUIMARAES FILHO EPP</t>
  </si>
  <si>
    <t>https://ismep.org.br/wp-content/uploads/2024/01/PRIMEIRO-TERMO-ADITIVO-LUIZ-LIMA-GUIMARAES-FILHO-EPP.pdf</t>
  </si>
  <si>
    <t>2ª</t>
  </si>
  <si>
    <t>https://ismep.org.br/wp-content/uploads/2023/07/SEGUNDO-TERMO-ADITIVO-TRECCHINA-X-HRFB-Assinado.pdf</t>
  </si>
  <si>
    <t>3ª</t>
  </si>
  <si>
    <t>https://ismep.org.br/wp-content/uploads/2024/02/TERCEIRO-TERMO-ADITIVO-PH-CONTABILIDADE-SOCIEDADE-SIMPLES-LTDA.pdf</t>
  </si>
  <si>
    <t xml:space="preserve"> https://ismep.org.br/wp-content/uploads/2023/07/3-termo-aditivo-hosp.-fernando-bezerra.pdf</t>
  </si>
  <si>
    <t>https://ismep.org.br/wp-content/uploads/2024/02/QUARTO-TERMO-ADITIVO-RGRAPH-LOCACAO-COMERCIO-E-SERVICOS-LTDA-ME.pdf</t>
  </si>
  <si>
    <t>https://ismep.org.br/wp-content/uploads/2023/07/SEGUNDO-TERMO-ADITIVO-ROCHA-JET-X-HRFB.pdf</t>
  </si>
  <si>
    <t>JOSÉ PAULO C DA SILVA ME</t>
  </si>
  <si>
    <t>https://ismep.org.br/wp-content/uploads/2024/01/PRIMEIRO-TERMO-ADITIVO-CLAYMORE-SOLUTIONS.pdf</t>
  </si>
  <si>
    <t>https://ismep.org.br/wp-content/uploads/2023/07/QUARTO-TERMO-ADITIVO-AO-CONTRATO-AMD-SISTEMAS.pdf</t>
  </si>
  <si>
    <t>https://ismep.org.br/wp-content/uploads/2023/12/QUINTO-TERMO-ADITIVO-BRUNO-COSMO-DA-COSTA-COMERCIO-E-SERVICOS-ME.pdf</t>
  </si>
  <si>
    <t>https://ismep.org.br/wp-content/uploads/2024/01/SEXTO-TERMO-ADITIVO-BRUNO-COSMO.pdf</t>
  </si>
  <si>
    <t>https://ismep.org.br/wp-content/uploads/2023/11/CONTRATO-DE-PRESTACAO-DE-SERVICOS-CD-SERVICOS-DE-DIAGNOSTICO-LTDA-ME.pdf</t>
  </si>
  <si>
    <t>https://ismep.org.br/wp-content/uploads/2023/07/SEGUNDO-TERMO-ADITIVO-GERCLIN-X-HRFB.pdf</t>
  </si>
  <si>
    <t>https://ismep.org.br/wp-content/uploads/2023/07/TERCEIRO-TERMO-ADITIVO-GERCLIN-X-HRGB.pdf</t>
  </si>
  <si>
    <t>https://ismep.org.br/wp-content/uploads/2023/07/SEGUNDO-TERMO-ADITIVO-MEDCARIRI-X-HRFB.pdf</t>
  </si>
  <si>
    <t>https://ismep.org.br/wp-content/uploads/2024/02/TERCEIRO-TERMO-ADITIVO-FALCAO-FALCAO-LTDA-ME.pdf</t>
  </si>
  <si>
    <t>https://ismep.org.br/wp-content/uploads/2024/02/SEGUNDO-TERMO-ADITIVO-GUILHERME-PARENTE-LINS-LTDA-ME.pdf</t>
  </si>
  <si>
    <t>https://ismep.org.br/wp-content/uploads/2024/02/TERCEIRO-TERMO-ADITIVO-GUILHERME-PARENTE-LINS-LTDA-ME.pdf</t>
  </si>
  <si>
    <t>AGENÍLSON TEIXEIRA DIAS ME</t>
  </si>
  <si>
    <t>https://ismep.org.br/wp-content/uploads/2023/07/PRIMEIRO-TERMO-ADITIVO-AGENILSON-TEIXEIRA-X-HRFB.pdf</t>
  </si>
  <si>
    <t>https://ismep.org.br/wp-content/uploads/2024/02/SEGUNDO-TERMO-ADITIVO-AGENILSON-TEIXEIRA-DIAS-ME.pdf</t>
  </si>
  <si>
    <t>D MARCULA DE C. LIMA ME</t>
  </si>
  <si>
    <t>https://ismep.org.br/wp-content/uploads/2023/07/PRIMEIRO-TERMO-ADITIVO-D-MARCULA-X-HRFB.pdf</t>
  </si>
  <si>
    <t>https://ismep.org.br/wp-content/uploads/2023/09/SEGUNDO-TERMO-ADITIVO-SAFE-SUPORTE-1.pdf</t>
  </si>
  <si>
    <t>https://ismep.org.br/wp-content/uploads/2023/09/3%C2%B0-TERMO-ADITIVO-SAFE-SUPORTE-1.pdf</t>
  </si>
  <si>
    <t>https://ismep.org.br/wp-content/uploads/2024/02/QUARTO-TERMO-ADITIVO-SAFE-SUPORTE-A-VIDA-E-COMERCIO-INTERNACIONAL-LTDA.pdf</t>
  </si>
  <si>
    <t>https://ismep.org.br/wp-content/uploads/2024/03/QUINTO-TERMO-ADITIVO-SAFE-SUPORTE-A-VIDA.pdf</t>
  </si>
  <si>
    <t xml:space="preserve">T.M DE ALENCAR </t>
  </si>
  <si>
    <t>https://ismep.org.br/wp-content/uploads/2024/02/PRIMEIRO-TERMO-ADITIVO-T.M.-DE-ALENCAR-CIA-LTDA-ME.pdf</t>
  </si>
  <si>
    <t>COI - CIRURGIA ONCOLÓGICA INTEGRADA LTDA</t>
  </si>
  <si>
    <t>https://ismep.org.br/wp-content/uploads/2024/02/PRIMEIRO-TERMO-ADITIVO-COI-CIRURGIA-ONCOLOGICA-INTEGRADA-LTDA-1.pdf</t>
  </si>
  <si>
    <t>https://ismep.org.br/wp-content/uploads/2024/02/SEGUNDO-TERMO-ADITIVO-COI-CIRURGICA-ONCOLOGICA-INTEGRADA-LTDA.pdf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</si>
</sst>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mep.org.br/wp-content/uploads/2022/08/TERCEIRO-TERMO-ADITIVO-ao-CARLOS-ALBERTO-MUNIZ-COELHO-CIA-LTDA-X-HRFB-OURICURI.pdf" TargetMode="External"/><Relationship Id="rId21" Type="http://schemas.openxmlformats.org/officeDocument/2006/relationships/hyperlink" Target="https://ismep.org.br/wp-content/uploads/2023/05/SEGUNDO-TERMO-ADITIVO-AO-CONTRATO-FALCAO-FALCAO-LTDA-ME.pdf" TargetMode="External"/><Relationship Id="rId42" Type="http://schemas.openxmlformats.org/officeDocument/2006/relationships/hyperlink" Target="https://ismep.org.br/wp-content/uploads/2023/05/SEGUNDO-TERMO-ADITIVO-AO-CONTRATO-LUZ-MOURA.pdf" TargetMode="External"/><Relationship Id="rId63" Type="http://schemas.openxmlformats.org/officeDocument/2006/relationships/hyperlink" Target="https://ismep.org.br/wp-content/uploads/2023/05/TERCEIRO-TERMO-ADITIVO-AO-CONTRATO-ODONTOMED-LTDA-ME-1.pdf" TargetMode="External"/><Relationship Id="rId84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138" Type="http://schemas.openxmlformats.org/officeDocument/2006/relationships/hyperlink" Target="https://ismep.org.br/wp-content/uploads/2024/01/PRIMEIRO-TERMO-ADITIVO-LUIZ-LIMA-GUIMARAES-FILHO-EPP.pdf" TargetMode="External"/><Relationship Id="rId107" Type="http://schemas.openxmlformats.org/officeDocument/2006/relationships/hyperlink" Target="https://ismep.org.br/wp-content/uploads/2022/04/PRIMEIRO-TERMO-ADITIVO-AO-CONTRATO-APS-APOIO-X-HRFB-OURICURI.pdf" TargetMode="External"/><Relationship Id="rId11" Type="http://schemas.openxmlformats.org/officeDocument/2006/relationships/hyperlink" Target="https://ismep.org.br/wp-content/uploads/2022/08/PRIMEIRO-TERMO-ADITIVO-ao-CONTRATO-COUTO-BEM-SERVICOS-MEDICOS-LTDA-ME-X-HRFB-OURICURI.pdf" TargetMode="External"/><Relationship Id="rId3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53" Type="http://schemas.openxmlformats.org/officeDocument/2006/relationships/hyperlink" Target="https://ismep.org.br/wp-content/uploads/2022/10/PRIMEIRO-TERMO-ADITIVO-ao-CONTRATO-MEDCARIRI-SERVICOS-MEDICOS-S-S-LTDA-X-HRFB-OURICURI.pdf" TargetMode="External"/><Relationship Id="rId74" Type="http://schemas.openxmlformats.org/officeDocument/2006/relationships/hyperlink" Target="https://ismep.org.br/wp-content/uploads/2022/09/SEGUNDO-TERMO-ADITIVO-ao-CONTRATO-PJB-PRODUCOES-DE-EVENTOS-LTDA-X-HRFB-OURICURI.pdf" TargetMode="External"/><Relationship Id="rId128" Type="http://schemas.openxmlformats.org/officeDocument/2006/relationships/hyperlink" Target="https://ismep.org.br/wp-content/uploads/2022/01/PRIMEIRO-TERMO-ADITIVO-AO-CONTRATO-LIFE-MED-SERVIICOS-MEDICOS-LTDA-ME-X-HRFB-OURICURI.pdf" TargetMode="External"/><Relationship Id="rId149" Type="http://schemas.openxmlformats.org/officeDocument/2006/relationships/hyperlink" Target="https://ismep.org.br/wp-content/uploads/2023/07/PRIMEIRO-TERMO-ADITIVO-AGENILSON-TEIXEIRA-X-HRFB.pdf" TargetMode="External"/><Relationship Id="rId5" Type="http://schemas.openxmlformats.org/officeDocument/2006/relationships/hyperlink" Target="https://ismep.org.br/wp-content/uploads/2023/04/PRIMEIRO-TERMO-ADITIVO-AO-CONTRATO-CLINICA-PINHEIRO-MED-LTDA-ME.pdf" TargetMode="External"/><Relationship Id="rId95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22" Type="http://schemas.openxmlformats.org/officeDocument/2006/relationships/hyperlink" Target="https://ismep.org.br/wp-content/uploads/2021/08/PRIMEIRO-TERMO-ADITIVO-FRANCISCA-ELIENE-X-HRFB.pdf" TargetMode="External"/><Relationship Id="rId27" Type="http://schemas.openxmlformats.org/officeDocument/2006/relationships/hyperlink" Target="https://ismep.org.br/wp-content/uploads/2023/04/MEDIANEIRAS-DA-PAZ.pdf" TargetMode="External"/><Relationship Id="rId43" Type="http://schemas.openxmlformats.org/officeDocument/2006/relationships/hyperlink" Target="https://ismep.org.br/wp-content/uploads/2022/10/PRIMEIRO-TERMO-ADITIVO-AO-CONTRATO-MAIA-OLIVEIRA-SERVICOS-MEDICOS-S-S-EPP-X-HRFB-OURICURI.pdf" TargetMode="External"/><Relationship Id="rId48" Type="http://schemas.openxmlformats.org/officeDocument/2006/relationships/hyperlink" Target="https://ismep.org.br/wp-content/uploads/2022/02/PRIMEIRO-TERMO-ADITIVO-AO-CONTRATO-MARCOS-DANIEL-DE-SOUSA-XAVIER-ME-X-HRFB-OURICURI.pdf" TargetMode="External"/><Relationship Id="rId64" Type="http://schemas.openxmlformats.org/officeDocument/2006/relationships/hyperlink" Target="https://ismep.org.br/wp-content/uploads/2023/01/PRIMEIRO-TERMO-ADITIVO-AO-CONTRATO-ORTO-CARIRI-SERVICOS-MEDICOS-LTDA-X-HRFB-OURICURI.pdf" TargetMode="External"/><Relationship Id="rId69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113" Type="http://schemas.openxmlformats.org/officeDocument/2006/relationships/hyperlink" Target="https://ismep.org.br/contratos-de-servicos-hospital-regional-fernando-bezerra/" TargetMode="External"/><Relationship Id="rId118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134" Type="http://schemas.openxmlformats.org/officeDocument/2006/relationships/hyperlink" Target="https://ismep.org.br/wp-content/uploads/2022/04/PRIMEIRO-TERMO-ADTIVO-H.-FERNANDO-BEZERRA.pdf" TargetMode="External"/><Relationship Id="rId139" Type="http://schemas.openxmlformats.org/officeDocument/2006/relationships/hyperlink" Target="https://ismep.org.br/wp-content/uploads/2024/02/TERCEIRO-TERMO-ADITIVO-PH-CONTABILIDADE-SOCIEDADE-SIMPLES-LTDA.pdf" TargetMode="External"/><Relationship Id="rId80" Type="http://schemas.openxmlformats.org/officeDocument/2006/relationships/hyperlink" Target="https://ismep.org.br/wp-content/uploads/2023/05/SEGUNDO-TERMO-ADITIVO-AO-CONTRATO-RT-ATENDIMENTO-ME.pdf" TargetMode="External"/><Relationship Id="rId85" Type="http://schemas.openxmlformats.org/officeDocument/2006/relationships/hyperlink" Target="https://ismep.org.br/wp-content/uploads/2022/07/PRIMEIRO-TERMO-ADIITVO-AO-CONTRATO-RODRIGO-ALMENDRA-X-HRFB-OURICURI.pdf" TargetMode="External"/><Relationship Id="rId150" Type="http://schemas.openxmlformats.org/officeDocument/2006/relationships/hyperlink" Target="https://ismep.org.br/wp-content/uploads/2023/07/PRIMEIRO-TERMO-ADITIVO-AGENILSON-TEIXEIRA-X-HRFB.pdf" TargetMode="External"/><Relationship Id="rId12" Type="http://schemas.openxmlformats.org/officeDocument/2006/relationships/hyperlink" Target="https://ismep.org.br/wp-content/uploads/2023/05/SEGUNDO-TERMO-ADITIVO-AO-CONTRATO-COUTO-BEM-SERVICOS-MEDICOS-LTDA-ME.pdf" TargetMode="External"/><Relationship Id="rId17" Type="http://schemas.openxmlformats.org/officeDocument/2006/relationships/hyperlink" Target="https://ismep.org.br/wp-content/uploads/2023/05/TERCEIRO-TERMO-ADITIVO-AO-CONTRATO-DANILO-CARVALHO-ANESTESIOLOGIA-LTDA-ME.pdf" TargetMode="External"/><Relationship Id="rId33" Type="http://schemas.openxmlformats.org/officeDocument/2006/relationships/hyperlink" Target="https://ismep.org.br/wp-content/uploads/2022/01/PRIMEIRO-TERMO-ADITIVO-AO-CONTRATO-JC-SANTOS-JUNIOR-ME-X-HRFB-OURICURI.pdf" TargetMode="External"/><Relationship Id="rId38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59" Type="http://schemas.openxmlformats.org/officeDocument/2006/relationships/hyperlink" Target="https://ismep.org.br/wp-content/uploads/2023/04/assinado-SEGUNDO-TERMO-ADITIVO-NYX-SOLUCOES.pdf" TargetMode="External"/><Relationship Id="rId103" Type="http://schemas.openxmlformats.org/officeDocument/2006/relationships/hyperlink" Target="https://ismep.org.br/wp-content/uploads/2022/04/PRIMEIRO-TERMO-ADITIVO-AO-CONTRATO-TRECHINA-X-HRFB-OURICURI.pdf" TargetMode="External"/><Relationship Id="rId108" Type="http://schemas.openxmlformats.org/officeDocument/2006/relationships/hyperlink" Target="https://ismep.org.br/wp-content/uploads/2023/04/HRFB-1.pdf" TargetMode="External"/><Relationship Id="rId124" Type="http://schemas.openxmlformats.org/officeDocument/2006/relationships/hyperlink" Target="https://ismep.org.br/wp-content/uploads/2022/05/PRIMEIRO-TERMO-ADITIVO-CLINICA-DO-CORACAO.pdf" TargetMode="External"/><Relationship Id="rId129" Type="http://schemas.openxmlformats.org/officeDocument/2006/relationships/hyperlink" Target="https://ismep.org.br/wp-content/uploads/2022/09/PRIMEIRO-TERMO-ADITIVO-ao-CONTRATO-LINEKER-VELOZO-COSTA-X-HRFB-OURICURI.pdf" TargetMode="External"/><Relationship Id="rId54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70" Type="http://schemas.openxmlformats.org/officeDocument/2006/relationships/hyperlink" Target="https://ismep.org.br/wp-content/uploads/2022/04/PRIMEIRO-TERMO-ADITIVO-AO-CONTRATO-PH-CONTABILIDADE-X-HRFB-OURICURI.pdf" TargetMode="External"/><Relationship Id="rId75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91" Type="http://schemas.openxmlformats.org/officeDocument/2006/relationships/hyperlink" Target="https://ismep.org.br/wp-content/uploads/2022/09/PRIMEIRO-TERMO-ADITIVO-ao-CONTRATO-SEBASTIAO-LOPES-DE-SA-X-HRFB-OURICURI.pdf" TargetMode="External"/><Relationship Id="rId96" Type="http://schemas.openxmlformats.org/officeDocument/2006/relationships/hyperlink" Target="https://ismep.org.br/wp-content/uploads/2021/10/PRIMEIRO-TERMO-ADITIVO-AO-CONTRATO-DA-SIGA-ALUGUEL-DE-CARROS-X-HRFB-OURICURI.pdf" TargetMode="External"/><Relationship Id="rId140" Type="http://schemas.openxmlformats.org/officeDocument/2006/relationships/hyperlink" Target="https://ismep.org.br/wp-content/uploads/2024/02/QUARTO-TERMO-ADITIVO-RGRAPH-LOCACAO-COMERCIO-E-SERVICOS-LTDA-ME.pdf" TargetMode="External"/><Relationship Id="rId145" Type="http://schemas.openxmlformats.org/officeDocument/2006/relationships/hyperlink" Target="https://ismep.org.br/wp-content/uploads/2023/07/PRIMEIRO-TERMO-ADITIVO-AGENILSON-TEIXEIRA-X-HRFB.pdf" TargetMode="External"/><Relationship Id="rId1" Type="http://schemas.openxmlformats.org/officeDocument/2006/relationships/hyperlink" Target="https://ismep.org.br/wp-content/uploads/2022/09/PRIMEIRO-TERMO-ADITIVO-ao-CONTRATO-A-MARTINS-DE-ANDRADE-NETO-X-HRFB-OURICURI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23" Type="http://schemas.openxmlformats.org/officeDocument/2006/relationships/hyperlink" Target="https://ismep.org.br/wp-content/uploads/2022/08/PRIMEIRO-TERMO-ADITIVO-ao-CONTRATO-GERCLIN-SERVICOS-MEDICOS-LTDA-X-HRFB-OURICURI.pdf" TargetMode="External"/><Relationship Id="rId28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49" Type="http://schemas.openxmlformats.org/officeDocument/2006/relationships/hyperlink" Target="https://ismep.org.br/wp-content/uploads/2022/09/SEGUNDO-TERMO-ADITIVO-ao-CONTRATO-MARCOS-DANIEL-DE-SOUSA-XAVIER-X-HRFB-OURICURI.pdf" TargetMode="External"/><Relationship Id="rId114" Type="http://schemas.openxmlformats.org/officeDocument/2006/relationships/hyperlink" Target="https://ismep.org.br/wp-content/uploads/2023/05/TERCEIRO-TERMO-ADITIVO-AO-CONTRATO-AMD-SISTEMAS.pdf" TargetMode="External"/><Relationship Id="rId119" Type="http://schemas.openxmlformats.org/officeDocument/2006/relationships/hyperlink" Target="https://ismep.org.br/wp-content/uploads/2022/11/SEGUNDO-TERMO-CASIL-CENTRO-DE-ASSISTENCIA-A-SAUDE-INTEGRADA-E-LABORATORIAL-LTDA.pdf" TargetMode="External"/><Relationship Id="rId44" Type="http://schemas.openxmlformats.org/officeDocument/2006/relationships/hyperlink" Target="https://ismep.org.br/wp-content/uploads/2022/10/TERCEIRO-TERMO-ADITIVO-ao-CONTRATO-MAIA-OLIVEIRA-SERVICOS-MEDICOS-S-S-EPP-X-HRFB-OURICURI-1.pdf" TargetMode="External"/><Relationship Id="rId60" Type="http://schemas.openxmlformats.org/officeDocument/2006/relationships/hyperlink" Target="https://ismep.org.br/wp-content/uploads/2022/08/TERMO-ADITIVO-DE-INCLUSAO-ao-CONTRATO-ODONTO-GROUP-X-HRFB-OURICURI.pdf" TargetMode="External"/><Relationship Id="rId65" Type="http://schemas.openxmlformats.org/officeDocument/2006/relationships/hyperlink" Target="https://ismep.org.br/wp-content/uploads/2023/04/PRIMEIRO-TERMO-ADITIVO-AO-CONTRATO-ORTO-MED.pdf" TargetMode="External"/><Relationship Id="rId81" Type="http://schemas.openxmlformats.org/officeDocument/2006/relationships/hyperlink" Target="https://ismep.org.br/wp-content/uploads/2022/08/PRIMEIRO-TERMO-ADITIVO-ao-CONTRATO-RAUL-ALVES-DE-SIQUEIRA-NETO-X-HRFB-OURICURI.pdf" TargetMode="External"/><Relationship Id="rId86" Type="http://schemas.openxmlformats.org/officeDocument/2006/relationships/hyperlink" Target="https://ismep.org.br/wp-content/uploads/2023/04/SEGUNDO-TERMO-ADITIVO-RODRIGO-ALMENDRA-ADVOGADOS-ASSOCIADOS.pdf" TargetMode="External"/><Relationship Id="rId130" Type="http://schemas.openxmlformats.org/officeDocument/2006/relationships/hyperlink" Target="https://ismep.org.br/wp-content/uploads/2023/05/SEGUNDO-TERMO-ADITIVO-AO-CONTRATO-LINEKER-VELOZO-COSTA.pdf" TargetMode="External"/><Relationship Id="rId135" Type="http://schemas.openxmlformats.org/officeDocument/2006/relationships/hyperlink" Target="https://ismep.org.br/wp-content/uploads/2023/09/PRIMEIRO-TERMO-ADITIVO-MED-ARARIPE-2.pdf" TargetMode="External"/><Relationship Id="rId151" Type="http://schemas.openxmlformats.org/officeDocument/2006/relationships/hyperlink" Target="https://ismep.org.br/wp-content/uploads/2023/07/PRIMEIRO-TERMO-ADITIVO-AGENILSON-TEIXEIRA-X-HRFB.pdf" TargetMode="External"/><Relationship Id="rId13" Type="http://schemas.openxmlformats.org/officeDocument/2006/relationships/hyperlink" Target="https://ismep.org.br/wp-content/uploads/2023/05/Primeiro-Termo-Aditivo-ao-Contrato-DE-Alencar-LTDA-ME-x-HRFB-OURICURI-2.pdf" TargetMode="External"/><Relationship Id="rId18" Type="http://schemas.openxmlformats.org/officeDocument/2006/relationships/hyperlink" Target="https://ismep.org.br/wp-content/uploads/2022/08/PRIMEIRO-TERMO-ADITIVO-ao-CONTRATO-DT-SAUDE-LTDA-X-HRFB-OURICURI.pdf" TargetMode="External"/><Relationship Id="rId39" Type="http://schemas.openxmlformats.org/officeDocument/2006/relationships/hyperlink" Target="https://ismep.org.br/wp-content/uploads/2023/04/Contr.-Locacao-2023.pdf" TargetMode="External"/><Relationship Id="rId109" Type="http://schemas.openxmlformats.org/officeDocument/2006/relationships/hyperlink" Target="https://ismep.org.br/wp-content/uploads/2023/03/PRIMEIRO-TERMO-ADITIVO-AO-CONTRATO-ASSIST-SERVICOS-MEDICOS-HOSPITALARES-LTDA.pdf" TargetMode="External"/><Relationship Id="rId34" Type="http://schemas.openxmlformats.org/officeDocument/2006/relationships/hyperlink" Target="https://ismep.org.br/wp-content/uploads/2023/05/SEGUNDO-TERMO-ADITIVO-AO-CONTRATO-JC-SANTOS-JUNIOR-ME-1.pdf" TargetMode="External"/><Relationship Id="rId50" Type="http://schemas.openxmlformats.org/officeDocument/2006/relationships/hyperlink" Target="https://ismep.org.br/wp-content/uploads/2022/10/SEGUNDO-TERMO-ADITIVO-ao-CONTRATO-MAIA-OLIVEIRA-SERVICOS-MEDICOS-S-S-EPP-X-HRFB-OURICURI-1.pdf" TargetMode="External"/><Relationship Id="rId55" Type="http://schemas.openxmlformats.org/officeDocument/2006/relationships/hyperlink" Target="https://ismep.org.br/wp-content/uploads/2022/09/PRIMEIRO-TERMO-ADITIVO-ao-CONTRATO-MURAB-LINS-MEDICOS-ASSOCIADOS-LTDA-X-HRFB-OURICURI.pdf" TargetMode="External"/><Relationship Id="rId76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97" Type="http://schemas.openxmlformats.org/officeDocument/2006/relationships/hyperlink" Target="https://ismep.org.br/wp-content/uploads/2022/09/PRIMEIRO-TERMO-ADITIVO-ao-CONTRATO-SJBN-CARE-LIFE-LTDA-X-HRFB-OURICURI.pdf" TargetMode="External"/><Relationship Id="rId104" Type="http://schemas.openxmlformats.org/officeDocument/2006/relationships/hyperlink" Target="https://ismep.org.br/wp-content/uploads/2022/07/PRIMEIRO-TERMO-ADIITVO-AO-CONTRATO-RODRIGO-ALMENDRA-X-HRFB-OURICURI.pdf" TargetMode="External"/><Relationship Id="rId120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125" Type="http://schemas.openxmlformats.org/officeDocument/2006/relationships/hyperlink" Target="https://ismep.org.br/wp-content/uploads/2023/05/PRIMEIRO-TERMO-ADITIVO-AO-CONTRATO-CLINICA-MEDICA-DO-ARARIPE-LTDA-ME.pdf" TargetMode="External"/><Relationship Id="rId141" Type="http://schemas.openxmlformats.org/officeDocument/2006/relationships/hyperlink" Target="https://ismep.org.br/wp-content/uploads/2023/07/3-termo-aditivo-hosp.-fernando-bezerra.pdf" TargetMode="External"/><Relationship Id="rId146" Type="http://schemas.openxmlformats.org/officeDocument/2006/relationships/hyperlink" Target="https://ismep.org.br/wp-content/uploads/2023/07/PRIMEIRO-TERMO-ADITIVO-AGENILSON-TEIXEIRA-X-HRFB.pdf" TargetMode="External"/><Relationship Id="rId7" Type="http://schemas.openxmlformats.org/officeDocument/2006/relationships/hyperlink" Target="https://ismep.org.br/wp-content/uploads/2023/05/SEGUNDO-TERMO-ADITIVO-COELHO-PEDROSA-ADVOGADOS-ASSOCIADOS-1.pdf" TargetMode="External"/><Relationship Id="rId71" Type="http://schemas.openxmlformats.org/officeDocument/2006/relationships/hyperlink" Target="https://ismep.org.br/wp-content/uploads/2022/04/PRIMEIRO-TERMO-ADITIVO-AO-CONTRATO-PH-CONTABILIDADE-X-HRFB-OURICURI.pdf" TargetMode="External"/><Relationship Id="rId92" Type="http://schemas.openxmlformats.org/officeDocument/2006/relationships/hyperlink" Target="https://ismep.org.br/wp-content/uploads/2023/05/SEGUNDO-TERMO-ADITIVO-AO-CONTRATO-SEBASTIAO-LOPES-DE-SA-LTDA.pdf" TargetMode="External"/><Relationship Id="rId2" Type="http://schemas.openxmlformats.org/officeDocument/2006/relationships/hyperlink" Target="https://ismep.org.br/wp-content/uploads/2022/07/PRIMEIRO-TERMO-ADITIVO-ao-CONTRATO-ALESSON-ALCIDES-DE-OLIVEIRA-ME-X-HRFB-OURICURI.pdf" TargetMode="External"/><Relationship Id="rId29" Type="http://schemas.openxmlformats.org/officeDocument/2006/relationships/hyperlink" Target="https://ismep.org.br/wp-content/uploads/2022/10/PRIMEIRO-TERMO-ADITIVO-ao-CONTRATO-IMAGEM-MEDICAL-CENTER-LTDA-ME-X-HRFB-OURICURI.pdf" TargetMode="External"/><Relationship Id="rId24" Type="http://schemas.openxmlformats.org/officeDocument/2006/relationships/hyperlink" Target="https://ismep.org.br/wp-content/uploads/2022/04/PRIMEIRO-TERMO-ADITIVO-AO-CONTRATO-G-M-SERVICOS-MEDICOS-X-HRFB-OURICURI.pdf" TargetMode="External"/><Relationship Id="rId40" Type="http://schemas.openxmlformats.org/officeDocument/2006/relationships/hyperlink" Target="https://ismep.org.br/wp-content/uploads/2022/01/PRIMEIRO-TERMO-ADITIVO-AO-CONTRATO-LIFE-MED-SERVIICOS-MEDICOS-LTDA-ME-X-HRFB-OURICURI.pdf" TargetMode="External"/><Relationship Id="rId45" Type="http://schemas.openxmlformats.org/officeDocument/2006/relationships/hyperlink" Target="https://ismep.org.br/wp-content/uploads/2023/05/QUARTO-TERMO-ADITIVO-AO-CONTRATO-MAIA-OLIVEIRA-SERVICOS-MEDICOS-1.pdf" TargetMode="External"/><Relationship Id="rId66" Type="http://schemas.openxmlformats.org/officeDocument/2006/relationships/hyperlink" Target="https://ismep.org.br/wp-content/uploads/2022/08/PRIMEIRO-TERMO-ADITIVO-ao-CONTRATO-ORTONUTRI-EIRELI-ME-X-HRFB-OURICURI.pdf" TargetMode="External"/><Relationship Id="rId87" Type="http://schemas.openxmlformats.org/officeDocument/2006/relationships/hyperlink" Target="https://ismep.org.br/wp-content/uploads/2022/04/PRIMEIRO-TERMO-ADITIVO-AO-CONTRATO-CTI-AMBIENTAL-X-HRFB-OURICURI.pdf" TargetMode="External"/><Relationship Id="rId110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115" Type="http://schemas.openxmlformats.org/officeDocument/2006/relationships/hyperlink" Target="https://ismep.org.br/wp-content/uploads/2022/10/PRIMEIRO-TERMO-ADITIVO-ao-CONTRATO-CD-SERVICOS-DE-DIAGNOSTICO-LTDA-ME-X-HRFB-OURICURI.pdf" TargetMode="External"/><Relationship Id="rId131" Type="http://schemas.openxmlformats.org/officeDocument/2006/relationships/hyperlink" Target="https://ismep.org.br/wp-content/uploads/2022/04/PRIMEIRO-TERMO-ADITIVO-AO-CONTRATO-LUCKY-STORE-X-HRFB-OURICURI.pdf" TargetMode="External"/><Relationship Id="rId136" Type="http://schemas.openxmlformats.org/officeDocument/2006/relationships/hyperlink" Target="https://ismep.org.br/wp-content/uploads/2024/02/TERCEIRO-TERMO-ADITIVO-COELHO-PEDROSA-ADVOGADOS-ASSOCIADOS.pdf" TargetMode="External"/><Relationship Id="rId61" Type="http://schemas.openxmlformats.org/officeDocument/2006/relationships/hyperlink" Target="https://ismep.org.br/wp-content/uploads/2022/08/PRIMEIRO-TERMO-ADITIVO-ao-CONTRATO-ODONTOMED-LTDA-ME-X-HRFB-OURICURI.pdf" TargetMode="External"/><Relationship Id="rId82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152" Type="http://schemas.openxmlformats.org/officeDocument/2006/relationships/hyperlink" Target="https://ismep.org.br/wp-content/uploads/2024/02/QUARTO-TERMO-ADITIVO-SAFE-SUPORTE-A-VIDA-E-COMERCIO-INTERNACIONAL-LTDA.pdf" TargetMode="External"/><Relationship Id="rId19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14" Type="http://schemas.openxmlformats.org/officeDocument/2006/relationships/hyperlink" Target="https://ismep.org.br/wp-content/uploads/2023/05/SEGUNDO-TERMO-ADITIVO-AO-CONTRATO-DE-ALENCAR-LTDA-ME.pdf" TargetMode="External"/><Relationship Id="rId30" Type="http://schemas.openxmlformats.org/officeDocument/2006/relationships/hyperlink" Target="https://ismep.org.br/wp-content/uploads/2023/05/SEGUNDO-TERMO-ADITIVO-AO-CONTRATO-IMAGEM-MEDICAL-CENTER-LTDA-ME-1.pdf" TargetMode="External"/><Relationship Id="rId35" Type="http://schemas.openxmlformats.org/officeDocument/2006/relationships/hyperlink" Target="https://ismep.org.br/wp-content/uploads/2022/08/PRIMEIRO-TERMO-ADITIVO-ao-CONTRATO-JBHC-SERVICOS-MEDICOS-LTDA-EPP-X-HRFB-OURICURI.pdf" TargetMode="External"/><Relationship Id="rId56" Type="http://schemas.openxmlformats.org/officeDocument/2006/relationships/hyperlink" Target="https://ismep.org.br/wp-content/uploads/2023/05/SEGUNDO-TERMO-ADITIVO-AO-CONTRATO-MURAB-LINS-MEDICOS-ASSOCIADOS-LTDA-ME.pdf" TargetMode="External"/><Relationship Id="rId77" Type="http://schemas.openxmlformats.org/officeDocument/2006/relationships/hyperlink" Target="https://ismep.org.br/wp-content/uploads/2023/05/TERCEIRO-TERMO-ADITIVO-AO-CONTRATO-PRONTO-LIFE-DIAGNOSTICOS-ESPECIALIZADOS-LTDA-ME.pdf" TargetMode="External"/><Relationship Id="rId100" Type="http://schemas.openxmlformats.org/officeDocument/2006/relationships/hyperlink" Target="https://ismep.org.br/wp-content/uploads/2022/01/PRIMEIRO-AO-CONTRATO-DA-EMPRESA-TOLIFE-TECNOLOGIA-PARA-A-SAUDE-S.A-X-HRFB-OURICURI.pdf" TargetMode="External"/><Relationship Id="rId105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126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147" Type="http://schemas.openxmlformats.org/officeDocument/2006/relationships/hyperlink" Target="https://ismep.org.br/wp-content/uploads/2023/07/PRIMEIRO-TERMO-ADITIVO-AGENILSON-TEIXEIRA-X-HRFB.pdf" TargetMode="External"/><Relationship Id="rId8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51" Type="http://schemas.openxmlformats.org/officeDocument/2006/relationships/hyperlink" Target="https://ismep.org.br/wp-content/uploads/2023/05/TERCEIRO-TERMO-ADITIVO-AO-CONTRATO-MARCOS-DANIEL-DE-SOUSA-XAVIER-ME.pdf" TargetMode="External"/><Relationship Id="rId72" Type="http://schemas.openxmlformats.org/officeDocument/2006/relationships/hyperlink" Target="https://ismep.org.br/wp-content/uploads/2022/04/PRIMEIRO-TERMO-ADITIVO-AO-CONTRATO-PH-GOMES-SUDARIO-LINS-X-HRFB-OURICURI.pdf" TargetMode="External"/><Relationship Id="rId93" Type="http://schemas.openxmlformats.org/officeDocument/2006/relationships/hyperlink" Target="https://ismep.org.br/wp-content/uploads/2022/07/PRIMEIRO-TERMO-ADITIVO-ao-CONTRATO-SERVIP-PRESTADORA-DE-SERVICOS-LTDA-X-HRFB-OURICURI.pdf" TargetMode="External"/><Relationship Id="rId98" Type="http://schemas.openxmlformats.org/officeDocument/2006/relationships/hyperlink" Target="https://ismep.org.br/wp-content/uploads/2023/05/SEGUNDO-TERMO-ADITIVO-AO-CONTRATO-SJBN-CARE-LIFE-LTDA.pdf" TargetMode="External"/><Relationship Id="rId121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42" Type="http://schemas.openxmlformats.org/officeDocument/2006/relationships/hyperlink" Target="https://ismep.org.br/wp-content/uploads/2023/07/QUARTO-TERMO-ADITIVO-AO-CONTRATO-AMD-SISTEMAS.pdf" TargetMode="External"/><Relationship Id="rId3" Type="http://schemas.openxmlformats.org/officeDocument/2006/relationships/hyperlink" Target="https://ismep.org.br/wp-content/uploads/2023/05/TERCEIRO-TERMO-ADITIVO-AO-CONTRATO-BRITO-TEIXEIRA-LTDA.pdf" TargetMode="External"/><Relationship Id="rId25" Type="http://schemas.openxmlformats.org/officeDocument/2006/relationships/hyperlink" Target="https://ismep.org.br/wp-content/uploads/2022/08/SEGUNDO-TERMO-ADITIVO-ao-CONTRATO-G-M-SERVICOS-MEDICOS-X-HRFB-OURICURI.pdf" TargetMode="External"/><Relationship Id="rId46" Type="http://schemas.openxmlformats.org/officeDocument/2006/relationships/hyperlink" Target="https://ismep.org.br/wp-content/uploads/2022/08/PRIMEIRO-TERMO-ADITIVO-ao-CONTRATO-MARCIO-MACEDO-VIANA-X-HRFB-OURICURI.pdf" TargetMode="External"/><Relationship Id="rId67" Type="http://schemas.openxmlformats.org/officeDocument/2006/relationships/hyperlink" Target="https://ismep.org.br/wp-content/uploads/2023/05/SEGUNDO-TERMO-ADITIVO-AO-CONTRATO-ORTONUTRI-EIRELI-ME-1.pdf" TargetMode="External"/><Relationship Id="rId116" Type="http://schemas.openxmlformats.org/officeDocument/2006/relationships/hyperlink" Target="https://ismep.org.br/wp-content/uploads/2022/04/SEGUNDO-TERMO-ADITIVO-AO-CONTRATO-CARLOS-ALBERTO-MUNIZ-COELHO-CIA-X-HRFB-OURICURI.pdf" TargetMode="External"/><Relationship Id="rId137" Type="http://schemas.openxmlformats.org/officeDocument/2006/relationships/hyperlink" Target="https://ismep.org.br/wp-content/uploads/2023/09/Aceite-29Jun2023-Proposta-Comercial-OP-43436-Expansa%CC%83o-de-Licenc%CC%A7as-Smart-Health-Hospital-Fernando-Bezerra-ISMEP-1.pdf" TargetMode="External"/><Relationship Id="rId20" Type="http://schemas.openxmlformats.org/officeDocument/2006/relationships/hyperlink" Target="https://ismep.org.br/wp-content/uploads/2022/08/PRIMEIRO-TERMO-ADITIVO-ao-CONTRATO-FALCAO-FALCAO-LTDA-ME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62" Type="http://schemas.openxmlformats.org/officeDocument/2006/relationships/hyperlink" Target="https://ismep.org.br/wp-content/uploads/2022/08/SEGUNDO-TERMO-ADITIVO-ao-CONTRATO-ODONTOMED-LTDA-ME-X-HRFB-OURICURI.pdf" TargetMode="External"/><Relationship Id="rId83" Type="http://schemas.openxmlformats.org/officeDocument/2006/relationships/hyperlink" Target="https://ismep.org.br/wp-content/uploads/2023/05/HOSPITAL-DE-OURICURI-SEGUNDO-TERMO-ADITIVO-.pdf" TargetMode="External"/><Relationship Id="rId88" Type="http://schemas.openxmlformats.org/officeDocument/2006/relationships/hyperlink" Target="https://ismep.org.br/wp-content/uploads/2022/08/PRIMEIRO-TERMO-ADITIVO-ao-CONTRATO-S.O.S-VIDA-EIRELI-X-HRFB-OURICURI.pdf" TargetMode="External"/><Relationship Id="rId111" Type="http://schemas.openxmlformats.org/officeDocument/2006/relationships/hyperlink" Target="https://ismep.org.br/wp-content/uploads/2023/02/PRIMEIRO-TERMO-ADITIVO-ao-CONTRATO-BRITO-TEIXEIRA-LTDA-ME.pdf" TargetMode="External"/><Relationship Id="rId132" Type="http://schemas.openxmlformats.org/officeDocument/2006/relationships/hyperlink" Target="https://ismep.org.br/wp-content/uploads/2023/05/CamScanner-23-05-2023-10.44-1.pdf" TargetMode="External"/><Relationship Id="rId153" Type="http://schemas.openxmlformats.org/officeDocument/2006/relationships/hyperlink" Target="https://ismep.org.br/wp-content/uploads/2024/02/QUARTO-TERMO-ADITIVO-SAFE-SUPORTE-A-VIDA-E-COMERCIO-INTERNACIONAL-LTDA.pdf" TargetMode="External"/><Relationship Id="rId15" Type="http://schemas.openxmlformats.org/officeDocument/2006/relationships/hyperlink" Target="https://ismep.org.br/wp-content/uploads/2022/01/PRIMEIRO-TERMO-ADITIVO-AO-CONTRATO-DANILO-CARVALHO-ANESTESIOLOGIA-X-HRFB-OURICURI.pdf" TargetMode="External"/><Relationship Id="rId36" Type="http://schemas.openxmlformats.org/officeDocument/2006/relationships/hyperlink" Target="https://ismep.org.br/wp-content/uploads/2023/05/SEGUNDO-TERMO-ADITIVO-AO-CONTRATO-JBHC-SERVICOS-MEDICOS-LTDA-EPP.pdf" TargetMode="External"/><Relationship Id="rId57" Type="http://schemas.openxmlformats.org/officeDocument/2006/relationships/hyperlink" Target="https://ismep.org.br/wp-content/uploads/2022/07/PRIMEIRO-TERMO-ADITIVO-ao-CONTRATO-N-A-V-DA-SILVA-ELETRO-ME-X-HRFB-OURICURI.pdf" TargetMode="External"/><Relationship Id="rId106" Type="http://schemas.openxmlformats.org/officeDocument/2006/relationships/hyperlink" Target="https://ismep.org.br/wp-content/uploads/2022/01/PRIMEIRO-TERMO-ADITIVO-AO-CONTRATO-DE-ANTONIO-JAIRO-NUNES-GUIMARAES-X-HRFB-OURICURI.pdf" TargetMode="External"/><Relationship Id="rId127" Type="http://schemas.openxmlformats.org/officeDocument/2006/relationships/hyperlink" Target="https://ismep.org.br/wp-content/uploads/2023/05/SEGUNDO-TERMO-ADITIVO-AO-CONTRATO-CLINICA-MEDICA-HOLANDA-FIGUEIREDO-LTDA-ME.pdf" TargetMode="External"/><Relationship Id="rId10" Type="http://schemas.openxmlformats.org/officeDocument/2006/relationships/hyperlink" Target="https://ismep.org.br/wp-content/uploads/2023/05/SEGUNDO-TERMO-ADITIVO-AO-CONTRATO-CONSULTORIOS-INTEGRADOS-ALENCAR-ONOFRE-LTDA.pdf" TargetMode="External"/><Relationship Id="rId31" Type="http://schemas.openxmlformats.org/officeDocument/2006/relationships/hyperlink" Target="https://ismep.org.br/wp-content/uploads/2022/05/PRIMEIRO-TERMO-ADITIVO-IMAGENS-E-DIAGNOSTICO.pdf" TargetMode="External"/><Relationship Id="rId52" Type="http://schemas.openxmlformats.org/officeDocument/2006/relationships/hyperlink" Target="https://ismep.org.br/wp-content/uploads/2023/02/PRIMEIRO-TERMO-ADITIVO-ao-CONTRATO-MB-SAUDE-ME-X-HRFB-OURICURI.pdf" TargetMode="External"/><Relationship Id="rId73" Type="http://schemas.openxmlformats.org/officeDocument/2006/relationships/hyperlink" Target="https://ismep.org.br/wp-content/uploads/2021/05/PRIMEIRO-TERMO-ADITIVO-PJB-PRODUCOES-1.pdf" TargetMode="External"/><Relationship Id="rId78" Type="http://schemas.openxmlformats.org/officeDocument/2006/relationships/hyperlink" Target="https://ismep.org.br/wp-content/uploads/2021/10/PRIMEIRO-TERMO-ADITIVO-AO-CONTRATO-QUALY-QUIMY-X-HRFB-OURICURI_compressed.pdf" TargetMode="External"/><Relationship Id="rId94" Type="http://schemas.openxmlformats.org/officeDocument/2006/relationships/hyperlink" Target="https://ismep.org.br/wp-content/uploads/2023/03/SERVIP-PRESTADORA-DE-SERVICOS-LTDA-X-HRFB-OURICURI.pdf" TargetMode="External"/><Relationship Id="rId99" Type="http://schemas.openxmlformats.org/officeDocument/2006/relationships/hyperlink" Target="https://ismep.org.br/wp-content/uploads/2023/05/PRIMEIRO-TERMO-ADITIVO-AO-CONTRATO-TARCISIO-SOARES-DE-BRITO-ME.pdf" TargetMode="External"/><Relationship Id="rId101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122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143" Type="http://schemas.openxmlformats.org/officeDocument/2006/relationships/hyperlink" Target="https://ismep.org.br/wp-content/uploads/2023/07/SEGUNDO-TERMO-ADITIVO-GERCLIN-X-HRFB.pdf" TargetMode="External"/><Relationship Id="rId148" Type="http://schemas.openxmlformats.org/officeDocument/2006/relationships/hyperlink" Target="https://ismep.org.br/wp-content/uploads/2023/07/PRIMEIRO-TERMO-ADITIVO-AGENILSON-TEIXEIRA-X-HRFB.pdf" TargetMode="External"/><Relationship Id="rId4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9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26" Type="http://schemas.openxmlformats.org/officeDocument/2006/relationships/hyperlink" Target="https://ismep.org.br/wp-content/uploads/2023/05/TERCEIRO-TERMO-ADITIVO-AO-CONTRATO-G-M-SERVICOS-MEDICOS-1.pdf" TargetMode="External"/><Relationship Id="rId47" Type="http://schemas.openxmlformats.org/officeDocument/2006/relationships/hyperlink" Target="https://ismep.org.br/wp-content/uploads/2023/05/SEGUNDO-TERMO-ADITIVO-AO-CONTRATO-MARCIO-MACEDO-VIANA-ME.pdf" TargetMode="External"/><Relationship Id="rId68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89" Type="http://schemas.openxmlformats.org/officeDocument/2006/relationships/hyperlink" Target="https://ismep.org.br/wp-content/uploads/2023/05/SEGUNDO-TERMO-ADITIVO-AO-CONTRATO-S.O.S-VIDA-EIRELI.pdf" TargetMode="External"/><Relationship Id="rId112" Type="http://schemas.openxmlformats.org/officeDocument/2006/relationships/hyperlink" Target="https://ismep.org.br/wp-content/uploads/2023/05/SEGUNDO-TERMO-ADITIVO-AO-CONTRATO-BRITO-TEIXEIRA-LTDA.pdf" TargetMode="External"/><Relationship Id="rId133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37" Type="http://schemas.openxmlformats.org/officeDocument/2006/relationships/hyperlink" Target="https://ismep.org.br/wp-content/uploads/2023/05/PRIMEIRO-TERMO-ADITIVO-AO-CONTRATO-JOAO-L-DE-ALENCAR-SAMPAIO-ME.pdf" TargetMode="External"/><Relationship Id="rId58" Type="http://schemas.openxmlformats.org/officeDocument/2006/relationships/hyperlink" Target="https://ismep.org.br/wp-content/uploads/2022/03/PRIMEIRO-TERMO-ADITIVO-AO-CONTRATO-NYX-SOLUCOES-X-HRFB-OURICURI-1.pdf" TargetMode="External"/><Relationship Id="rId79" Type="http://schemas.openxmlformats.org/officeDocument/2006/relationships/hyperlink" Target="https://ismep.org.br/wp-content/uploads/2022/09/PRIMEIRO-TERMO-ADITIVO-ao-CONTRATO-R-T-ATENDIMENTO-ME-X-HRFB-OURICURI.pdf" TargetMode="External"/><Relationship Id="rId10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23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44" Type="http://schemas.openxmlformats.org/officeDocument/2006/relationships/hyperlink" Target="https://ismep.org.br/wp-content/uploads/2023/07/SEGUNDO-TERMO-ADITIVO-GERCLIN-X-HRFB.pdf" TargetMode="External"/><Relationship Id="rId90" Type="http://schemas.openxmlformats.org/officeDocument/2006/relationships/hyperlink" Target="https://ismep.org.br/wp-content/uploads/2023/04/CONTRATO-CARRINHO-DE-ANESTESIA.-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3863-6BD8-4A73-B167-2A0A5C2BA6F8}">
  <sheetPr>
    <tabColor indexed="13"/>
  </sheetPr>
  <dimension ref="A1:I991"/>
  <sheetViews>
    <sheetView showGridLines="0" tabSelected="1" topLeftCell="A156" zoomScale="90" zoomScaleNormal="90" workbookViewId="0">
      <selection activeCell="D141" sqref="D141"/>
    </sheetView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(OCULTAR)'!$Q$3:$S$136,3,0),"")</f>
        <v>10739225001866</v>
      </c>
      <c r="B3" s="3" t="s">
        <v>9</v>
      </c>
      <c r="C3" s="4">
        <v>31974984000135</v>
      </c>
      <c r="D3" s="5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(OCULTAR)'!$Q$3:$S$136,3,0),"")</f>
        <v>10739225001866</v>
      </c>
      <c r="B4" s="3" t="s">
        <v>9</v>
      </c>
      <c r="C4" s="4">
        <v>21970050000171</v>
      </c>
      <c r="D4" s="5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(OCULTAR)'!$Q$3:$S$136,3,0),"")</f>
        <v>10739225001866</v>
      </c>
      <c r="B5" s="3" t="s">
        <v>9</v>
      </c>
      <c r="C5" s="4">
        <v>36710076000158</v>
      </c>
      <c r="D5" s="5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(OCULTAR)'!$Q$3:$S$136,3,0),"")</f>
        <v>10739225001866</v>
      </c>
      <c r="B6" s="3" t="s">
        <v>9</v>
      </c>
      <c r="C6" s="4">
        <v>36710076000158</v>
      </c>
      <c r="D6" s="5" t="s">
        <v>16</v>
      </c>
      <c r="E6" s="6">
        <v>2</v>
      </c>
      <c r="F6" s="7">
        <v>45019</v>
      </c>
      <c r="G6" s="7">
        <v>45384</v>
      </c>
      <c r="H6" s="8">
        <v>72000</v>
      </c>
      <c r="I6" s="9" t="s">
        <v>18</v>
      </c>
    </row>
    <row r="7" spans="1:9" ht="21" customHeight="1" x14ac:dyDescent="0.25">
      <c r="A7" s="2">
        <f>IFERROR(VLOOKUP(B7,'[1]DADOS (OCULTAR)'!$Q$3:$S$136,3,0),"")</f>
        <v>10739225001866</v>
      </c>
      <c r="B7" s="3" t="s">
        <v>9</v>
      </c>
      <c r="C7" s="4">
        <v>39335594000127</v>
      </c>
      <c r="D7" s="5" t="s">
        <v>19</v>
      </c>
      <c r="E7" s="6">
        <v>1</v>
      </c>
      <c r="F7" s="7">
        <v>44987</v>
      </c>
      <c r="G7" s="7">
        <v>45352</v>
      </c>
      <c r="H7" s="8">
        <v>102600</v>
      </c>
      <c r="I7" s="9" t="s">
        <v>20</v>
      </c>
    </row>
    <row r="8" spans="1:9" ht="21" customHeight="1" x14ac:dyDescent="0.25">
      <c r="A8" s="2">
        <f>IFERROR(VLOOKUP(B8,'[1]DADOS (OCULTAR)'!$Q$3:$S$136,3,0),"")</f>
        <v>10739225001866</v>
      </c>
      <c r="B8" s="3" t="s">
        <v>9</v>
      </c>
      <c r="C8" s="4">
        <v>26278833000102</v>
      </c>
      <c r="D8" s="5" t="s">
        <v>21</v>
      </c>
      <c r="E8" s="6">
        <v>1</v>
      </c>
      <c r="F8" s="7">
        <v>44653</v>
      </c>
      <c r="G8" s="7">
        <v>45017</v>
      </c>
      <c r="H8" s="8">
        <v>257400</v>
      </c>
      <c r="I8" s="9" t="s">
        <v>22</v>
      </c>
    </row>
    <row r="9" spans="1:9" ht="21" customHeight="1" x14ac:dyDescent="0.25">
      <c r="A9" s="2">
        <f>IFERROR(VLOOKUP(B9,'[1]DADOS (OCULTAR)'!$Q$3:$S$136,3,0),"")</f>
        <v>10739225001866</v>
      </c>
      <c r="B9" s="3" t="s">
        <v>9</v>
      </c>
      <c r="C9" s="4">
        <v>26862949000194</v>
      </c>
      <c r="D9" s="5" t="s">
        <v>23</v>
      </c>
      <c r="E9" s="6">
        <v>1</v>
      </c>
      <c r="F9" s="7">
        <v>44653</v>
      </c>
      <c r="G9" s="7">
        <v>45017</v>
      </c>
      <c r="H9" s="8">
        <v>160000</v>
      </c>
      <c r="I9" s="9" t="s">
        <v>24</v>
      </c>
    </row>
    <row r="10" spans="1:9" ht="21" customHeight="1" x14ac:dyDescent="0.25">
      <c r="A10" s="2">
        <f>IFERROR(VLOOKUP(B10,'[1]DADOS (OCULTAR)'!$Q$3:$S$136,3,0),"")</f>
        <v>10739225001866</v>
      </c>
      <c r="B10" s="3" t="s">
        <v>9</v>
      </c>
      <c r="C10" s="4">
        <v>26862949000194</v>
      </c>
      <c r="D10" s="5" t="s">
        <v>23</v>
      </c>
      <c r="E10" s="6">
        <v>2</v>
      </c>
      <c r="F10" s="7">
        <v>44713</v>
      </c>
      <c r="G10" s="7">
        <v>45017</v>
      </c>
      <c r="H10" s="8">
        <v>160000</v>
      </c>
      <c r="I10" s="9" t="s">
        <v>25</v>
      </c>
    </row>
    <row r="11" spans="1:9" ht="21" customHeight="1" x14ac:dyDescent="0.25">
      <c r="A11" s="2">
        <f>IFERROR(VLOOKUP(B11,'[1]DADOS (OCULTAR)'!$Q$3:$S$136,3,0),"")</f>
        <v>10739225001866</v>
      </c>
      <c r="B11" s="3" t="s">
        <v>9</v>
      </c>
      <c r="C11" s="4">
        <v>26862949000194</v>
      </c>
      <c r="D11" s="5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(OCULTAR)'!$Q$3:$S$136,3,0),"")</f>
        <v>10739225001866</v>
      </c>
      <c r="B12" s="3" t="s">
        <v>9</v>
      </c>
      <c r="C12" s="4">
        <v>24801362000140</v>
      </c>
      <c r="D12" s="5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(OCULTAR)'!$Q$3:$S$136,3,0),"")</f>
        <v>10739225001866</v>
      </c>
      <c r="B13" s="3" t="s">
        <v>9</v>
      </c>
      <c r="C13" s="4">
        <v>24801362000140</v>
      </c>
      <c r="D13" s="5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(OCULTAR)'!$Q$3:$S$136,3,0),"")</f>
        <v>10739225001866</v>
      </c>
      <c r="B14" s="3" t="s">
        <v>9</v>
      </c>
      <c r="C14" s="4">
        <v>24801362000140</v>
      </c>
      <c r="D14" s="5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(OCULTAR)'!$Q$3:$S$136,3,0),"")</f>
        <v>10739225001866</v>
      </c>
      <c r="B15" s="3" t="s">
        <v>9</v>
      </c>
      <c r="C15" s="4">
        <v>24402663000109</v>
      </c>
      <c r="D15" s="5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(OCULTAR)'!$Q$3:$S$136,3,0),"")</f>
        <v>10739225001866</v>
      </c>
      <c r="B16" s="3" t="s">
        <v>9</v>
      </c>
      <c r="C16" s="4">
        <v>34354561000100</v>
      </c>
      <c r="D16" s="5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(OCULTAR)'!$Q$3:$S$136,3,0),"")</f>
        <v>10739225001866</v>
      </c>
      <c r="B17" s="3" t="s">
        <v>9</v>
      </c>
      <c r="C17" s="4">
        <v>11728128000192</v>
      </c>
      <c r="D17" s="5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(OCULTAR)'!$Q$3:$S$136,3,0),"")</f>
        <v>10739225001866</v>
      </c>
      <c r="B18" s="3" t="s">
        <v>9</v>
      </c>
      <c r="C18" s="4">
        <v>11728128000192</v>
      </c>
      <c r="D18" s="5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(OCULTAR)'!$Q$3:$S$136,3,0),"")</f>
        <v>10739225001866</v>
      </c>
      <c r="B19" s="3" t="s">
        <v>9</v>
      </c>
      <c r="C19" s="4">
        <v>11728128000192</v>
      </c>
      <c r="D19" s="5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(OCULTAR)'!$Q$3:$S$136,3,0),"")</f>
        <v>10739225001866</v>
      </c>
      <c r="B20" s="3" t="s">
        <v>9</v>
      </c>
      <c r="C20" s="4">
        <v>10099168000150</v>
      </c>
      <c r="D20" s="5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(OCULTAR)'!$Q$3:$S$136,3,0),"")</f>
        <v>10739225001866</v>
      </c>
      <c r="B21" s="3" t="s">
        <v>9</v>
      </c>
      <c r="C21" s="4">
        <v>10099168000150</v>
      </c>
      <c r="D21" s="5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(OCULTAR)'!$Q$3:$S$136,3,0),"")</f>
        <v>10739225001866</v>
      </c>
      <c r="B22" s="3" t="s">
        <v>9</v>
      </c>
      <c r="C22" s="4">
        <v>10099168000150</v>
      </c>
      <c r="D22" s="5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(OCULTAR)'!$Q$3:$S$136,3,0),"")</f>
        <v>10739225001866</v>
      </c>
      <c r="B23" s="3" t="s">
        <v>9</v>
      </c>
      <c r="C23" s="4">
        <v>7796296000148</v>
      </c>
      <c r="D23" s="5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(OCULTAR)'!$Q$3:$S$136,3,0),"")</f>
        <v>10739225001866</v>
      </c>
      <c r="B24" s="3" t="s">
        <v>9</v>
      </c>
      <c r="C24" s="4">
        <v>24340037000127</v>
      </c>
      <c r="D24" s="5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(OCULTAR)'!$Q$3:$S$136,3,0),"")</f>
        <v>10739225001866</v>
      </c>
      <c r="B25" s="3" t="s">
        <v>9</v>
      </c>
      <c r="C25" s="4">
        <v>45116288000100</v>
      </c>
      <c r="D25" s="5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(OCULTAR)'!$Q$3:$S$136,3,0),"")</f>
        <v>10739225001866</v>
      </c>
      <c r="B26" s="3" t="s">
        <v>9</v>
      </c>
      <c r="C26" s="4">
        <v>14405213000108</v>
      </c>
      <c r="D26" s="5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(OCULTAR)'!$Q$3:$S$136,3,0),"")</f>
        <v>10739225001866</v>
      </c>
      <c r="B27" s="3" t="s">
        <v>9</v>
      </c>
      <c r="C27" s="4">
        <v>70090907000174</v>
      </c>
      <c r="D27" s="5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(OCULTAR)'!$Q$3:$S$136,3,0),"")</f>
        <v>10739225001866</v>
      </c>
      <c r="B28" s="3" t="s">
        <v>9</v>
      </c>
      <c r="C28" s="4">
        <v>26425569000192</v>
      </c>
      <c r="D28" s="5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(OCULTAR)'!$Q$3:$S$136,3,0),"")</f>
        <v>10739225001866</v>
      </c>
      <c r="B29" s="3" t="s">
        <v>9</v>
      </c>
      <c r="C29" s="4">
        <v>26425569000192</v>
      </c>
      <c r="D29" s="5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(OCULTAR)'!$Q$3:$S$136,3,0),"")</f>
        <v>10739225001866</v>
      </c>
      <c r="B30" s="3" t="s">
        <v>9</v>
      </c>
      <c r="C30" s="4">
        <v>42708373000161</v>
      </c>
      <c r="D30" s="5" t="s">
        <v>56</v>
      </c>
      <c r="E30" s="6">
        <v>1</v>
      </c>
      <c r="F30" s="7">
        <v>44867</v>
      </c>
      <c r="G30" s="7">
        <v>45232</v>
      </c>
      <c r="H30" s="8">
        <v>220000</v>
      </c>
      <c r="I30" s="9" t="s">
        <v>57</v>
      </c>
    </row>
    <row r="31" spans="1:9" ht="21" customHeight="1" x14ac:dyDescent="0.25">
      <c r="A31" s="2">
        <f>IFERROR(VLOOKUP(B31,'[1]DADOS (OCULTAR)'!$Q$3:$S$136,3,0),"")</f>
        <v>10739225001866</v>
      </c>
      <c r="B31" s="3" t="s">
        <v>9</v>
      </c>
      <c r="C31" s="4">
        <v>23107889000106</v>
      </c>
      <c r="D31" s="5" t="s">
        <v>58</v>
      </c>
      <c r="E31" s="6">
        <v>1</v>
      </c>
      <c r="F31" s="7">
        <v>44653</v>
      </c>
      <c r="G31" s="7">
        <v>45017</v>
      </c>
      <c r="H31" s="8">
        <v>130896</v>
      </c>
      <c r="I31" s="9" t="s">
        <v>59</v>
      </c>
    </row>
    <row r="32" spans="1:9" ht="21" customHeight="1" x14ac:dyDescent="0.25">
      <c r="A32" s="2">
        <f>IFERROR(VLOOKUP(B32,'[1]DADOS (OCULTAR)'!$Q$3:$S$136,3,0),"")</f>
        <v>10739225001866</v>
      </c>
      <c r="B32" s="3" t="s">
        <v>9</v>
      </c>
      <c r="C32" s="4">
        <v>23107889000106</v>
      </c>
      <c r="D32" s="5" t="s">
        <v>58</v>
      </c>
      <c r="E32" s="6">
        <v>2</v>
      </c>
      <c r="F32" s="7">
        <v>45019</v>
      </c>
      <c r="G32" s="7">
        <v>45384</v>
      </c>
      <c r="H32" s="8">
        <v>140616</v>
      </c>
      <c r="I32" s="9" t="s">
        <v>60</v>
      </c>
    </row>
    <row r="33" spans="1:9" ht="21" customHeight="1" x14ac:dyDescent="0.25">
      <c r="A33" s="2">
        <f>IFERROR(VLOOKUP(B33,'[1]DADOS (OCULTAR)'!$Q$3:$S$136,3,0),"")</f>
        <v>10739225001866</v>
      </c>
      <c r="B33" s="3" t="s">
        <v>9</v>
      </c>
      <c r="C33" s="4">
        <v>2430946000113</v>
      </c>
      <c r="D33" s="5" t="s">
        <v>61</v>
      </c>
      <c r="E33" s="6">
        <v>1</v>
      </c>
      <c r="F33" s="7">
        <v>44913</v>
      </c>
      <c r="G33" s="7">
        <v>45003</v>
      </c>
      <c r="H33" s="8">
        <v>96559.15</v>
      </c>
      <c r="I33" s="9" t="s">
        <v>62</v>
      </c>
    </row>
    <row r="34" spans="1:9" ht="21" customHeight="1" x14ac:dyDescent="0.25">
      <c r="A34" s="2">
        <f>IFERROR(VLOOKUP(B34,'[1]DADOS (OCULTAR)'!$Q$3:$S$136,3,0),"")</f>
        <v>10739225001866</v>
      </c>
      <c r="B34" s="3" t="s">
        <v>9</v>
      </c>
      <c r="C34" s="4">
        <v>18976638000128</v>
      </c>
      <c r="D34" s="5" t="s">
        <v>63</v>
      </c>
      <c r="E34" s="6">
        <v>1</v>
      </c>
      <c r="F34" s="7">
        <v>44653</v>
      </c>
      <c r="G34" s="7">
        <v>45017</v>
      </c>
      <c r="H34" s="8">
        <v>405000</v>
      </c>
      <c r="I34" s="9" t="s">
        <v>64</v>
      </c>
    </row>
    <row r="35" spans="1:9" ht="21" customHeight="1" x14ac:dyDescent="0.25">
      <c r="A35" s="2">
        <f>IFERROR(VLOOKUP(B35,'[1]DADOS (OCULTAR)'!$Q$3:$S$136,3,0),"")</f>
        <v>10739225001866</v>
      </c>
      <c r="B35" s="3" t="s">
        <v>9</v>
      </c>
      <c r="C35" s="4">
        <v>18976638000128</v>
      </c>
      <c r="D35" s="5" t="s">
        <v>63</v>
      </c>
      <c r="E35" s="6">
        <v>2</v>
      </c>
      <c r="F35" s="7">
        <v>45019</v>
      </c>
      <c r="G35" s="7">
        <v>45384</v>
      </c>
      <c r="H35" s="8">
        <v>405000</v>
      </c>
      <c r="I35" s="9" t="s">
        <v>65</v>
      </c>
    </row>
    <row r="36" spans="1:9" ht="21" customHeight="1" x14ac:dyDescent="0.25">
      <c r="A36" s="2">
        <f>IFERROR(VLOOKUP(B36,'[1]DADOS (OCULTAR)'!$Q$3:$S$136,3,0),"")</f>
        <v>10739225001866</v>
      </c>
      <c r="B36" s="3" t="s">
        <v>9</v>
      </c>
      <c r="C36" s="4">
        <v>25208022000172</v>
      </c>
      <c r="D36" s="5" t="s">
        <v>66</v>
      </c>
      <c r="E36" s="6">
        <v>1</v>
      </c>
      <c r="F36" s="7">
        <v>44653</v>
      </c>
      <c r="G36" s="7">
        <v>45017</v>
      </c>
      <c r="H36" s="8">
        <v>373200</v>
      </c>
      <c r="I36" s="9" t="s">
        <v>67</v>
      </c>
    </row>
    <row r="37" spans="1:9" ht="21" customHeight="1" x14ac:dyDescent="0.25">
      <c r="A37" s="2">
        <f>IFERROR(VLOOKUP(B37,'[1]DADOS (OCULTAR)'!$Q$3:$S$136,3,0),"")</f>
        <v>10739225001866</v>
      </c>
      <c r="B37" s="3" t="s">
        <v>9</v>
      </c>
      <c r="C37" s="4">
        <v>25208022000172</v>
      </c>
      <c r="D37" s="5" t="s">
        <v>66</v>
      </c>
      <c r="E37" s="6">
        <v>2</v>
      </c>
      <c r="F37" s="7">
        <v>45019</v>
      </c>
      <c r="G37" s="7">
        <v>45384</v>
      </c>
      <c r="H37" s="8">
        <v>373200</v>
      </c>
      <c r="I37" s="9" t="s">
        <v>68</v>
      </c>
    </row>
    <row r="38" spans="1:9" ht="21" customHeight="1" x14ac:dyDescent="0.25">
      <c r="A38" s="2">
        <f>IFERROR(VLOOKUP(B38,'[1]DADOS (OCULTAR)'!$Q$3:$S$136,3,0),"")</f>
        <v>10739225001866</v>
      </c>
      <c r="B38" s="3" t="s">
        <v>9</v>
      </c>
      <c r="C38" s="4">
        <v>15713532000143</v>
      </c>
      <c r="D38" s="5" t="s">
        <v>69</v>
      </c>
      <c r="E38" s="6">
        <v>1</v>
      </c>
      <c r="F38" s="7">
        <v>44653</v>
      </c>
      <c r="G38" s="7">
        <v>45017</v>
      </c>
      <c r="H38" s="8">
        <v>64260</v>
      </c>
      <c r="I38" s="9" t="s">
        <v>70</v>
      </c>
    </row>
    <row r="39" spans="1:9" ht="21" customHeight="1" x14ac:dyDescent="0.25">
      <c r="A39" s="2">
        <f>IFERROR(VLOOKUP(B39,'[1]DADOS (OCULTAR)'!$Q$3:$S$136,3,0),"")</f>
        <v>10739225001866</v>
      </c>
      <c r="B39" s="3" t="s">
        <v>9</v>
      </c>
      <c r="C39" s="4">
        <v>13802735000180</v>
      </c>
      <c r="D39" s="5" t="s">
        <v>71</v>
      </c>
      <c r="E39" s="6">
        <v>1</v>
      </c>
      <c r="F39" s="7">
        <v>44875</v>
      </c>
      <c r="G39" s="7">
        <v>45034</v>
      </c>
      <c r="H39" s="8">
        <v>720000</v>
      </c>
      <c r="I39" s="9" t="s">
        <v>72</v>
      </c>
    </row>
    <row r="40" spans="1:9" ht="21" customHeight="1" x14ac:dyDescent="0.25">
      <c r="A40" s="2">
        <f>IFERROR(VLOOKUP(B40,'[1]DADOS (OCULTAR)'!$Q$3:$S$136,3,0),"")</f>
        <v>10739225001866</v>
      </c>
      <c r="B40" s="3" t="s">
        <v>9</v>
      </c>
      <c r="C40" s="4">
        <v>13802735000180</v>
      </c>
      <c r="D40" s="5" t="s">
        <v>71</v>
      </c>
      <c r="E40" s="6">
        <v>2</v>
      </c>
      <c r="F40" s="7">
        <v>45026</v>
      </c>
      <c r="G40" s="7">
        <v>45391</v>
      </c>
      <c r="H40" s="8">
        <v>720000</v>
      </c>
      <c r="I40" s="9" t="s">
        <v>73</v>
      </c>
    </row>
    <row r="41" spans="1:9" ht="21" customHeight="1" x14ac:dyDescent="0.25">
      <c r="A41" s="2">
        <f>IFERROR(VLOOKUP(B41,'[1]DADOS (OCULTAR)'!$Q$3:$S$136,3,0),"")</f>
        <v>10739225001866</v>
      </c>
      <c r="B41" s="3" t="s">
        <v>9</v>
      </c>
      <c r="C41" s="4">
        <v>40634902000102</v>
      </c>
      <c r="D41" s="5" t="s">
        <v>74</v>
      </c>
      <c r="E41" s="6">
        <v>1</v>
      </c>
      <c r="F41" s="7">
        <v>44378</v>
      </c>
      <c r="G41" s="7">
        <v>44650</v>
      </c>
      <c r="H41" s="8">
        <v>348000</v>
      </c>
      <c r="I41" s="9" t="s">
        <v>75</v>
      </c>
    </row>
    <row r="42" spans="1:9" ht="21" customHeight="1" x14ac:dyDescent="0.25">
      <c r="A42" s="2">
        <f>IFERROR(VLOOKUP(B42,'[1]DADOS (OCULTAR)'!$Q$3:$S$136,3,0),"")</f>
        <v>10739225001866</v>
      </c>
      <c r="B42" s="3" t="s">
        <v>9</v>
      </c>
      <c r="C42" s="4">
        <v>40634902000102</v>
      </c>
      <c r="D42" s="5" t="s">
        <v>74</v>
      </c>
      <c r="E42" s="6">
        <v>2</v>
      </c>
      <c r="F42" s="7">
        <v>44653</v>
      </c>
      <c r="G42" s="7">
        <v>45018</v>
      </c>
      <c r="H42" s="8">
        <v>348000</v>
      </c>
      <c r="I42" s="9" t="s">
        <v>76</v>
      </c>
    </row>
    <row r="43" spans="1:9" ht="21" customHeight="1" x14ac:dyDescent="0.25">
      <c r="A43" s="2">
        <f>IFERROR(VLOOKUP(B43,'[1]DADOS (OCULTAR)'!$Q$3:$S$136,3,0),"")</f>
        <v>10739225001866</v>
      </c>
      <c r="B43" s="3" t="s">
        <v>9</v>
      </c>
      <c r="C43" s="4">
        <v>40634902000102</v>
      </c>
      <c r="D43" s="5" t="s">
        <v>74</v>
      </c>
      <c r="E43" s="6">
        <v>3</v>
      </c>
      <c r="F43" s="10">
        <v>45019</v>
      </c>
      <c r="G43" s="10">
        <v>45384</v>
      </c>
      <c r="H43" s="8">
        <v>348000</v>
      </c>
      <c r="I43" s="9" t="s">
        <v>77</v>
      </c>
    </row>
    <row r="44" spans="1:9" ht="21" customHeight="1" x14ac:dyDescent="0.25">
      <c r="A44" s="2">
        <f>IFERROR(VLOOKUP(B44,'[1]DADOS (OCULTAR)'!$Q$3:$S$136,3,0),"")</f>
        <v>10739225001866</v>
      </c>
      <c r="B44" s="3" t="s">
        <v>9</v>
      </c>
      <c r="C44" s="4">
        <v>30191295000191</v>
      </c>
      <c r="D44" s="5" t="s">
        <v>78</v>
      </c>
      <c r="E44" s="6">
        <v>1</v>
      </c>
      <c r="F44" s="10">
        <v>44653</v>
      </c>
      <c r="G44" s="10">
        <v>45017</v>
      </c>
      <c r="H44" s="8">
        <v>449400</v>
      </c>
      <c r="I44" s="9" t="s">
        <v>79</v>
      </c>
    </row>
    <row r="45" spans="1:9" ht="21" customHeight="1" x14ac:dyDescent="0.25">
      <c r="A45" s="2">
        <f>IFERROR(VLOOKUP(B45,'[1]DADOS (OCULTAR)'!$Q$3:$S$136,3,0),"")</f>
        <v>10739225001866</v>
      </c>
      <c r="B45" s="3" t="s">
        <v>9</v>
      </c>
      <c r="C45" s="4">
        <v>33942452000141</v>
      </c>
      <c r="D45" s="5" t="s">
        <v>80</v>
      </c>
      <c r="E45" s="6">
        <v>1</v>
      </c>
      <c r="F45" s="10">
        <v>44479</v>
      </c>
      <c r="G45" s="10">
        <v>44834</v>
      </c>
      <c r="H45" s="8">
        <v>127200</v>
      </c>
      <c r="I45" s="9" t="s">
        <v>81</v>
      </c>
    </row>
    <row r="46" spans="1:9" ht="21" customHeight="1" x14ac:dyDescent="0.25">
      <c r="A46" s="2">
        <f>IFERROR(VLOOKUP(B46,'[1]DADOS (OCULTAR)'!$Q$3:$S$136,3,0),"")</f>
        <v>10739225001866</v>
      </c>
      <c r="B46" s="3" t="s">
        <v>9</v>
      </c>
      <c r="C46" s="4">
        <v>24690234000176</v>
      </c>
      <c r="D46" s="5" t="s">
        <v>82</v>
      </c>
      <c r="E46" s="6">
        <v>1</v>
      </c>
      <c r="F46" s="10">
        <v>44653</v>
      </c>
      <c r="G46" s="10">
        <v>45017</v>
      </c>
      <c r="H46" s="8">
        <v>99000</v>
      </c>
      <c r="I46" s="9" t="s">
        <v>83</v>
      </c>
    </row>
    <row r="47" spans="1:9" ht="21" customHeight="1" x14ac:dyDescent="0.25">
      <c r="A47" s="2">
        <f>IFERROR(VLOOKUP(B47,'[1]DADOS (OCULTAR)'!$Q$3:$S$136,3,0),"")</f>
        <v>10739225001866</v>
      </c>
      <c r="B47" s="3" t="s">
        <v>9</v>
      </c>
      <c r="C47" s="4">
        <v>24690234000176</v>
      </c>
      <c r="D47" s="5" t="s">
        <v>82</v>
      </c>
      <c r="E47" s="6">
        <v>2</v>
      </c>
      <c r="F47" s="10">
        <v>45019</v>
      </c>
      <c r="G47" s="10">
        <v>45384</v>
      </c>
      <c r="H47" s="8">
        <v>99000</v>
      </c>
      <c r="I47" s="9" t="s">
        <v>84</v>
      </c>
    </row>
    <row r="48" spans="1:9" ht="21" customHeight="1" x14ac:dyDescent="0.25">
      <c r="A48" s="2">
        <f>IFERROR(VLOOKUP(B48,'[1]DADOS (OCULTAR)'!$Q$3:$S$136,3,0),"")</f>
        <v>10739225001866</v>
      </c>
      <c r="B48" s="3" t="s">
        <v>9</v>
      </c>
      <c r="C48" s="4">
        <v>1840275000104</v>
      </c>
      <c r="D48" s="5" t="s">
        <v>85</v>
      </c>
      <c r="E48" s="6">
        <v>1</v>
      </c>
      <c r="F48" s="10">
        <v>44378</v>
      </c>
      <c r="G48" s="10">
        <v>44681</v>
      </c>
      <c r="H48" s="8">
        <v>36000</v>
      </c>
      <c r="I48" s="9" t="s">
        <v>86</v>
      </c>
    </row>
    <row r="49" spans="1:9" ht="21" customHeight="1" x14ac:dyDescent="0.25">
      <c r="A49" s="2">
        <f>IFERROR(VLOOKUP(B49,'[1]DADOS (OCULTAR)'!$Q$3:$S$136,3,0),"")</f>
        <v>10739225001866</v>
      </c>
      <c r="B49" s="3" t="s">
        <v>9</v>
      </c>
      <c r="C49" s="4">
        <v>39277075000150</v>
      </c>
      <c r="D49" s="5" t="s">
        <v>87</v>
      </c>
      <c r="E49" s="6">
        <v>1</v>
      </c>
      <c r="F49" s="10">
        <v>44653</v>
      </c>
      <c r="G49" s="10">
        <v>45017</v>
      </c>
      <c r="H49" s="8">
        <v>180000</v>
      </c>
      <c r="I49" s="9" t="s">
        <v>88</v>
      </c>
    </row>
    <row r="50" spans="1:9" ht="21" customHeight="1" x14ac:dyDescent="0.25">
      <c r="A50" s="2">
        <f>IFERROR(VLOOKUP(B50,'[1]DADOS (OCULTAR)'!$Q$3:$S$136,3,0),"")</f>
        <v>10739225001866</v>
      </c>
      <c r="B50" s="3" t="s">
        <v>9</v>
      </c>
      <c r="C50" s="4">
        <v>21932148000134</v>
      </c>
      <c r="D50" s="5" t="s">
        <v>89</v>
      </c>
      <c r="E50" s="6">
        <v>1</v>
      </c>
      <c r="F50" s="10">
        <v>44317</v>
      </c>
      <c r="G50" s="10">
        <v>44651</v>
      </c>
      <c r="H50" s="8">
        <v>30000</v>
      </c>
      <c r="I50" s="9" t="s">
        <v>90</v>
      </c>
    </row>
    <row r="51" spans="1:9" ht="21" customHeight="1" x14ac:dyDescent="0.25">
      <c r="A51" s="2">
        <f>IFERROR(VLOOKUP(B51,'[1]DADOS (OCULTAR)'!$Q$3:$S$136,3,0),"")</f>
        <v>10739225001866</v>
      </c>
      <c r="B51" s="3" t="s">
        <v>9</v>
      </c>
      <c r="C51" s="4">
        <v>21932148000134</v>
      </c>
      <c r="D51" s="5" t="s">
        <v>89</v>
      </c>
      <c r="E51" s="6">
        <v>2</v>
      </c>
      <c r="F51" s="10">
        <v>44653</v>
      </c>
      <c r="G51" s="10">
        <v>45017</v>
      </c>
      <c r="H51" s="8">
        <v>150000</v>
      </c>
      <c r="I51" s="9" t="s">
        <v>91</v>
      </c>
    </row>
    <row r="52" spans="1:9" ht="21" customHeight="1" x14ac:dyDescent="0.25">
      <c r="A52" s="2">
        <f>IFERROR(VLOOKUP(B52,'[1]DADOS (OCULTAR)'!$Q$3:$S$136,3,0),"")</f>
        <v>10739225001866</v>
      </c>
      <c r="B52" s="3" t="s">
        <v>9</v>
      </c>
      <c r="C52" s="4">
        <v>21932148000134</v>
      </c>
      <c r="D52" s="5" t="s">
        <v>89</v>
      </c>
      <c r="E52" s="6">
        <v>3</v>
      </c>
      <c r="F52" s="10">
        <v>45019</v>
      </c>
      <c r="G52" s="10">
        <v>45384</v>
      </c>
      <c r="H52" s="8">
        <v>30000</v>
      </c>
      <c r="I52" s="9" t="s">
        <v>92</v>
      </c>
    </row>
    <row r="53" spans="1:9" ht="21" customHeight="1" x14ac:dyDescent="0.25">
      <c r="A53" s="2">
        <f>IFERROR(VLOOKUP(B53,'[1]DADOS (OCULTAR)'!$Q$3:$S$136,3,0),"")</f>
        <v>10739225001866</v>
      </c>
      <c r="B53" s="3" t="s">
        <v>9</v>
      </c>
      <c r="C53" s="4">
        <v>24751629000131</v>
      </c>
      <c r="D53" s="5" t="s">
        <v>93</v>
      </c>
      <c r="E53" s="6">
        <v>1</v>
      </c>
      <c r="F53" s="10">
        <v>44897</v>
      </c>
      <c r="G53" s="10">
        <v>45261</v>
      </c>
      <c r="H53" s="8">
        <v>186600</v>
      </c>
      <c r="I53" s="9" t="s">
        <v>94</v>
      </c>
    </row>
    <row r="54" spans="1:9" ht="21" customHeight="1" x14ac:dyDescent="0.25">
      <c r="A54" s="2">
        <f>IFERROR(VLOOKUP(B54,'[1]DADOS (OCULTAR)'!$Q$3:$S$136,3,0),"")</f>
        <v>10739225001866</v>
      </c>
      <c r="B54" s="3" t="s">
        <v>9</v>
      </c>
      <c r="C54" s="4">
        <v>42314114000156</v>
      </c>
      <c r="D54" s="5" t="s">
        <v>95</v>
      </c>
      <c r="E54" s="6">
        <v>1</v>
      </c>
      <c r="F54" s="10">
        <v>44987</v>
      </c>
      <c r="G54" s="10">
        <v>45352</v>
      </c>
      <c r="H54" s="8">
        <v>958.8</v>
      </c>
      <c r="I54" s="9" t="s">
        <v>96</v>
      </c>
    </row>
    <row r="55" spans="1:9" ht="21" customHeight="1" x14ac:dyDescent="0.25">
      <c r="A55" s="2">
        <f>IFERROR(VLOOKUP(B55,'[1]DADOS (OCULTAR)'!$Q$3:$S$136,3,0),"")</f>
        <v>10739225001866</v>
      </c>
      <c r="B55" s="3" t="s">
        <v>9</v>
      </c>
      <c r="C55" s="4">
        <v>15489924000170</v>
      </c>
      <c r="D55" s="5" t="s">
        <v>97</v>
      </c>
      <c r="E55" s="6">
        <v>1</v>
      </c>
      <c r="F55" s="10">
        <v>44653</v>
      </c>
      <c r="G55" s="10">
        <v>45017</v>
      </c>
      <c r="H55" s="8">
        <v>90000</v>
      </c>
      <c r="I55" s="9" t="s">
        <v>98</v>
      </c>
    </row>
    <row r="56" spans="1:9" ht="21" customHeight="1" x14ac:dyDescent="0.25">
      <c r="A56" s="2">
        <f>IFERROR(VLOOKUP(B56,'[1]DADOS (OCULTAR)'!$Q$3:$S$136,3,0),"")</f>
        <v>10739225001866</v>
      </c>
      <c r="B56" s="3" t="s">
        <v>9</v>
      </c>
      <c r="C56" s="4">
        <v>15489924000170</v>
      </c>
      <c r="D56" s="5" t="s">
        <v>97</v>
      </c>
      <c r="E56" s="6">
        <v>2</v>
      </c>
      <c r="F56" s="10">
        <v>45019</v>
      </c>
      <c r="G56" s="10">
        <v>45384</v>
      </c>
      <c r="H56" s="8">
        <v>90000</v>
      </c>
      <c r="I56" s="9" t="s">
        <v>99</v>
      </c>
    </row>
    <row r="57" spans="1:9" ht="21" customHeight="1" x14ac:dyDescent="0.25">
      <c r="A57" s="2">
        <f>IFERROR(VLOOKUP(B57,'[1]DADOS (OCULTAR)'!$Q$3:$S$136,3,0),"")</f>
        <v>10739225001866</v>
      </c>
      <c r="B57" s="3" t="s">
        <v>9</v>
      </c>
      <c r="C57" s="4">
        <v>23973036000157</v>
      </c>
      <c r="D57" s="5" t="s">
        <v>100</v>
      </c>
      <c r="E57" s="6">
        <v>1</v>
      </c>
      <c r="F57" s="10">
        <v>44653</v>
      </c>
      <c r="G57" s="10">
        <v>45017</v>
      </c>
      <c r="H57" s="8">
        <v>72000</v>
      </c>
      <c r="I57" s="9" t="s">
        <v>101</v>
      </c>
    </row>
    <row r="58" spans="1:9" ht="21" customHeight="1" x14ac:dyDescent="0.25">
      <c r="A58" s="2">
        <f>IFERROR(VLOOKUP(B58,'[1]DADOS (OCULTAR)'!$Q$3:$S$136,3,0),"")</f>
        <v>10739225001866</v>
      </c>
      <c r="B58" s="3" t="s">
        <v>9</v>
      </c>
      <c r="C58" s="4">
        <v>23973036000157</v>
      </c>
      <c r="D58" s="5" t="s">
        <v>100</v>
      </c>
      <c r="E58" s="6">
        <v>2</v>
      </c>
      <c r="F58" s="10">
        <v>44883</v>
      </c>
      <c r="G58" s="10">
        <v>45017</v>
      </c>
      <c r="H58" s="8">
        <v>72000</v>
      </c>
      <c r="I58" s="9" t="s">
        <v>102</v>
      </c>
    </row>
    <row r="59" spans="1:9" ht="21" customHeight="1" x14ac:dyDescent="0.25">
      <c r="A59" s="2">
        <f>IFERROR(VLOOKUP(B59,'[1]DADOS (OCULTAR)'!$Q$3:$S$136,3,0),"")</f>
        <v>10739225001866</v>
      </c>
      <c r="B59" s="3" t="s">
        <v>9</v>
      </c>
      <c r="C59" s="4">
        <v>30092591000135</v>
      </c>
      <c r="D59" s="5" t="s">
        <v>103</v>
      </c>
      <c r="E59" s="6">
        <v>1</v>
      </c>
      <c r="F59" s="10">
        <v>44287</v>
      </c>
      <c r="G59" s="10">
        <v>44651</v>
      </c>
      <c r="H59" s="8">
        <v>192000</v>
      </c>
      <c r="I59" s="9" t="s">
        <v>104</v>
      </c>
    </row>
    <row r="60" spans="1:9" ht="21" customHeight="1" x14ac:dyDescent="0.25">
      <c r="A60" s="2">
        <f>IFERROR(VLOOKUP(B60,'[1]DADOS (OCULTAR)'!$Q$3:$S$136,3,0),"")</f>
        <v>10739225001866</v>
      </c>
      <c r="B60" s="3" t="s">
        <v>9</v>
      </c>
      <c r="C60" s="4">
        <v>30092591000135</v>
      </c>
      <c r="D60" s="5" t="s">
        <v>103</v>
      </c>
      <c r="E60" s="6">
        <v>2</v>
      </c>
      <c r="F60" s="10">
        <v>45019</v>
      </c>
      <c r="G60" s="10">
        <v>45384</v>
      </c>
      <c r="H60" s="8">
        <v>192000</v>
      </c>
      <c r="I60" s="9" t="s">
        <v>105</v>
      </c>
    </row>
    <row r="61" spans="1:9" ht="21" customHeight="1" x14ac:dyDescent="0.25">
      <c r="A61" s="2">
        <f>IFERROR(VLOOKUP(B61,'[1]DADOS (OCULTAR)'!$Q$3:$S$136,3,0),"")</f>
        <v>10739225001866</v>
      </c>
      <c r="B61" s="3" t="s">
        <v>9</v>
      </c>
      <c r="C61" s="4">
        <v>22422979000129</v>
      </c>
      <c r="D61" s="5" t="s">
        <v>106</v>
      </c>
      <c r="E61" s="6">
        <v>1</v>
      </c>
      <c r="F61" s="10">
        <v>44653</v>
      </c>
      <c r="G61" s="10">
        <v>45017</v>
      </c>
      <c r="H61" s="8">
        <v>60000</v>
      </c>
      <c r="I61" s="9" t="s">
        <v>107</v>
      </c>
    </row>
    <row r="62" spans="1:9" ht="21" customHeight="1" x14ac:dyDescent="0.25">
      <c r="A62" s="2">
        <f>IFERROR(VLOOKUP(B62,'[1]DADOS (OCULTAR)'!$Q$3:$S$136,3,0),"")</f>
        <v>10739225001866</v>
      </c>
      <c r="B62" s="3" t="s">
        <v>9</v>
      </c>
      <c r="C62" s="4">
        <v>22422979000129</v>
      </c>
      <c r="D62" s="5" t="s">
        <v>106</v>
      </c>
      <c r="E62" s="6">
        <v>2</v>
      </c>
      <c r="F62" s="10">
        <v>45019</v>
      </c>
      <c r="G62" s="10">
        <v>45384</v>
      </c>
      <c r="H62" s="8">
        <v>60000</v>
      </c>
      <c r="I62" s="9" t="s">
        <v>108</v>
      </c>
    </row>
    <row r="63" spans="1:9" ht="21" customHeight="1" x14ac:dyDescent="0.25">
      <c r="A63" s="2">
        <f>IFERROR(VLOOKUP(B63,'[1]DADOS (OCULTAR)'!$Q$3:$S$136,3,0),"")</f>
        <v>10739225001866</v>
      </c>
      <c r="B63" s="3" t="s">
        <v>9</v>
      </c>
      <c r="C63" s="4">
        <v>41523881000102</v>
      </c>
      <c r="D63" s="5" t="s">
        <v>109</v>
      </c>
      <c r="E63" s="6">
        <v>1</v>
      </c>
      <c r="F63" s="10">
        <v>45018</v>
      </c>
      <c r="G63" s="10">
        <v>45383</v>
      </c>
      <c r="H63" s="8">
        <v>255000</v>
      </c>
      <c r="I63" s="9" t="s">
        <v>110</v>
      </c>
    </row>
    <row r="64" spans="1:9" ht="21" customHeight="1" x14ac:dyDescent="0.25">
      <c r="A64" s="2">
        <f>IFERROR(VLOOKUP(B64,'[1]DADOS (OCULTAR)'!$Q$3:$S$136,3,0),"")</f>
        <v>10739225001866</v>
      </c>
      <c r="B64" s="3" t="s">
        <v>9</v>
      </c>
      <c r="C64" s="4">
        <v>12853727000109</v>
      </c>
      <c r="D64" s="5" t="s">
        <v>111</v>
      </c>
      <c r="E64" s="6">
        <v>1</v>
      </c>
      <c r="F64" s="10">
        <v>44653</v>
      </c>
      <c r="G64" s="10">
        <v>45017</v>
      </c>
      <c r="H64" s="8">
        <v>134558.88</v>
      </c>
      <c r="I64" s="9" t="s">
        <v>112</v>
      </c>
    </row>
    <row r="65" spans="1:9" ht="21" customHeight="1" x14ac:dyDescent="0.25">
      <c r="A65" s="2">
        <f>IFERROR(VLOOKUP(B65,'[1]DADOS (OCULTAR)'!$Q$3:$S$136,3,0),"")</f>
        <v>10739225001866</v>
      </c>
      <c r="B65" s="3" t="s">
        <v>9</v>
      </c>
      <c r="C65" s="4">
        <v>12853727000109</v>
      </c>
      <c r="D65" s="5" t="s">
        <v>111</v>
      </c>
      <c r="E65" s="6">
        <v>2</v>
      </c>
      <c r="F65" s="10">
        <v>45019</v>
      </c>
      <c r="G65" s="10">
        <v>45384</v>
      </c>
      <c r="H65" s="8">
        <v>139658.16</v>
      </c>
      <c r="I65" s="9" t="s">
        <v>113</v>
      </c>
    </row>
    <row r="66" spans="1:9" ht="21" customHeight="1" x14ac:dyDescent="0.25">
      <c r="A66" s="2">
        <f>IFERROR(VLOOKUP(B66,'[1]DADOS (OCULTAR)'!$Q$3:$S$136,3,0),"")</f>
        <v>10739225001866</v>
      </c>
      <c r="B66" s="3" t="s">
        <v>9</v>
      </c>
      <c r="C66" s="4">
        <v>25054926000190</v>
      </c>
      <c r="D66" s="5" t="s">
        <v>114</v>
      </c>
      <c r="E66" s="6">
        <v>1</v>
      </c>
      <c r="F66" s="10">
        <v>44287</v>
      </c>
      <c r="G66" s="10">
        <v>44651</v>
      </c>
      <c r="H66" s="8">
        <v>255600</v>
      </c>
      <c r="I66" s="9" t="s">
        <v>115</v>
      </c>
    </row>
    <row r="67" spans="1:9" ht="21" customHeight="1" x14ac:dyDescent="0.25">
      <c r="A67" s="2">
        <f>IFERROR(VLOOKUP(B67,'[1]DADOS (OCULTAR)'!$Q$3:$S$136,3,0),"")</f>
        <v>10739225001866</v>
      </c>
      <c r="B67" s="3" t="s">
        <v>9</v>
      </c>
      <c r="C67" s="4">
        <v>25054926000190</v>
      </c>
      <c r="D67" s="5" t="s">
        <v>114</v>
      </c>
      <c r="E67" s="6">
        <v>1</v>
      </c>
      <c r="F67" s="10">
        <v>44455</v>
      </c>
      <c r="G67" s="10">
        <v>44652</v>
      </c>
      <c r="H67" s="8">
        <v>255600</v>
      </c>
      <c r="I67" s="9" t="s">
        <v>115</v>
      </c>
    </row>
    <row r="68" spans="1:9" ht="21" customHeight="1" x14ac:dyDescent="0.25">
      <c r="A68" s="2">
        <f>IFERROR(VLOOKUP(B68,'[1]DADOS (OCULTAR)'!$Q$3:$S$136,3,0),"")</f>
        <v>10739225001866</v>
      </c>
      <c r="B68" s="3" t="s">
        <v>9</v>
      </c>
      <c r="C68" s="4">
        <v>33799856000128</v>
      </c>
      <c r="D68" s="5" t="s">
        <v>116</v>
      </c>
      <c r="E68" s="6">
        <v>1</v>
      </c>
      <c r="F68" s="10">
        <v>44653</v>
      </c>
      <c r="G68" s="10">
        <v>45017</v>
      </c>
      <c r="H68" s="8">
        <v>265800</v>
      </c>
      <c r="I68" s="9" t="s">
        <v>117</v>
      </c>
    </row>
    <row r="69" spans="1:9" ht="21" customHeight="1" x14ac:dyDescent="0.25">
      <c r="A69" s="2">
        <f>IFERROR(VLOOKUP(B69,'[1]DADOS (OCULTAR)'!$Q$3:$S$136,3,0),"")</f>
        <v>10739225001866</v>
      </c>
      <c r="B69" s="3" t="s">
        <v>9</v>
      </c>
      <c r="C69" s="4">
        <v>33799856000128</v>
      </c>
      <c r="D69" s="5" t="s">
        <v>116</v>
      </c>
      <c r="E69" s="6">
        <v>2</v>
      </c>
      <c r="F69" s="10">
        <v>45019</v>
      </c>
      <c r="G69" s="10">
        <v>45384</v>
      </c>
      <c r="H69" s="8">
        <v>265800</v>
      </c>
      <c r="I69" s="9" t="s">
        <v>118</v>
      </c>
    </row>
    <row r="70" spans="1:9" ht="21" customHeight="1" x14ac:dyDescent="0.25">
      <c r="A70" s="2">
        <f>IFERROR(VLOOKUP(B70,'[1]DADOS (OCULTAR)'!$Q$3:$S$136,3,0),"")</f>
        <v>10739225001866</v>
      </c>
      <c r="B70" s="3" t="s">
        <v>9</v>
      </c>
      <c r="C70" s="4">
        <v>11849935000163</v>
      </c>
      <c r="D70" s="5" t="s">
        <v>119</v>
      </c>
      <c r="E70" s="6">
        <v>1</v>
      </c>
      <c r="F70" s="10">
        <v>44653</v>
      </c>
      <c r="G70" s="10">
        <v>45017</v>
      </c>
      <c r="H70" s="8">
        <v>2340</v>
      </c>
      <c r="I70" s="9" t="s">
        <v>120</v>
      </c>
    </row>
    <row r="71" spans="1:9" ht="21" customHeight="1" x14ac:dyDescent="0.25">
      <c r="A71" s="2">
        <f>IFERROR(VLOOKUP(B71,'[1]DADOS (OCULTAR)'!$Q$3:$S$136,3,0),"")</f>
        <v>10739225001866</v>
      </c>
      <c r="B71" s="3" t="s">
        <v>9</v>
      </c>
      <c r="C71" s="4">
        <v>11849935000163</v>
      </c>
      <c r="D71" s="5" t="s">
        <v>119</v>
      </c>
      <c r="E71" s="6">
        <v>2</v>
      </c>
      <c r="F71" s="10">
        <v>45019</v>
      </c>
      <c r="G71" s="10">
        <v>45384</v>
      </c>
      <c r="H71" s="8">
        <v>2340</v>
      </c>
      <c r="I71" s="9" t="s">
        <v>121</v>
      </c>
    </row>
    <row r="72" spans="1:9" ht="21" customHeight="1" x14ac:dyDescent="0.25">
      <c r="A72" s="2">
        <f>IFERROR(VLOOKUP(B72,'[1]DADOS (OCULTAR)'!$Q$3:$S$136,3,0),"")</f>
        <v>10739225001866</v>
      </c>
      <c r="B72" s="3" t="s">
        <v>9</v>
      </c>
      <c r="C72" s="4">
        <v>42816813000102</v>
      </c>
      <c r="D72" s="5" t="s">
        <v>122</v>
      </c>
      <c r="E72" s="6">
        <v>1</v>
      </c>
      <c r="F72" s="10">
        <v>44653</v>
      </c>
      <c r="G72" s="10">
        <v>45017</v>
      </c>
      <c r="H72" s="8">
        <v>70908</v>
      </c>
      <c r="I72" s="9" t="s">
        <v>123</v>
      </c>
    </row>
    <row r="73" spans="1:9" ht="21" customHeight="1" x14ac:dyDescent="0.25">
      <c r="A73" s="2">
        <f>IFERROR(VLOOKUP(B73,'[1]DADOS (OCULTAR)'!$Q$3:$S$136,3,0),"")</f>
        <v>10739225001866</v>
      </c>
      <c r="B73" s="3" t="s">
        <v>9</v>
      </c>
      <c r="C73" s="4">
        <v>42816813000102</v>
      </c>
      <c r="D73" s="5" t="s">
        <v>122</v>
      </c>
      <c r="E73" s="6">
        <v>2</v>
      </c>
      <c r="F73" s="10">
        <v>45019</v>
      </c>
      <c r="G73" s="10">
        <v>45384</v>
      </c>
      <c r="H73" s="8">
        <v>70908</v>
      </c>
      <c r="I73" s="9" t="s">
        <v>124</v>
      </c>
    </row>
    <row r="74" spans="1:9" ht="21" customHeight="1" x14ac:dyDescent="0.25">
      <c r="A74" s="2">
        <f>IFERROR(VLOOKUP(B74,'[1]DADOS (OCULTAR)'!$Q$3:$S$136,3,0),"")</f>
        <v>10739225001866</v>
      </c>
      <c r="B74" s="3" t="s">
        <v>9</v>
      </c>
      <c r="C74" s="4">
        <v>34800019000134</v>
      </c>
      <c r="D74" s="5" t="s">
        <v>125</v>
      </c>
      <c r="E74" s="6">
        <v>1</v>
      </c>
      <c r="F74" s="10">
        <v>44866</v>
      </c>
      <c r="G74" s="10">
        <v>45230</v>
      </c>
      <c r="H74" s="8">
        <v>432000</v>
      </c>
      <c r="I74" s="9" t="s">
        <v>126</v>
      </c>
    </row>
    <row r="75" spans="1:9" ht="21" customHeight="1" x14ac:dyDescent="0.25">
      <c r="A75" s="2">
        <f>IFERROR(VLOOKUP(B75,'[1]DADOS (OCULTAR)'!$Q$3:$S$136,3,0),"")</f>
        <v>10739225001866</v>
      </c>
      <c r="B75" s="3" t="s">
        <v>9</v>
      </c>
      <c r="C75" s="4">
        <v>34800019000134</v>
      </c>
      <c r="D75" s="5" t="s">
        <v>125</v>
      </c>
      <c r="E75" s="6">
        <v>2</v>
      </c>
      <c r="F75" s="10">
        <v>44653</v>
      </c>
      <c r="G75" s="10">
        <v>45017</v>
      </c>
      <c r="H75" s="8">
        <v>432000</v>
      </c>
      <c r="I75" s="9" t="s">
        <v>127</v>
      </c>
    </row>
    <row r="76" spans="1:9" ht="21" customHeight="1" x14ac:dyDescent="0.25">
      <c r="A76" s="2">
        <f>IFERROR(VLOOKUP(B76,'[1]DADOS (OCULTAR)'!$Q$3:$S$136,3,0),"")</f>
        <v>10739225001866</v>
      </c>
      <c r="B76" s="3" t="s">
        <v>9</v>
      </c>
      <c r="C76" s="4">
        <v>34800019000134</v>
      </c>
      <c r="D76" s="5" t="s">
        <v>125</v>
      </c>
      <c r="E76" s="6">
        <v>3</v>
      </c>
      <c r="F76" s="10">
        <v>44820</v>
      </c>
      <c r="G76" s="10">
        <v>45017</v>
      </c>
      <c r="H76" s="8">
        <v>432000</v>
      </c>
      <c r="I76" s="9" t="s">
        <v>128</v>
      </c>
    </row>
    <row r="77" spans="1:9" ht="21" customHeight="1" x14ac:dyDescent="0.25">
      <c r="A77" s="2">
        <f>IFERROR(VLOOKUP(B77,'[1]DADOS (OCULTAR)'!$Q$3:$S$136,3,0),"")</f>
        <v>10739225001866</v>
      </c>
      <c r="B77" s="3" t="s">
        <v>9</v>
      </c>
      <c r="C77" s="4">
        <v>34800019000134</v>
      </c>
      <c r="D77" s="5" t="s">
        <v>125</v>
      </c>
      <c r="E77" s="6">
        <v>4</v>
      </c>
      <c r="F77" s="10">
        <v>45019</v>
      </c>
      <c r="G77" s="10">
        <v>45384</v>
      </c>
      <c r="H77" s="8">
        <v>432000</v>
      </c>
      <c r="I77" s="9" t="s">
        <v>129</v>
      </c>
    </row>
    <row r="78" spans="1:9" ht="21" customHeight="1" x14ac:dyDescent="0.25">
      <c r="A78" s="2">
        <f>IFERROR(VLOOKUP(B78,'[1]DADOS (OCULTAR)'!$Q$3:$S$136,3,0),"")</f>
        <v>10739225001866</v>
      </c>
      <c r="B78" s="3" t="s">
        <v>9</v>
      </c>
      <c r="C78" s="4">
        <v>24475298000154</v>
      </c>
      <c r="D78" s="5" t="s">
        <v>130</v>
      </c>
      <c r="E78" s="6">
        <v>1</v>
      </c>
      <c r="F78" s="10">
        <v>44653</v>
      </c>
      <c r="G78" s="10">
        <v>45017</v>
      </c>
      <c r="H78" s="8">
        <v>30000</v>
      </c>
      <c r="I78" s="9" t="s">
        <v>131</v>
      </c>
    </row>
    <row r="79" spans="1:9" ht="21" customHeight="1" x14ac:dyDescent="0.25">
      <c r="A79" s="2">
        <f>IFERROR(VLOOKUP(B79,'[1]DADOS (OCULTAR)'!$Q$3:$S$136,3,0),"")</f>
        <v>10739225001866</v>
      </c>
      <c r="B79" s="3" t="s">
        <v>9</v>
      </c>
      <c r="C79" s="4">
        <v>24475298000154</v>
      </c>
      <c r="D79" s="5" t="s">
        <v>130</v>
      </c>
      <c r="E79" s="6">
        <v>2</v>
      </c>
      <c r="F79" s="10">
        <v>45019</v>
      </c>
      <c r="G79" s="10">
        <v>45384</v>
      </c>
      <c r="H79" s="8">
        <v>30000</v>
      </c>
      <c r="I79" s="9" t="s">
        <v>132</v>
      </c>
    </row>
    <row r="80" spans="1:9" ht="21" customHeight="1" x14ac:dyDescent="0.25">
      <c r="A80" s="2">
        <f>IFERROR(VLOOKUP(B80,'[1]DADOS (OCULTAR)'!$Q$3:$S$136,3,0),"")</f>
        <v>10739225001866</v>
      </c>
      <c r="B80" s="3" t="s">
        <v>9</v>
      </c>
      <c r="C80" s="4">
        <v>34293158000119</v>
      </c>
      <c r="D80" s="5" t="s">
        <v>133</v>
      </c>
      <c r="E80" s="6">
        <v>1</v>
      </c>
      <c r="F80" s="10">
        <v>44562</v>
      </c>
      <c r="G80" s="10">
        <v>44926</v>
      </c>
      <c r="H80" s="8">
        <v>30000</v>
      </c>
      <c r="I80" s="9" t="s">
        <v>134</v>
      </c>
    </row>
    <row r="81" spans="1:9" ht="21" customHeight="1" x14ac:dyDescent="0.25">
      <c r="A81" s="2">
        <f>IFERROR(VLOOKUP(B81,'[1]DADOS (OCULTAR)'!$Q$3:$S$136,3,0),"")</f>
        <v>10739225001866</v>
      </c>
      <c r="B81" s="3" t="s">
        <v>9</v>
      </c>
      <c r="C81" s="4">
        <v>34293158000119</v>
      </c>
      <c r="D81" s="5" t="s">
        <v>133</v>
      </c>
      <c r="E81" s="6">
        <v>2</v>
      </c>
      <c r="F81" s="10">
        <v>44653</v>
      </c>
      <c r="G81" s="10">
        <v>45017</v>
      </c>
      <c r="H81" s="8">
        <v>30000</v>
      </c>
      <c r="I81" s="9" t="s">
        <v>135</v>
      </c>
    </row>
    <row r="82" spans="1:9" ht="21" customHeight="1" x14ac:dyDescent="0.25">
      <c r="A82" s="2">
        <f>IFERROR(VLOOKUP(B82,'[1]DADOS (OCULTAR)'!$Q$3:$S$136,3,0),"")</f>
        <v>10739225001866</v>
      </c>
      <c r="B82" s="3" t="s">
        <v>9</v>
      </c>
      <c r="C82" s="4">
        <v>34293158000119</v>
      </c>
      <c r="D82" s="5" t="s">
        <v>133</v>
      </c>
      <c r="E82" s="6">
        <v>3</v>
      </c>
      <c r="F82" s="10">
        <v>45019</v>
      </c>
      <c r="G82" s="10">
        <v>45384</v>
      </c>
      <c r="H82" s="8">
        <v>30000</v>
      </c>
      <c r="I82" s="9" t="s">
        <v>136</v>
      </c>
    </row>
    <row r="83" spans="1:9" ht="21" customHeight="1" x14ac:dyDescent="0.25">
      <c r="A83" s="2">
        <f>IFERROR(VLOOKUP(B83,'[1]DADOS (OCULTAR)'!$Q$3:$S$136,3,0),"")</f>
        <v>10739225001866</v>
      </c>
      <c r="B83" s="3" t="s">
        <v>9</v>
      </c>
      <c r="C83" s="4">
        <v>45697746000134</v>
      </c>
      <c r="D83" s="5" t="s">
        <v>137</v>
      </c>
      <c r="E83" s="6">
        <v>1</v>
      </c>
      <c r="F83" s="10">
        <v>44959</v>
      </c>
      <c r="G83" s="10">
        <v>45323</v>
      </c>
      <c r="H83" s="8">
        <v>160000</v>
      </c>
      <c r="I83" s="9" t="s">
        <v>138</v>
      </c>
    </row>
    <row r="84" spans="1:9" ht="21" customHeight="1" x14ac:dyDescent="0.25">
      <c r="A84" s="2">
        <f>IFERROR(VLOOKUP(B84,'[1]DADOS (OCULTAR)'!$Q$3:$S$136,3,0),"")</f>
        <v>10739225001866</v>
      </c>
      <c r="B84" s="3" t="s">
        <v>9</v>
      </c>
      <c r="C84" s="4">
        <v>15026815000117</v>
      </c>
      <c r="D84" s="5" t="s">
        <v>139</v>
      </c>
      <c r="E84" s="6">
        <v>1</v>
      </c>
      <c r="F84" s="10">
        <v>44653</v>
      </c>
      <c r="G84" s="10">
        <v>45017</v>
      </c>
      <c r="H84" s="8">
        <v>300000</v>
      </c>
      <c r="I84" s="9" t="s">
        <v>140</v>
      </c>
    </row>
    <row r="85" spans="1:9" ht="21" customHeight="1" x14ac:dyDescent="0.25">
      <c r="A85" s="2">
        <f>IFERROR(VLOOKUP(B85,'[1]DADOS (OCULTAR)'!$Q$3:$S$136,3,0),"")</f>
        <v>10739225001866</v>
      </c>
      <c r="B85" s="3" t="s">
        <v>9</v>
      </c>
      <c r="C85" s="4">
        <v>16581235000154</v>
      </c>
      <c r="D85" s="5" t="s">
        <v>141</v>
      </c>
      <c r="E85" s="6">
        <v>1</v>
      </c>
      <c r="F85" s="10">
        <v>44653</v>
      </c>
      <c r="G85" s="10">
        <v>45017</v>
      </c>
      <c r="H85" s="8">
        <v>199200</v>
      </c>
      <c r="I85" s="9" t="s">
        <v>142</v>
      </c>
    </row>
    <row r="86" spans="1:9" ht="21" customHeight="1" x14ac:dyDescent="0.25">
      <c r="A86" s="2">
        <f>IFERROR(VLOOKUP(B86,'[1]DADOS (OCULTAR)'!$Q$3:$S$136,3,0),"")</f>
        <v>10739225001866</v>
      </c>
      <c r="B86" s="3" t="s">
        <v>9</v>
      </c>
      <c r="C86" s="4">
        <v>24684015000184</v>
      </c>
      <c r="D86" s="5" t="s">
        <v>143</v>
      </c>
      <c r="E86" s="6">
        <v>1</v>
      </c>
      <c r="F86" s="10">
        <v>44653</v>
      </c>
      <c r="G86" s="10">
        <v>45017</v>
      </c>
      <c r="H86" s="8">
        <v>240000</v>
      </c>
      <c r="I86" s="9" t="s">
        <v>144</v>
      </c>
    </row>
    <row r="87" spans="1:9" ht="21" customHeight="1" x14ac:dyDescent="0.25">
      <c r="A87" s="2">
        <f>IFERROR(VLOOKUP(B87,'[1]DADOS (OCULTAR)'!$Q$3:$S$136,3,0),"")</f>
        <v>10739225001866</v>
      </c>
      <c r="B87" s="3" t="s">
        <v>9</v>
      </c>
      <c r="C87" s="4">
        <v>24684015000184</v>
      </c>
      <c r="D87" s="5" t="s">
        <v>143</v>
      </c>
      <c r="E87" s="6">
        <v>2</v>
      </c>
      <c r="F87" s="10">
        <v>45019</v>
      </c>
      <c r="G87" s="10">
        <v>45384</v>
      </c>
      <c r="H87" s="8">
        <v>240000</v>
      </c>
      <c r="I87" s="9" t="s">
        <v>145</v>
      </c>
    </row>
    <row r="88" spans="1:9" ht="21" customHeight="1" x14ac:dyDescent="0.25">
      <c r="A88" s="2">
        <f>IFERROR(VLOOKUP(B88,'[1]DADOS (OCULTAR)'!$Q$3:$S$136,3,0),"")</f>
        <v>10739225001866</v>
      </c>
      <c r="B88" s="3" t="s">
        <v>9</v>
      </c>
      <c r="C88" s="4">
        <v>17539502000198</v>
      </c>
      <c r="D88" s="5" t="s">
        <v>146</v>
      </c>
      <c r="E88" s="6">
        <v>1</v>
      </c>
      <c r="F88" s="10">
        <v>44744</v>
      </c>
      <c r="G88" s="10">
        <v>45108</v>
      </c>
      <c r="H88" s="8">
        <v>16800</v>
      </c>
      <c r="I88" s="9" t="s">
        <v>147</v>
      </c>
    </row>
    <row r="89" spans="1:9" ht="21" customHeight="1" x14ac:dyDescent="0.25">
      <c r="A89" s="2">
        <f>IFERROR(VLOOKUP(B89,'[1]DADOS (OCULTAR)'!$Q$3:$S$136,3,0),"")</f>
        <v>10739225001866</v>
      </c>
      <c r="B89" s="3" t="s">
        <v>9</v>
      </c>
      <c r="C89" s="4">
        <v>9393611000111</v>
      </c>
      <c r="D89" s="5" t="s">
        <v>148</v>
      </c>
      <c r="E89" s="6">
        <v>1</v>
      </c>
      <c r="F89" s="10">
        <v>44653</v>
      </c>
      <c r="G89" s="10">
        <v>45020</v>
      </c>
      <c r="H89" s="8">
        <v>8976</v>
      </c>
      <c r="I89" s="9" t="s">
        <v>149</v>
      </c>
    </row>
    <row r="90" spans="1:9" ht="21" customHeight="1" x14ac:dyDescent="0.25">
      <c r="A90" s="2">
        <f>IFERROR(VLOOKUP(B90,'[1]DADOS (OCULTAR)'!$Q$3:$S$136,3,0),"")</f>
        <v>10739225001866</v>
      </c>
      <c r="B90" s="3" t="s">
        <v>9</v>
      </c>
      <c r="C90" s="4">
        <v>9393611000111</v>
      </c>
      <c r="D90" s="5" t="s">
        <v>148</v>
      </c>
      <c r="E90" s="6">
        <v>2</v>
      </c>
      <c r="F90" s="10">
        <v>45019</v>
      </c>
      <c r="G90" s="10">
        <v>45384</v>
      </c>
      <c r="H90" s="8">
        <v>9492</v>
      </c>
      <c r="I90" s="9" t="s">
        <v>150</v>
      </c>
    </row>
    <row r="91" spans="1:9" ht="21" customHeight="1" x14ac:dyDescent="0.25">
      <c r="A91" s="2">
        <f>IFERROR(VLOOKUP(B91,'[1]DADOS (OCULTAR)'!$Q$3:$S$136,3,0),"")</f>
        <v>10739225001866</v>
      </c>
      <c r="B91" s="3" t="s">
        <v>9</v>
      </c>
      <c r="C91" s="4">
        <v>2751464000165</v>
      </c>
      <c r="D91" s="5" t="s">
        <v>151</v>
      </c>
      <c r="E91" s="6">
        <v>1</v>
      </c>
      <c r="F91" s="10">
        <v>44774</v>
      </c>
      <c r="G91" s="10">
        <v>45138</v>
      </c>
      <c r="H91" s="8">
        <v>5000</v>
      </c>
      <c r="I91" s="9" t="s">
        <v>152</v>
      </c>
    </row>
    <row r="92" spans="1:9" ht="21" customHeight="1" x14ac:dyDescent="0.25">
      <c r="A92" s="2">
        <f>IFERROR(VLOOKUP(B92,'[1]DADOS (OCULTAR)'!$Q$3:$S$136,3,0),"")</f>
        <v>10739225001866</v>
      </c>
      <c r="B92" s="3" t="s">
        <v>9</v>
      </c>
      <c r="C92" s="4">
        <v>22465344000109</v>
      </c>
      <c r="D92" s="5" t="s">
        <v>153</v>
      </c>
      <c r="E92" s="6">
        <v>1</v>
      </c>
      <c r="F92" s="10">
        <v>44587</v>
      </c>
      <c r="G92" s="10">
        <v>44651</v>
      </c>
      <c r="H92" s="8">
        <v>300000</v>
      </c>
      <c r="I92" s="9" t="s">
        <v>154</v>
      </c>
    </row>
    <row r="93" spans="1:9" ht="21" customHeight="1" x14ac:dyDescent="0.25">
      <c r="A93" s="2">
        <f>IFERROR(VLOOKUP(B93,'[1]DADOS (OCULTAR)'!$Q$3:$S$136,3,0),"")</f>
        <v>10739225001866</v>
      </c>
      <c r="B93" s="3" t="s">
        <v>9</v>
      </c>
      <c r="C93" s="4">
        <v>22465344000109</v>
      </c>
      <c r="D93" s="5" t="s">
        <v>153</v>
      </c>
      <c r="E93" s="6">
        <v>2</v>
      </c>
      <c r="F93" s="10">
        <v>44653</v>
      </c>
      <c r="G93" s="10">
        <v>45017</v>
      </c>
      <c r="H93" s="8">
        <v>300000</v>
      </c>
      <c r="I93" s="9" t="s">
        <v>155</v>
      </c>
    </row>
    <row r="94" spans="1:9" ht="21" customHeight="1" x14ac:dyDescent="0.25">
      <c r="A94" s="2">
        <f>IFERROR(VLOOKUP(B94,'[1]DADOS (OCULTAR)'!$Q$3:$S$136,3,0),"")</f>
        <v>10739225001866</v>
      </c>
      <c r="B94" s="3" t="s">
        <v>9</v>
      </c>
      <c r="C94" s="4">
        <v>22465344000109</v>
      </c>
      <c r="D94" s="5" t="s">
        <v>153</v>
      </c>
      <c r="E94" s="6">
        <v>3</v>
      </c>
      <c r="F94" s="10">
        <v>45019</v>
      </c>
      <c r="G94" s="10">
        <v>45384</v>
      </c>
      <c r="H94" s="8">
        <v>300000</v>
      </c>
      <c r="I94" s="9" t="s">
        <v>156</v>
      </c>
    </row>
    <row r="95" spans="1:9" ht="21" customHeight="1" x14ac:dyDescent="0.25">
      <c r="A95" s="2">
        <f>IFERROR(VLOOKUP(B95,'[1]DADOS (OCULTAR)'!$Q$3:$S$136,3,0),"")</f>
        <v>10739225001866</v>
      </c>
      <c r="B95" s="3" t="s">
        <v>9</v>
      </c>
      <c r="C95" s="4">
        <v>15650505000179</v>
      </c>
      <c r="D95" s="5" t="s">
        <v>157</v>
      </c>
      <c r="E95" s="6">
        <v>1</v>
      </c>
      <c r="F95" s="10">
        <v>44927</v>
      </c>
      <c r="G95" s="10">
        <v>45291</v>
      </c>
      <c r="H95" s="8">
        <v>60000</v>
      </c>
      <c r="I95" s="9" t="s">
        <v>158</v>
      </c>
    </row>
    <row r="96" spans="1:9" ht="21" customHeight="1" x14ac:dyDescent="0.25">
      <c r="A96" s="2">
        <f>IFERROR(VLOOKUP(B96,'[1]DADOS (OCULTAR)'!$Q$3:$S$136,3,0),"")</f>
        <v>10739225001866</v>
      </c>
      <c r="B96" s="3" t="s">
        <v>9</v>
      </c>
      <c r="C96" s="4">
        <v>10524885000181</v>
      </c>
      <c r="D96" s="5" t="s">
        <v>159</v>
      </c>
      <c r="E96" s="6">
        <v>1</v>
      </c>
      <c r="F96" s="10">
        <v>44928</v>
      </c>
      <c r="G96" s="10">
        <v>45293</v>
      </c>
      <c r="H96" s="8">
        <v>160000</v>
      </c>
      <c r="I96" s="9" t="s">
        <v>160</v>
      </c>
    </row>
    <row r="97" spans="1:9" ht="21" customHeight="1" x14ac:dyDescent="0.25">
      <c r="A97" s="2">
        <f>IFERROR(VLOOKUP(B97,'[1]DADOS (OCULTAR)'!$Q$3:$S$136,3,0),"")</f>
        <v>10739225001866</v>
      </c>
      <c r="B97" s="3" t="s">
        <v>9</v>
      </c>
      <c r="C97" s="4">
        <v>23395365000168</v>
      </c>
      <c r="D97" s="5" t="s">
        <v>161</v>
      </c>
      <c r="E97" s="6">
        <v>1</v>
      </c>
      <c r="F97" s="10">
        <v>44653</v>
      </c>
      <c r="G97" s="10">
        <v>45017</v>
      </c>
      <c r="H97" s="8">
        <v>18000</v>
      </c>
      <c r="I97" s="9" t="s">
        <v>162</v>
      </c>
    </row>
    <row r="98" spans="1:9" ht="21" customHeight="1" x14ac:dyDescent="0.25">
      <c r="A98" s="2">
        <f>IFERROR(VLOOKUP(B98,'[1]DADOS (OCULTAR)'!$Q$3:$S$136,3,0),"")</f>
        <v>10739225001866</v>
      </c>
      <c r="B98" s="3" t="s">
        <v>9</v>
      </c>
      <c r="C98" s="4">
        <v>23395365000168</v>
      </c>
      <c r="D98" s="5" t="s">
        <v>161</v>
      </c>
      <c r="E98" s="6">
        <v>2</v>
      </c>
      <c r="F98" s="10">
        <v>45019</v>
      </c>
      <c r="G98" s="10">
        <v>45384</v>
      </c>
      <c r="H98" s="8">
        <v>18000</v>
      </c>
      <c r="I98" s="9" t="s">
        <v>163</v>
      </c>
    </row>
    <row r="99" spans="1:9" ht="21" customHeight="1" x14ac:dyDescent="0.25">
      <c r="A99" s="2">
        <f>IFERROR(VLOOKUP(B99,'[1]DADOS (OCULTAR)'!$Q$3:$S$136,3,0),"")</f>
        <v>10739225001866</v>
      </c>
      <c r="B99" s="3" t="s">
        <v>9</v>
      </c>
      <c r="C99" s="4">
        <v>23395365000168</v>
      </c>
      <c r="D99" s="5" t="s">
        <v>161</v>
      </c>
      <c r="E99" s="6">
        <v>3</v>
      </c>
      <c r="F99" s="10">
        <v>44820</v>
      </c>
      <c r="G99" s="10">
        <v>45384</v>
      </c>
      <c r="H99" s="8">
        <v>18000</v>
      </c>
      <c r="I99" s="9" t="s">
        <v>164</v>
      </c>
    </row>
    <row r="100" spans="1:9" ht="21" customHeight="1" x14ac:dyDescent="0.25">
      <c r="A100" s="2">
        <f>IFERROR(VLOOKUP(B100,'[1]DADOS (OCULTAR)'!$Q$3:$S$136,3,0),"")</f>
        <v>10739225001866</v>
      </c>
      <c r="B100" s="3" t="s">
        <v>9</v>
      </c>
      <c r="C100" s="4">
        <v>23351144000198</v>
      </c>
      <c r="D100" s="5" t="s">
        <v>165</v>
      </c>
      <c r="E100" s="6">
        <v>1</v>
      </c>
      <c r="F100" s="10">
        <v>44378</v>
      </c>
      <c r="G100" s="10">
        <v>44681</v>
      </c>
      <c r="H100" s="8">
        <v>138000</v>
      </c>
      <c r="I100" s="9" t="s">
        <v>166</v>
      </c>
    </row>
    <row r="101" spans="1:9" ht="21" customHeight="1" x14ac:dyDescent="0.25">
      <c r="A101" s="2">
        <f>IFERROR(VLOOKUP(B101,'[1]DADOS (OCULTAR)'!$Q$3:$S$136,3,0),"")</f>
        <v>10739225001866</v>
      </c>
      <c r="B101" s="3" t="s">
        <v>9</v>
      </c>
      <c r="C101" s="4">
        <v>8190737000126</v>
      </c>
      <c r="D101" s="5" t="s">
        <v>167</v>
      </c>
      <c r="E101" s="6">
        <v>1</v>
      </c>
      <c r="F101" s="10">
        <v>44653</v>
      </c>
      <c r="G101" s="10">
        <v>45017</v>
      </c>
      <c r="H101" s="8">
        <v>101808</v>
      </c>
      <c r="I101" s="9" t="s">
        <v>168</v>
      </c>
    </row>
    <row r="102" spans="1:9" ht="21" customHeight="1" x14ac:dyDescent="0.25">
      <c r="A102" s="2">
        <f>IFERROR(VLOOKUP(B102,'[1]DADOS (OCULTAR)'!$Q$3:$S$136,3,0),"")</f>
        <v>10739225001866</v>
      </c>
      <c r="B102" s="3" t="s">
        <v>9</v>
      </c>
      <c r="C102" s="4">
        <v>8190737000126</v>
      </c>
      <c r="D102" s="5" t="s">
        <v>167</v>
      </c>
      <c r="E102" s="6">
        <v>2</v>
      </c>
      <c r="F102" s="10">
        <v>44653</v>
      </c>
      <c r="G102" s="10">
        <v>45017</v>
      </c>
      <c r="H102" s="8">
        <v>92400</v>
      </c>
      <c r="I102" s="9" t="s">
        <v>168</v>
      </c>
    </row>
    <row r="103" spans="1:9" ht="21" customHeight="1" x14ac:dyDescent="0.25">
      <c r="A103" s="2">
        <f>IFERROR(VLOOKUP(B103,'[1]DADOS (OCULTAR)'!$Q$3:$S$136,3,0),"")</f>
        <v>10739225001866</v>
      </c>
      <c r="B103" s="3" t="s">
        <v>9</v>
      </c>
      <c r="C103" s="4">
        <v>37220273000151</v>
      </c>
      <c r="D103" s="5" t="s">
        <v>169</v>
      </c>
      <c r="E103" s="6">
        <v>1</v>
      </c>
      <c r="F103" s="10">
        <v>44317</v>
      </c>
      <c r="G103" s="10">
        <v>44651</v>
      </c>
      <c r="H103" s="8">
        <v>180000</v>
      </c>
      <c r="I103" s="9" t="s">
        <v>170</v>
      </c>
    </row>
    <row r="104" spans="1:9" ht="21" customHeight="1" x14ac:dyDescent="0.25">
      <c r="A104" s="2">
        <f>IFERROR(VLOOKUP(B104,'[1]DADOS (OCULTAR)'!$Q$3:$S$136,3,0),"")</f>
        <v>10739225001866</v>
      </c>
      <c r="B104" s="3" t="s">
        <v>9</v>
      </c>
      <c r="C104" s="4">
        <v>41102847000164</v>
      </c>
      <c r="D104" s="5" t="s">
        <v>171</v>
      </c>
      <c r="E104" s="6" t="s">
        <v>172</v>
      </c>
      <c r="F104" s="10">
        <v>44321</v>
      </c>
      <c r="G104" s="10">
        <v>44685</v>
      </c>
      <c r="H104" s="8">
        <v>302238.12</v>
      </c>
      <c r="I104" s="9" t="s">
        <v>173</v>
      </c>
    </row>
    <row r="105" spans="1:9" ht="21" customHeight="1" x14ac:dyDescent="0.25">
      <c r="A105" s="2">
        <f>IFERROR(VLOOKUP(B105,'[1]DADOS (OCULTAR)'!$Q$3:$S$136,3,0),"")</f>
        <v>10739225001866</v>
      </c>
      <c r="B105" s="3" t="s">
        <v>9</v>
      </c>
      <c r="C105" s="4">
        <v>41102847000164</v>
      </c>
      <c r="D105" s="5" t="s">
        <v>171</v>
      </c>
      <c r="E105" s="6">
        <v>2</v>
      </c>
      <c r="F105" s="10">
        <v>44687</v>
      </c>
      <c r="G105" s="10">
        <v>45051</v>
      </c>
      <c r="H105" s="8">
        <v>302238.12</v>
      </c>
      <c r="I105" s="9" t="s">
        <v>174</v>
      </c>
    </row>
    <row r="106" spans="1:9" ht="21" customHeight="1" x14ac:dyDescent="0.25">
      <c r="A106" s="2">
        <f>IFERROR(VLOOKUP(B106,'[1]DADOS (OCULTAR)'!$Q$3:$S$136,3,0),"")</f>
        <v>10739225001866</v>
      </c>
      <c r="B106" s="3" t="s">
        <v>9</v>
      </c>
      <c r="C106" s="4">
        <v>26217434000131</v>
      </c>
      <c r="D106" s="5" t="s">
        <v>175</v>
      </c>
      <c r="E106" s="6">
        <v>1</v>
      </c>
      <c r="F106" s="10">
        <v>44562</v>
      </c>
      <c r="G106" s="10">
        <v>44651</v>
      </c>
      <c r="H106" s="8">
        <v>105000</v>
      </c>
      <c r="I106" s="9" t="s">
        <v>176</v>
      </c>
    </row>
    <row r="107" spans="1:9" ht="21" customHeight="1" x14ac:dyDescent="0.25">
      <c r="A107" s="2">
        <f>IFERROR(VLOOKUP(B107,'[1]DADOS (OCULTAR)'!$Q$3:$S$136,3,0),"")</f>
        <v>10739225001866</v>
      </c>
      <c r="B107" s="3" t="s">
        <v>9</v>
      </c>
      <c r="C107" s="4">
        <v>26217434000131</v>
      </c>
      <c r="D107" s="5" t="s">
        <v>175</v>
      </c>
      <c r="E107" s="6">
        <v>2</v>
      </c>
      <c r="F107" s="10">
        <v>44653</v>
      </c>
      <c r="G107" s="10">
        <v>45017</v>
      </c>
      <c r="H107" s="8">
        <v>105000</v>
      </c>
      <c r="I107" s="9" t="s">
        <v>177</v>
      </c>
    </row>
    <row r="108" spans="1:9" ht="21" customHeight="1" x14ac:dyDescent="0.25">
      <c r="A108" s="2">
        <f>IFERROR(VLOOKUP(B108,'[1]DADOS (OCULTAR)'!$Q$3:$S$136,3,0),"")</f>
        <v>10739225001866</v>
      </c>
      <c r="B108" s="3" t="s">
        <v>9</v>
      </c>
      <c r="C108" s="4">
        <v>26217434000131</v>
      </c>
      <c r="D108" s="5" t="s">
        <v>175</v>
      </c>
      <c r="E108" s="6">
        <v>3</v>
      </c>
      <c r="F108" s="10">
        <v>45019</v>
      </c>
      <c r="G108" s="10">
        <v>45384</v>
      </c>
      <c r="H108" s="8">
        <v>105000</v>
      </c>
      <c r="I108" s="9" t="s">
        <v>178</v>
      </c>
    </row>
    <row r="109" spans="1:9" ht="21" customHeight="1" x14ac:dyDescent="0.25">
      <c r="A109" s="2">
        <f>IFERROR(VLOOKUP(B109,'[1]DADOS (OCULTAR)'!$Q$3:$S$136,3,0),"")</f>
        <v>10739225001866</v>
      </c>
      <c r="B109" s="3" t="s">
        <v>9</v>
      </c>
      <c r="C109" s="4">
        <v>15453839000152</v>
      </c>
      <c r="D109" s="5" t="s">
        <v>179</v>
      </c>
      <c r="E109" s="6">
        <v>1</v>
      </c>
      <c r="F109" s="10">
        <v>44317</v>
      </c>
      <c r="G109" s="10">
        <v>44651</v>
      </c>
      <c r="H109" s="8">
        <v>540000</v>
      </c>
      <c r="I109" s="9" t="s">
        <v>180</v>
      </c>
    </row>
    <row r="110" spans="1:9" ht="21" customHeight="1" x14ac:dyDescent="0.25">
      <c r="A110" s="2">
        <f>IFERROR(VLOOKUP(B110,'[1]DADOS (OCULTAR)'!$Q$3:$S$136,3,0),"")</f>
        <v>10739225001866</v>
      </c>
      <c r="B110" s="3" t="s">
        <v>9</v>
      </c>
      <c r="C110" s="4">
        <v>27818910000132</v>
      </c>
      <c r="D110" s="5" t="s">
        <v>181</v>
      </c>
      <c r="E110" s="6">
        <v>1</v>
      </c>
      <c r="F110" s="10">
        <v>44653</v>
      </c>
      <c r="G110" s="10">
        <v>45017</v>
      </c>
      <c r="H110" s="8">
        <v>120000</v>
      </c>
      <c r="I110" s="9" t="s">
        <v>182</v>
      </c>
    </row>
    <row r="111" spans="1:9" ht="21" customHeight="1" x14ac:dyDescent="0.25">
      <c r="A111" s="2">
        <f>IFERROR(VLOOKUP(B111,'[1]DADOS (OCULTAR)'!$Q$3:$S$136,3,0),"")</f>
        <v>10739225001866</v>
      </c>
      <c r="B111" s="3" t="s">
        <v>9</v>
      </c>
      <c r="C111" s="4">
        <v>27818910000132</v>
      </c>
      <c r="D111" s="5" t="s">
        <v>181</v>
      </c>
      <c r="E111" s="6">
        <v>2</v>
      </c>
      <c r="F111" s="10">
        <v>45019</v>
      </c>
      <c r="G111" s="10">
        <v>45384</v>
      </c>
      <c r="H111" s="8">
        <v>120000</v>
      </c>
      <c r="I111" s="9" t="s">
        <v>183</v>
      </c>
    </row>
    <row r="112" spans="1:9" ht="21" customHeight="1" x14ac:dyDescent="0.25">
      <c r="A112" s="2">
        <f>IFERROR(VLOOKUP(B112,'[1]DADOS (OCULTAR)'!$Q$3:$S$136,3,0),"")</f>
        <v>10739225001866</v>
      </c>
      <c r="B112" s="3" t="s">
        <v>9</v>
      </c>
      <c r="C112" s="4">
        <v>19297087000139</v>
      </c>
      <c r="D112" s="5" t="s">
        <v>184</v>
      </c>
      <c r="E112" s="6">
        <v>1</v>
      </c>
      <c r="F112" s="10">
        <v>44653</v>
      </c>
      <c r="G112" s="10">
        <v>45017</v>
      </c>
      <c r="H112" s="8">
        <v>270000</v>
      </c>
      <c r="I112" s="9" t="s">
        <v>185</v>
      </c>
    </row>
    <row r="113" spans="1:9" ht="21" customHeight="1" x14ac:dyDescent="0.25">
      <c r="A113" s="2">
        <f>IFERROR(VLOOKUP(B113,'[1]DADOS (OCULTAR)'!$Q$3:$S$136,3,0),"")</f>
        <v>10739225001866</v>
      </c>
      <c r="B113" s="3" t="s">
        <v>9</v>
      </c>
      <c r="C113" s="4">
        <v>10279299000119</v>
      </c>
      <c r="D113" s="5" t="s">
        <v>186</v>
      </c>
      <c r="E113" s="6">
        <v>1</v>
      </c>
      <c r="F113" s="10">
        <v>44653</v>
      </c>
      <c r="G113" s="10">
        <v>45017</v>
      </c>
      <c r="H113" s="8">
        <v>32160</v>
      </c>
      <c r="I113" s="9" t="s">
        <v>187</v>
      </c>
    </row>
    <row r="114" spans="1:9" ht="21" customHeight="1" x14ac:dyDescent="0.25">
      <c r="A114" s="2">
        <f>IFERROR(VLOOKUP(B114,'[1]DADOS (OCULTAR)'!$Q$3:$S$136,3,0),"")</f>
        <v>10739225001866</v>
      </c>
      <c r="B114" s="3" t="s">
        <v>9</v>
      </c>
      <c r="C114" s="4">
        <v>10279299000119</v>
      </c>
      <c r="D114" s="5" t="s">
        <v>186</v>
      </c>
      <c r="E114" s="6">
        <v>2</v>
      </c>
      <c r="F114" s="10">
        <v>45019</v>
      </c>
      <c r="G114" s="10">
        <v>45384</v>
      </c>
      <c r="H114" s="8">
        <v>52200</v>
      </c>
      <c r="I114" s="9" t="s">
        <v>188</v>
      </c>
    </row>
    <row r="115" spans="1:9" ht="21" customHeight="1" x14ac:dyDescent="0.25">
      <c r="A115" s="2">
        <f>IFERROR(VLOOKUP(B115,'[1]DADOS (OCULTAR)'!$Q$3:$S$136,3,0),"")</f>
        <v>10739225001866</v>
      </c>
      <c r="B115" s="3" t="s">
        <v>9</v>
      </c>
      <c r="C115" s="4">
        <v>10201726000146</v>
      </c>
      <c r="D115" s="5" t="s">
        <v>189</v>
      </c>
      <c r="E115" s="6">
        <v>1</v>
      </c>
      <c r="F115" s="10">
        <v>44707</v>
      </c>
      <c r="G115" s="10">
        <v>45071</v>
      </c>
      <c r="H115" s="8">
        <v>132000</v>
      </c>
      <c r="I115" s="9" t="s">
        <v>190</v>
      </c>
    </row>
    <row r="116" spans="1:9" ht="21" customHeight="1" x14ac:dyDescent="0.25">
      <c r="A116" s="2">
        <f>IFERROR(VLOOKUP(B116,'[1]DADOS (OCULTAR)'!$Q$3:$S$136,3,0),"")</f>
        <v>10739225001866</v>
      </c>
      <c r="B116" s="3" t="s">
        <v>9</v>
      </c>
      <c r="C116" s="4">
        <v>24127434000115</v>
      </c>
      <c r="D116" s="5" t="s">
        <v>191</v>
      </c>
      <c r="E116" s="6">
        <v>1</v>
      </c>
      <c r="F116" s="10">
        <v>44653</v>
      </c>
      <c r="G116" s="10">
        <v>45017</v>
      </c>
      <c r="H116" s="8">
        <v>130896</v>
      </c>
      <c r="I116" s="9" t="s">
        <v>192</v>
      </c>
    </row>
    <row r="117" spans="1:9" ht="21" customHeight="1" x14ac:dyDescent="0.25">
      <c r="A117" s="2">
        <f>IFERROR(VLOOKUP(B117,'[1]DADOS (OCULTAR)'!$Q$3:$S$136,3,0),"")</f>
        <v>10739225001866</v>
      </c>
      <c r="B117" s="3" t="s">
        <v>9</v>
      </c>
      <c r="C117" s="4">
        <v>24127434000115</v>
      </c>
      <c r="D117" s="5" t="s">
        <v>191</v>
      </c>
      <c r="E117" s="6">
        <v>2</v>
      </c>
      <c r="F117" s="10">
        <v>45019</v>
      </c>
      <c r="G117" s="10">
        <v>45384</v>
      </c>
      <c r="H117" s="8">
        <v>140616</v>
      </c>
      <c r="I117" s="9" t="s">
        <v>193</v>
      </c>
    </row>
    <row r="118" spans="1:9" ht="21" customHeight="1" x14ac:dyDescent="0.25">
      <c r="A118" s="2">
        <f>IFERROR(VLOOKUP(B118,'[1]DADOS (OCULTAR)'!$Q$3:$S$136,3,0),"")</f>
        <v>10739225001866</v>
      </c>
      <c r="B118" s="3" t="s">
        <v>9</v>
      </c>
      <c r="C118" s="4">
        <v>42038319000156</v>
      </c>
      <c r="D118" s="5" t="s">
        <v>194</v>
      </c>
      <c r="E118" s="6">
        <v>1</v>
      </c>
      <c r="F118" s="10">
        <v>44653</v>
      </c>
      <c r="G118" s="10">
        <v>45017</v>
      </c>
      <c r="H118" s="8">
        <v>220000</v>
      </c>
      <c r="I118" s="9" t="s">
        <v>195</v>
      </c>
    </row>
    <row r="119" spans="1:9" ht="21" customHeight="1" x14ac:dyDescent="0.25">
      <c r="A119" s="2">
        <f>IFERROR(VLOOKUP(B119,'[1]DADOS (OCULTAR)'!$Q$3:$S$136,3,0),"")</f>
        <v>10739225001866</v>
      </c>
      <c r="B119" s="3" t="s">
        <v>9</v>
      </c>
      <c r="C119" s="4">
        <v>42038319000156</v>
      </c>
      <c r="D119" s="5" t="s">
        <v>194</v>
      </c>
      <c r="E119" s="6">
        <v>2</v>
      </c>
      <c r="F119" s="10">
        <v>45019</v>
      </c>
      <c r="G119" s="10">
        <v>45384</v>
      </c>
      <c r="H119" s="8">
        <v>220000</v>
      </c>
      <c r="I119" s="9" t="s">
        <v>196</v>
      </c>
    </row>
    <row r="120" spans="1:9" ht="21" customHeight="1" x14ac:dyDescent="0.25">
      <c r="A120" s="2">
        <f>IFERROR(VLOOKUP(B120,'[1]DADOS (OCULTAR)'!$Q$3:$S$136,3,0),"")</f>
        <v>10739225001866</v>
      </c>
      <c r="B120" s="3" t="s">
        <v>9</v>
      </c>
      <c r="C120" s="4">
        <v>8675394000190</v>
      </c>
      <c r="D120" s="5" t="s">
        <v>197</v>
      </c>
      <c r="E120" s="6">
        <v>1</v>
      </c>
      <c r="F120" s="10">
        <v>45016</v>
      </c>
      <c r="G120" s="10">
        <v>45073</v>
      </c>
      <c r="H120" s="8">
        <v>5400</v>
      </c>
      <c r="I120" s="9" t="s">
        <v>198</v>
      </c>
    </row>
    <row r="121" spans="1:9" ht="21" customHeight="1" x14ac:dyDescent="0.25">
      <c r="A121" s="2">
        <f>IFERROR(VLOOKUP(B121,'[1]DADOS (OCULTAR)'!$Q$3:$S$136,3,0),"")</f>
        <v>10739225001866</v>
      </c>
      <c r="B121" s="3" t="s">
        <v>9</v>
      </c>
      <c r="C121" s="4">
        <v>37266900000195</v>
      </c>
      <c r="D121" s="5" t="s">
        <v>199</v>
      </c>
      <c r="E121" s="6">
        <v>1</v>
      </c>
      <c r="F121" s="10">
        <v>44653</v>
      </c>
      <c r="G121" s="10">
        <v>45017</v>
      </c>
      <c r="H121" s="8">
        <v>187200</v>
      </c>
      <c r="I121" s="9" t="s">
        <v>200</v>
      </c>
    </row>
    <row r="122" spans="1:9" ht="21" customHeight="1" x14ac:dyDescent="0.25">
      <c r="A122" s="2">
        <f>IFERROR(VLOOKUP(B122,'[1]DADOS (OCULTAR)'!$Q$3:$S$136,3,0),"")</f>
        <v>10739225001866</v>
      </c>
      <c r="B122" s="3" t="s">
        <v>9</v>
      </c>
      <c r="C122" s="4">
        <v>37266900000195</v>
      </c>
      <c r="D122" s="5" t="s">
        <v>199</v>
      </c>
      <c r="E122" s="6">
        <v>2</v>
      </c>
      <c r="F122" s="10">
        <v>45019</v>
      </c>
      <c r="G122" s="10">
        <v>45384</v>
      </c>
      <c r="H122" s="8">
        <v>187200</v>
      </c>
      <c r="I122" s="9" t="s">
        <v>201</v>
      </c>
    </row>
    <row r="123" spans="1:9" ht="21" customHeight="1" x14ac:dyDescent="0.25">
      <c r="A123" s="2">
        <f>IFERROR(VLOOKUP(B123,'[1]DADOS (OCULTAR)'!$Q$3:$S$136,3,0),"")</f>
        <v>10739225001866</v>
      </c>
      <c r="B123" s="3" t="s">
        <v>9</v>
      </c>
      <c r="C123" s="4">
        <v>4679427000119</v>
      </c>
      <c r="D123" s="5" t="s">
        <v>202</v>
      </c>
      <c r="E123" s="6">
        <v>1</v>
      </c>
      <c r="F123" s="10">
        <v>44749</v>
      </c>
      <c r="G123" s="10">
        <v>44933</v>
      </c>
      <c r="H123" s="8">
        <v>27000</v>
      </c>
      <c r="I123" s="9" t="s">
        <v>203</v>
      </c>
    </row>
    <row r="124" spans="1:9" ht="21" customHeight="1" x14ac:dyDescent="0.25">
      <c r="A124" s="2">
        <f>IFERROR(VLOOKUP(B124,'[1]DADOS (OCULTAR)'!$Q$3:$S$136,3,0),"")</f>
        <v>10739225001866</v>
      </c>
      <c r="B124" s="3" t="s">
        <v>9</v>
      </c>
      <c r="C124" s="4">
        <v>4679427000119</v>
      </c>
      <c r="D124" s="5" t="s">
        <v>202</v>
      </c>
      <c r="E124" s="6">
        <v>2</v>
      </c>
      <c r="F124" s="10">
        <v>44934</v>
      </c>
      <c r="G124" s="10">
        <v>45298</v>
      </c>
      <c r="H124" s="8">
        <v>27000</v>
      </c>
      <c r="I124" s="9" t="s">
        <v>204</v>
      </c>
    </row>
    <row r="125" spans="1:9" ht="21" customHeight="1" x14ac:dyDescent="0.25">
      <c r="A125" s="2">
        <f>IFERROR(VLOOKUP(B125,'[1]DADOS (OCULTAR)'!$Q$3:$S$136,3,0),"")</f>
        <v>10739225001866</v>
      </c>
      <c r="B125" s="3" t="s">
        <v>9</v>
      </c>
      <c r="C125" s="4">
        <v>13294370000120</v>
      </c>
      <c r="D125" s="5" t="s">
        <v>205</v>
      </c>
      <c r="E125" s="6">
        <v>1</v>
      </c>
      <c r="F125" s="10">
        <v>44490</v>
      </c>
      <c r="G125" s="10">
        <v>44550</v>
      </c>
      <c r="H125" s="8">
        <v>4600</v>
      </c>
      <c r="I125" s="9" t="s">
        <v>206</v>
      </c>
    </row>
    <row r="126" spans="1:9" ht="21" customHeight="1" x14ac:dyDescent="0.25">
      <c r="A126" s="2">
        <f>IFERROR(VLOOKUP(B126,'[1]DADOS (OCULTAR)'!$Q$3:$S$136,3,0),"")</f>
        <v>10739225001866</v>
      </c>
      <c r="B126" s="3" t="s">
        <v>9</v>
      </c>
      <c r="C126" s="4">
        <v>13294370000120</v>
      </c>
      <c r="D126" s="5" t="s">
        <v>205</v>
      </c>
      <c r="E126" s="6">
        <v>2</v>
      </c>
      <c r="F126" s="10">
        <v>44552</v>
      </c>
      <c r="G126" s="10">
        <v>44672</v>
      </c>
      <c r="H126" s="8">
        <v>9200</v>
      </c>
      <c r="I126" s="9" t="s">
        <v>207</v>
      </c>
    </row>
    <row r="127" spans="1:9" ht="21" customHeight="1" x14ac:dyDescent="0.25">
      <c r="A127" s="2">
        <f>IFERROR(VLOOKUP(B127,'[1]DADOS (OCULTAR)'!$Q$3:$S$136,3,0),"")</f>
        <v>10739225001866</v>
      </c>
      <c r="B127" s="3" t="s">
        <v>9</v>
      </c>
      <c r="C127" s="4">
        <v>40889758000147</v>
      </c>
      <c r="D127" s="5" t="s">
        <v>208</v>
      </c>
      <c r="E127" s="6">
        <v>1</v>
      </c>
      <c r="F127" s="10">
        <v>44653</v>
      </c>
      <c r="G127" s="10">
        <v>45017</v>
      </c>
      <c r="H127" s="8">
        <v>36000</v>
      </c>
      <c r="I127" s="9" t="s">
        <v>209</v>
      </c>
    </row>
    <row r="128" spans="1:9" ht="21" customHeight="1" x14ac:dyDescent="0.25">
      <c r="A128" s="2">
        <f>IFERROR(VLOOKUP(B128,'[1]DADOS (OCULTAR)'!$Q$3:$S$136,3,0),"")</f>
        <v>10739225001866</v>
      </c>
      <c r="B128" s="3" t="s">
        <v>9</v>
      </c>
      <c r="C128" s="4">
        <v>40889758000147</v>
      </c>
      <c r="D128" s="5" t="s">
        <v>208</v>
      </c>
      <c r="E128" s="6">
        <v>2</v>
      </c>
      <c r="F128" s="10">
        <v>45019</v>
      </c>
      <c r="G128" s="10">
        <v>45384</v>
      </c>
      <c r="H128" s="8">
        <v>36000</v>
      </c>
      <c r="I128" s="9" t="s">
        <v>210</v>
      </c>
    </row>
    <row r="129" spans="1:9" ht="21" customHeight="1" x14ac:dyDescent="0.25">
      <c r="A129" s="2">
        <f>IFERROR(VLOOKUP(B129,'[1]DADOS (OCULTAR)'!$Q$3:$S$136,3,0),"")</f>
        <v>10739225001866</v>
      </c>
      <c r="B129" s="3" t="s">
        <v>9</v>
      </c>
      <c r="C129" s="4">
        <v>36481170000182</v>
      </c>
      <c r="D129" s="5" t="s">
        <v>211</v>
      </c>
      <c r="E129" s="6">
        <v>1</v>
      </c>
      <c r="F129" s="10">
        <v>45048</v>
      </c>
      <c r="G129" s="10">
        <v>45413</v>
      </c>
      <c r="H129" s="8">
        <v>120000</v>
      </c>
      <c r="I129" s="9" t="s">
        <v>212</v>
      </c>
    </row>
    <row r="130" spans="1:9" ht="21" customHeight="1" x14ac:dyDescent="0.25">
      <c r="A130" s="2">
        <f>IFERROR(VLOOKUP(B130,'[1]DADOS (OCULTAR)'!$Q$3:$S$136,3,0),"")</f>
        <v>10739225001866</v>
      </c>
      <c r="B130" s="3" t="s">
        <v>9</v>
      </c>
      <c r="C130" s="4">
        <v>11267250000109</v>
      </c>
      <c r="D130" s="5" t="s">
        <v>213</v>
      </c>
      <c r="E130" s="6">
        <v>1</v>
      </c>
      <c r="F130" s="10">
        <v>44316</v>
      </c>
      <c r="G130" s="10">
        <v>44561</v>
      </c>
      <c r="H130" s="8">
        <v>5096</v>
      </c>
      <c r="I130" s="9" t="s">
        <v>214</v>
      </c>
    </row>
    <row r="131" spans="1:9" ht="21" customHeight="1" x14ac:dyDescent="0.25">
      <c r="A131" s="2">
        <f>IFERROR(VLOOKUP(B131,'[1]DADOS (OCULTAR)'!$Q$3:$S$136,3,0),"")</f>
        <v>10739225001866</v>
      </c>
      <c r="B131" s="3" t="s">
        <v>9</v>
      </c>
      <c r="C131" s="4">
        <v>11267250000109</v>
      </c>
      <c r="D131" s="5" t="s">
        <v>213</v>
      </c>
      <c r="E131" s="6">
        <v>2</v>
      </c>
      <c r="F131" s="10">
        <v>44562</v>
      </c>
      <c r="G131" s="10">
        <v>44621</v>
      </c>
      <c r="H131" s="8">
        <v>2516</v>
      </c>
      <c r="I131" s="9" t="s">
        <v>215</v>
      </c>
    </row>
    <row r="132" spans="1:9" ht="21" customHeight="1" x14ac:dyDescent="0.25">
      <c r="A132" s="2">
        <f>IFERROR(VLOOKUP(B132,'[1]DADOS (OCULTAR)'!$Q$3:$S$136,3,0),"")</f>
        <v>10739225001866</v>
      </c>
      <c r="B132" s="3" t="s">
        <v>9</v>
      </c>
      <c r="C132" s="4">
        <v>45408196000196</v>
      </c>
      <c r="D132" s="5" t="s">
        <v>216</v>
      </c>
      <c r="E132" s="6">
        <v>1</v>
      </c>
      <c r="F132" s="10">
        <v>44987</v>
      </c>
      <c r="G132" s="10">
        <v>45352</v>
      </c>
      <c r="H132" s="8">
        <v>315000</v>
      </c>
      <c r="I132" s="9" t="s">
        <v>217</v>
      </c>
    </row>
    <row r="133" spans="1:9" ht="21" customHeight="1" x14ac:dyDescent="0.25">
      <c r="A133" s="2">
        <f>IFERROR(VLOOKUP(B133,'[1]DADOS (OCULTAR)'!$Q$3:$S$136,3,0),"")</f>
        <v>10739225001866</v>
      </c>
      <c r="B133" s="3" t="s">
        <v>9</v>
      </c>
      <c r="C133" s="4">
        <v>38404090000159</v>
      </c>
      <c r="D133" s="5" t="s">
        <v>218</v>
      </c>
      <c r="E133" s="6">
        <v>1</v>
      </c>
      <c r="F133" s="10">
        <v>44653</v>
      </c>
      <c r="G133" s="10">
        <v>45017</v>
      </c>
      <c r="H133" s="8">
        <v>74400</v>
      </c>
      <c r="I133" s="9" t="s">
        <v>219</v>
      </c>
    </row>
    <row r="134" spans="1:9" ht="21" customHeight="1" x14ac:dyDescent="0.25">
      <c r="A134" s="2">
        <f>IFERROR(VLOOKUP(B134,'[1]DADOS (OCULTAR)'!$Q$3:$S$136,3,0),"")</f>
        <v>10739225001866</v>
      </c>
      <c r="B134" s="3" t="s">
        <v>9</v>
      </c>
      <c r="C134" s="4">
        <v>24380578003285</v>
      </c>
      <c r="D134" s="5" t="s">
        <v>220</v>
      </c>
      <c r="E134" s="6">
        <v>1</v>
      </c>
      <c r="F134" s="10">
        <v>44652</v>
      </c>
      <c r="G134" s="10">
        <v>46112</v>
      </c>
      <c r="H134" s="8">
        <v>65000</v>
      </c>
      <c r="I134" s="9" t="s">
        <v>192</v>
      </c>
    </row>
    <row r="135" spans="1:9" ht="21" customHeight="1" x14ac:dyDescent="0.25">
      <c r="A135" s="2">
        <f>IFERROR(VLOOKUP(B135,'[1]DADOS (OCULTAR)'!$Q$3:$S$136,3,0),"")</f>
        <v>10739225001866</v>
      </c>
      <c r="B135" s="3" t="s">
        <v>9</v>
      </c>
      <c r="C135" s="4">
        <v>24380578003285</v>
      </c>
      <c r="D135" s="5" t="s">
        <v>220</v>
      </c>
      <c r="E135" s="6">
        <v>2</v>
      </c>
      <c r="F135" s="10">
        <v>44927</v>
      </c>
      <c r="G135" s="10">
        <v>46112</v>
      </c>
      <c r="H135" s="8">
        <v>65000</v>
      </c>
      <c r="I135" s="9" t="s">
        <v>221</v>
      </c>
    </row>
    <row r="136" spans="1:9" ht="21" customHeight="1" x14ac:dyDescent="0.25">
      <c r="A136" s="2">
        <f>IFERROR(VLOOKUP(B136,'[1]DADOS (OCULTAR)'!$Q$3:$S$136,3,0),"")</f>
        <v>10739225001866</v>
      </c>
      <c r="B136" s="3" t="s">
        <v>9</v>
      </c>
      <c r="C136" s="4">
        <v>20344575000139</v>
      </c>
      <c r="D136" s="5" t="s">
        <v>222</v>
      </c>
      <c r="E136" s="6">
        <v>1</v>
      </c>
      <c r="F136" s="10">
        <v>44652</v>
      </c>
      <c r="G136" s="10">
        <v>45016</v>
      </c>
      <c r="H136" s="8">
        <v>0</v>
      </c>
      <c r="I136" s="9" t="s">
        <v>223</v>
      </c>
    </row>
    <row r="137" spans="1:9" ht="21" customHeight="1" x14ac:dyDescent="0.25">
      <c r="A137" s="2">
        <f>IFERROR(VLOOKUP(B137,'[1]DADOS (OCULTAR)'!$Q$3:$S$136,3,0),"")</f>
        <v>10739225001866</v>
      </c>
      <c r="B137" s="3" t="s">
        <v>9</v>
      </c>
      <c r="C137" s="4">
        <v>23107889000106</v>
      </c>
      <c r="D137" s="5" t="s">
        <v>58</v>
      </c>
      <c r="E137" s="6">
        <v>3</v>
      </c>
      <c r="F137" s="10">
        <v>45383</v>
      </c>
      <c r="G137" s="10">
        <v>45748</v>
      </c>
      <c r="H137" s="8">
        <v>140616</v>
      </c>
      <c r="I137" s="9" t="s">
        <v>224</v>
      </c>
    </row>
    <row r="138" spans="1:9" ht="21" customHeight="1" x14ac:dyDescent="0.25">
      <c r="A138" s="2">
        <f>IFERROR(VLOOKUP(B138,'[1]DADOS (OCULTAR)'!$Q$3:$S$136,3,0),"")</f>
        <v>10739225001866</v>
      </c>
      <c r="B138" s="3" t="s">
        <v>9</v>
      </c>
      <c r="C138" s="4">
        <v>5662773000157</v>
      </c>
      <c r="D138" s="5" t="s">
        <v>225</v>
      </c>
      <c r="E138" s="6" t="s">
        <v>226</v>
      </c>
      <c r="F138" s="10">
        <v>45106</v>
      </c>
      <c r="G138" s="10">
        <v>46202</v>
      </c>
      <c r="H138" s="8">
        <v>9910.52</v>
      </c>
      <c r="I138" s="9" t="s">
        <v>227</v>
      </c>
    </row>
    <row r="139" spans="1:9" ht="21" customHeight="1" x14ac:dyDescent="0.25">
      <c r="A139" s="2">
        <f>IFERROR(VLOOKUP(B139,'[1]DADOS (OCULTAR)'!$Q$3:$S$136,3,0),"")</f>
        <v>10739225001866</v>
      </c>
      <c r="B139" s="3" t="s">
        <v>9</v>
      </c>
      <c r="C139" s="4">
        <v>69899011000151</v>
      </c>
      <c r="D139" s="5" t="s">
        <v>228</v>
      </c>
      <c r="E139" s="6" t="s">
        <v>226</v>
      </c>
      <c r="F139" s="10">
        <v>45234</v>
      </c>
      <c r="G139" s="10">
        <v>45416</v>
      </c>
      <c r="H139" s="8">
        <v>39000</v>
      </c>
      <c r="I139" s="9" t="s">
        <v>229</v>
      </c>
    </row>
    <row r="140" spans="1:9" ht="21" customHeight="1" x14ac:dyDescent="0.25">
      <c r="A140" s="2">
        <f>IFERROR(VLOOKUP(B140,'[1]DADOS (OCULTAR)'!$Q$3:$S$136,3,0),"")</f>
        <v>10739225001866</v>
      </c>
      <c r="B140" s="3" t="s">
        <v>9</v>
      </c>
      <c r="C140" s="4">
        <v>38404090000159</v>
      </c>
      <c r="D140" s="5" t="s">
        <v>218</v>
      </c>
      <c r="E140" s="6" t="s">
        <v>230</v>
      </c>
      <c r="F140" s="10">
        <v>45019</v>
      </c>
      <c r="G140" s="10">
        <v>45385</v>
      </c>
      <c r="H140" s="8">
        <v>6200</v>
      </c>
      <c r="I140" s="9" t="s">
        <v>231</v>
      </c>
    </row>
    <row r="141" spans="1:9" ht="21" customHeight="1" x14ac:dyDescent="0.25">
      <c r="A141" s="2">
        <f>IFERROR(VLOOKUP(B141,'[1]DADOS (OCULTAR)'!$Q$3:$S$136,3,0),"")</f>
        <v>10739225001866</v>
      </c>
      <c r="B141" s="3" t="s">
        <v>9</v>
      </c>
      <c r="C141" s="4">
        <v>8190737000126</v>
      </c>
      <c r="D141" s="5" t="s">
        <v>167</v>
      </c>
      <c r="E141" s="6" t="s">
        <v>232</v>
      </c>
      <c r="F141" s="10">
        <v>45292</v>
      </c>
      <c r="G141" s="10">
        <v>45658</v>
      </c>
      <c r="H141" s="8">
        <v>118608</v>
      </c>
      <c r="I141" s="9" t="s">
        <v>233</v>
      </c>
    </row>
    <row r="142" spans="1:9" ht="21" customHeight="1" x14ac:dyDescent="0.25">
      <c r="A142" s="2">
        <f>IFERROR(VLOOKUP(B142,'[1]DADOS (OCULTAR)'!$Q$3:$S$136,3,0),"")</f>
        <v>10739225001866</v>
      </c>
      <c r="B142" s="3" t="s">
        <v>9</v>
      </c>
      <c r="C142" s="4">
        <v>10279299000119</v>
      </c>
      <c r="D142" s="5" t="s">
        <v>186</v>
      </c>
      <c r="E142" s="6">
        <v>3</v>
      </c>
      <c r="F142" s="10">
        <v>45090</v>
      </c>
      <c r="G142" s="10">
        <v>45456</v>
      </c>
      <c r="H142" s="8">
        <v>57840</v>
      </c>
      <c r="I142" s="9" t="s">
        <v>234</v>
      </c>
    </row>
    <row r="143" spans="1:9" ht="21" customHeight="1" x14ac:dyDescent="0.25">
      <c r="A143" s="2">
        <f>IFERROR(VLOOKUP(B143,'[1]DADOS (OCULTAR)'!$Q$3:$S$136,3,0),"")</f>
        <v>10739225001866</v>
      </c>
      <c r="B143" s="3" t="s">
        <v>9</v>
      </c>
      <c r="C143" s="4">
        <v>10279299000119</v>
      </c>
      <c r="D143" s="5" t="s">
        <v>186</v>
      </c>
      <c r="E143" s="6">
        <v>4</v>
      </c>
      <c r="F143" s="10">
        <v>45327</v>
      </c>
      <c r="G143" s="10">
        <v>45693</v>
      </c>
      <c r="H143" s="8">
        <v>57840</v>
      </c>
      <c r="I143" s="9" t="s">
        <v>235</v>
      </c>
    </row>
    <row r="144" spans="1:9" ht="21" customHeight="1" x14ac:dyDescent="0.25">
      <c r="A144" s="2">
        <f>IFERROR(VLOOKUP(B144,'[1]DADOS (OCULTAR)'!$Q$3:$S$136,3,0),"")</f>
        <v>10739225001866</v>
      </c>
      <c r="B144" s="3" t="s">
        <v>9</v>
      </c>
      <c r="C144" s="4">
        <v>10201726000146</v>
      </c>
      <c r="D144" s="5" t="s">
        <v>189</v>
      </c>
      <c r="E144" s="6">
        <v>2</v>
      </c>
      <c r="F144" s="10">
        <v>45073</v>
      </c>
      <c r="G144" s="10">
        <v>45439</v>
      </c>
      <c r="H144" s="8">
        <v>132000</v>
      </c>
      <c r="I144" s="9" t="s">
        <v>236</v>
      </c>
    </row>
    <row r="145" spans="1:9" ht="21" customHeight="1" x14ac:dyDescent="0.25">
      <c r="A145" s="2">
        <f>IFERROR(VLOOKUP(B145,'[1]DADOS (OCULTAR)'!$Q$3:$S$136,3,0),"")</f>
        <v>10739225001866</v>
      </c>
      <c r="B145" s="3" t="s">
        <v>9</v>
      </c>
      <c r="C145" s="4">
        <v>20278964000103</v>
      </c>
      <c r="D145" s="5" t="s">
        <v>237</v>
      </c>
      <c r="E145" s="6">
        <v>1</v>
      </c>
      <c r="F145" s="10">
        <v>45108</v>
      </c>
      <c r="G145" s="10">
        <v>45474</v>
      </c>
      <c r="H145" s="8">
        <v>15839.4</v>
      </c>
      <c r="I145" s="9" t="s">
        <v>238</v>
      </c>
    </row>
    <row r="146" spans="1:9" ht="21" customHeight="1" x14ac:dyDescent="0.25">
      <c r="A146" s="2">
        <f>IFERROR(VLOOKUP(B146,'[1]DADOS (OCULTAR)'!$Q$3:$S$136,3,0),"")</f>
        <v>10739225001866</v>
      </c>
      <c r="B146" s="3" t="s">
        <v>9</v>
      </c>
      <c r="C146" s="4">
        <v>24801362000140</v>
      </c>
      <c r="D146" s="5" t="s">
        <v>27</v>
      </c>
      <c r="E146" s="6">
        <v>4</v>
      </c>
      <c r="F146" s="10">
        <v>45078</v>
      </c>
      <c r="G146" s="10">
        <v>45444</v>
      </c>
      <c r="H146" s="8">
        <v>69864</v>
      </c>
      <c r="I146" s="9" t="s">
        <v>239</v>
      </c>
    </row>
    <row r="147" spans="1:9" ht="21" customHeight="1" x14ac:dyDescent="0.25">
      <c r="A147" s="2">
        <f>IFERROR(VLOOKUP(B147,'[1]DADOS (OCULTAR)'!$Q$3:$S$136,3,0),"")</f>
        <v>10739225001866</v>
      </c>
      <c r="B147" s="3" t="s">
        <v>9</v>
      </c>
      <c r="C147" s="4">
        <v>24801362000140</v>
      </c>
      <c r="D147" s="5" t="s">
        <v>27</v>
      </c>
      <c r="E147" s="6">
        <v>5</v>
      </c>
      <c r="F147" s="10">
        <v>45240</v>
      </c>
      <c r="G147" s="10">
        <v>45606</v>
      </c>
      <c r="H147" s="8">
        <v>69864</v>
      </c>
      <c r="I147" s="9" t="s">
        <v>240</v>
      </c>
    </row>
    <row r="148" spans="1:9" ht="21" customHeight="1" x14ac:dyDescent="0.25">
      <c r="A148" s="2">
        <f>IFERROR(VLOOKUP(B148,'[1]DADOS (OCULTAR)'!$Q$3:$S$136,3,0),"")</f>
        <v>10739225001866</v>
      </c>
      <c r="B148" s="3" t="s">
        <v>9</v>
      </c>
      <c r="C148" s="4">
        <v>24801362000140</v>
      </c>
      <c r="D148" s="5" t="s">
        <v>27</v>
      </c>
      <c r="E148" s="6">
        <v>6</v>
      </c>
      <c r="F148" s="10">
        <v>45282</v>
      </c>
      <c r="G148" s="10">
        <v>45648</v>
      </c>
      <c r="H148" s="8">
        <v>74640</v>
      </c>
      <c r="I148" s="9" t="s">
        <v>241</v>
      </c>
    </row>
    <row r="149" spans="1:9" ht="21" customHeight="1" x14ac:dyDescent="0.25">
      <c r="A149" s="2">
        <f>IFERROR(VLOOKUP(B149,'[1]DADOS (OCULTAR)'!$Q$3:$S$136,3,0),"")</f>
        <v>10739225001866</v>
      </c>
      <c r="B149" s="3" t="s">
        <v>9</v>
      </c>
      <c r="C149" s="4">
        <v>34354561000100</v>
      </c>
      <c r="D149" s="5" t="s">
        <v>33</v>
      </c>
      <c r="E149" s="6">
        <v>2</v>
      </c>
      <c r="F149" s="10">
        <v>45201</v>
      </c>
      <c r="G149" s="10">
        <v>45567</v>
      </c>
      <c r="H149" s="8">
        <v>1680</v>
      </c>
      <c r="I149" s="9" t="s">
        <v>242</v>
      </c>
    </row>
    <row r="150" spans="1:9" ht="21" customHeight="1" x14ac:dyDescent="0.25">
      <c r="A150" s="2">
        <f>IFERROR(VLOOKUP(B150,'[1]DADOS (OCULTAR)'!$Q$3:$S$136,3,0),"")</f>
        <v>10739225001866</v>
      </c>
      <c r="B150" s="3" t="s">
        <v>9</v>
      </c>
      <c r="C150" s="4">
        <v>39277075000150</v>
      </c>
      <c r="D150" s="5" t="s">
        <v>87</v>
      </c>
      <c r="E150" s="6">
        <v>2</v>
      </c>
      <c r="F150" s="10">
        <v>44653</v>
      </c>
      <c r="G150" s="10">
        <v>45018</v>
      </c>
      <c r="H150" s="8">
        <v>180000</v>
      </c>
      <c r="I150" s="9" t="s">
        <v>243</v>
      </c>
    </row>
    <row r="151" spans="1:9" ht="21" customHeight="1" x14ac:dyDescent="0.25">
      <c r="A151" s="2">
        <f>IFERROR(VLOOKUP(B151,'[1]DADOS (OCULTAR)'!$Q$3:$S$136,3,0),"")</f>
        <v>10739225001866</v>
      </c>
      <c r="B151" s="3" t="s">
        <v>9</v>
      </c>
      <c r="C151" s="4">
        <v>39277075000150</v>
      </c>
      <c r="D151" s="5" t="s">
        <v>87</v>
      </c>
      <c r="E151" s="6">
        <v>3</v>
      </c>
      <c r="F151" s="10">
        <v>45019</v>
      </c>
      <c r="G151" s="10">
        <v>45019</v>
      </c>
      <c r="H151" s="8">
        <v>180000</v>
      </c>
      <c r="I151" s="9" t="s">
        <v>244</v>
      </c>
    </row>
    <row r="152" spans="1:9" ht="21" customHeight="1" x14ac:dyDescent="0.25">
      <c r="A152" s="2">
        <f>IFERROR(VLOOKUP(B152,'[1]DADOS (OCULTAR)'!$Q$3:$S$136,3,0),"")</f>
        <v>10739225001866</v>
      </c>
      <c r="B152" s="3" t="s">
        <v>9</v>
      </c>
      <c r="C152" s="4">
        <v>15026815000117</v>
      </c>
      <c r="D152" s="5" t="s">
        <v>139</v>
      </c>
      <c r="E152" s="6">
        <v>2</v>
      </c>
      <c r="F152" s="10">
        <v>45019</v>
      </c>
      <c r="G152" s="10">
        <v>45385</v>
      </c>
      <c r="H152" s="8">
        <v>300000</v>
      </c>
      <c r="I152" s="9" t="s">
        <v>245</v>
      </c>
    </row>
    <row r="153" spans="1:9" ht="21" customHeight="1" x14ac:dyDescent="0.25">
      <c r="A153" s="2">
        <f>IFERROR(VLOOKUP(B153,'[1]DADOS (OCULTAR)'!$Q$3:$S$136,3,0),"")</f>
        <v>10739225001866</v>
      </c>
      <c r="B153" s="3" t="s">
        <v>9</v>
      </c>
      <c r="C153" s="4">
        <v>24690234000176</v>
      </c>
      <c r="D153" s="5" t="s">
        <v>82</v>
      </c>
      <c r="E153" s="6">
        <v>3</v>
      </c>
      <c r="F153" s="10">
        <v>45261</v>
      </c>
      <c r="G153" s="10">
        <v>45627</v>
      </c>
      <c r="H153" s="8">
        <v>99000</v>
      </c>
      <c r="I153" s="9" t="s">
        <v>246</v>
      </c>
    </row>
    <row r="154" spans="1:9" ht="21" customHeight="1" x14ac:dyDescent="0.25">
      <c r="A154" s="2">
        <f>IFERROR(VLOOKUP(B154,'[1]DADOS (OCULTAR)'!$Q$3:$S$136,3,0),"")</f>
        <v>10739225001866</v>
      </c>
      <c r="B154" s="3" t="s">
        <v>9</v>
      </c>
      <c r="C154" s="4">
        <v>24751629000131</v>
      </c>
      <c r="D154" s="5" t="s">
        <v>93</v>
      </c>
      <c r="E154" s="6">
        <v>2</v>
      </c>
      <c r="F154" s="10">
        <v>45262</v>
      </c>
      <c r="G154" s="10">
        <v>45628</v>
      </c>
      <c r="H154" s="8">
        <v>186600</v>
      </c>
      <c r="I154" s="9" t="s">
        <v>247</v>
      </c>
    </row>
    <row r="155" spans="1:9" ht="21" customHeight="1" x14ac:dyDescent="0.25">
      <c r="A155" s="2">
        <f>IFERROR(VLOOKUP(B155,'[1]DADOS (OCULTAR)'!$Q$3:$S$136,3,0),"")</f>
        <v>10739225001866</v>
      </c>
      <c r="B155" s="3" t="s">
        <v>9</v>
      </c>
      <c r="C155" s="4">
        <v>24751629000131</v>
      </c>
      <c r="D155" s="5" t="s">
        <v>93</v>
      </c>
      <c r="E155" s="6">
        <v>3</v>
      </c>
      <c r="F155" s="10">
        <v>45323</v>
      </c>
      <c r="G155" s="10">
        <v>45689</v>
      </c>
      <c r="H155" s="8">
        <v>186600</v>
      </c>
      <c r="I155" s="9" t="s">
        <v>248</v>
      </c>
    </row>
    <row r="156" spans="1:9" ht="21" customHeight="1" x14ac:dyDescent="0.25">
      <c r="A156" s="2">
        <f>IFERROR(VLOOKUP(B156,'[1]DADOS (OCULTAR)'!$Q$3:$S$136,3,0),"")</f>
        <v>10739225001866</v>
      </c>
      <c r="B156" s="3" t="s">
        <v>9</v>
      </c>
      <c r="C156" s="4">
        <v>46511209000110</v>
      </c>
      <c r="D156" s="5" t="s">
        <v>249</v>
      </c>
      <c r="E156" s="6">
        <v>1</v>
      </c>
      <c r="F156" s="10">
        <v>45079</v>
      </c>
      <c r="G156" s="10">
        <v>45445</v>
      </c>
      <c r="H156" s="8">
        <v>120000</v>
      </c>
      <c r="I156" s="9" t="s">
        <v>250</v>
      </c>
    </row>
    <row r="157" spans="1:9" ht="21" customHeight="1" x14ac:dyDescent="0.25">
      <c r="A157" s="2">
        <f>IFERROR(VLOOKUP(B157,'[1]DADOS (OCULTAR)'!$Q$3:$S$136,3,0),"")</f>
        <v>10739225001866</v>
      </c>
      <c r="B157" s="3" t="s">
        <v>9</v>
      </c>
      <c r="C157" s="4">
        <v>46511209000110</v>
      </c>
      <c r="D157" s="5" t="s">
        <v>249</v>
      </c>
      <c r="E157" s="6">
        <v>2</v>
      </c>
      <c r="F157" s="10">
        <v>45261</v>
      </c>
      <c r="G157" s="10">
        <v>45627</v>
      </c>
      <c r="H157" s="8">
        <v>120000</v>
      </c>
      <c r="I157" s="9" t="s">
        <v>251</v>
      </c>
    </row>
    <row r="158" spans="1:9" ht="21" customHeight="1" x14ac:dyDescent="0.25">
      <c r="A158" s="2">
        <f>IFERROR(VLOOKUP(B158,'[1]DADOS (OCULTAR)'!$Q$3:$S$136,3,0),"")</f>
        <v>10739225001866</v>
      </c>
      <c r="B158" s="3" t="s">
        <v>9</v>
      </c>
      <c r="C158" s="4">
        <v>46928302000125</v>
      </c>
      <c r="D158" s="5" t="s">
        <v>252</v>
      </c>
      <c r="E158" s="6">
        <v>1</v>
      </c>
      <c r="F158" s="10">
        <v>45079</v>
      </c>
      <c r="G158" s="10">
        <v>45445</v>
      </c>
      <c r="H158" s="8">
        <v>0</v>
      </c>
      <c r="I158" s="9" t="s">
        <v>253</v>
      </c>
    </row>
    <row r="159" spans="1:9" ht="21" customHeight="1" x14ac:dyDescent="0.25">
      <c r="A159" s="2">
        <f>IFERROR(VLOOKUP(B159,'[1]DADOS (OCULTAR)'!$Q$3:$S$136,3,0),"")</f>
        <v>10739225001866</v>
      </c>
      <c r="B159" s="3" t="s">
        <v>9</v>
      </c>
      <c r="C159" s="4">
        <v>8675394000190</v>
      </c>
      <c r="D159" s="5" t="s">
        <v>197</v>
      </c>
      <c r="E159" s="6">
        <v>2</v>
      </c>
      <c r="F159" s="10">
        <v>45078</v>
      </c>
      <c r="G159" s="10">
        <v>45444</v>
      </c>
      <c r="H159" s="8">
        <v>16200</v>
      </c>
      <c r="I159" s="9" t="s">
        <v>254</v>
      </c>
    </row>
    <row r="160" spans="1:9" ht="21" customHeight="1" x14ac:dyDescent="0.25">
      <c r="A160" s="2">
        <f>IFERROR(VLOOKUP(B160,'[1]DADOS (OCULTAR)'!$Q$3:$S$136,3,0),"")</f>
        <v>10739225001866</v>
      </c>
      <c r="B160" s="3" t="s">
        <v>9</v>
      </c>
      <c r="C160" s="4">
        <v>8675394000190</v>
      </c>
      <c r="D160" s="5" t="s">
        <v>197</v>
      </c>
      <c r="E160" s="6">
        <v>3</v>
      </c>
      <c r="F160" s="10">
        <v>45170</v>
      </c>
      <c r="G160" s="10">
        <v>45536</v>
      </c>
      <c r="H160" s="8">
        <v>16200</v>
      </c>
      <c r="I160" s="9" t="s">
        <v>255</v>
      </c>
    </row>
    <row r="161" spans="1:9" ht="21" customHeight="1" x14ac:dyDescent="0.25">
      <c r="A161" s="2">
        <f>IFERROR(VLOOKUP(B161,'[1]DADOS (OCULTAR)'!$Q$3:$S$136,3,0),"")</f>
        <v>10739225001866</v>
      </c>
      <c r="B161" s="3" t="s">
        <v>9</v>
      </c>
      <c r="C161" s="4">
        <v>8675394000190</v>
      </c>
      <c r="D161" s="5" t="s">
        <v>197</v>
      </c>
      <c r="E161" s="6">
        <v>4</v>
      </c>
      <c r="F161" s="10">
        <v>45261</v>
      </c>
      <c r="G161" s="10">
        <v>45627</v>
      </c>
      <c r="H161" s="8">
        <v>16200</v>
      </c>
      <c r="I161" s="9" t="s">
        <v>256</v>
      </c>
    </row>
    <row r="162" spans="1:9" ht="21" customHeight="1" x14ac:dyDescent="0.25">
      <c r="A162" s="2">
        <f>IFERROR(VLOOKUP(B162,'[1]DADOS (OCULTAR)'!$Q$3:$S$136,3,0),"")</f>
        <v>10739225001866</v>
      </c>
      <c r="B162" s="3" t="s">
        <v>9</v>
      </c>
      <c r="C162" s="4">
        <v>8675394000190</v>
      </c>
      <c r="D162" s="5" t="s">
        <v>197</v>
      </c>
      <c r="E162" s="6">
        <v>5</v>
      </c>
      <c r="F162" s="10">
        <v>45352</v>
      </c>
      <c r="G162" s="10">
        <v>45717</v>
      </c>
      <c r="H162" s="8">
        <v>16200</v>
      </c>
      <c r="I162" s="9" t="s">
        <v>257</v>
      </c>
    </row>
    <row r="163" spans="1:9" ht="21" customHeight="1" x14ac:dyDescent="0.25">
      <c r="A163" s="2">
        <f>IFERROR(VLOOKUP(B163,'[1]DADOS (OCULTAR)'!$Q$3:$S$136,3,0),"")</f>
        <v>10739225001866</v>
      </c>
      <c r="B163" s="3" t="s">
        <v>9</v>
      </c>
      <c r="C163" s="4">
        <v>49172815000147</v>
      </c>
      <c r="D163" s="5" t="s">
        <v>258</v>
      </c>
      <c r="E163" s="6">
        <v>1</v>
      </c>
      <c r="F163" s="10">
        <v>45261</v>
      </c>
      <c r="G163" s="10">
        <v>45627</v>
      </c>
      <c r="H163" s="8">
        <v>0</v>
      </c>
      <c r="I163" s="9" t="s">
        <v>259</v>
      </c>
    </row>
    <row r="164" spans="1:9" ht="21" customHeight="1" x14ac:dyDescent="0.25">
      <c r="A164" s="2">
        <f>IFERROR(VLOOKUP(B164,'[1]DADOS (OCULTAR)'!$Q$3:$S$136,3,0),"")</f>
        <v>10739225001866</v>
      </c>
      <c r="B164" s="3" t="s">
        <v>9</v>
      </c>
      <c r="C164" s="4">
        <v>22134152000110</v>
      </c>
      <c r="D164" s="5" t="s">
        <v>260</v>
      </c>
      <c r="E164" s="6">
        <v>1</v>
      </c>
      <c r="F164" s="10">
        <v>45170</v>
      </c>
      <c r="G164" s="10">
        <v>45536</v>
      </c>
      <c r="H164" s="8">
        <v>0</v>
      </c>
      <c r="I164" s="9" t="s">
        <v>261</v>
      </c>
    </row>
    <row r="165" spans="1:9" ht="21" customHeight="1" x14ac:dyDescent="0.25">
      <c r="A165" s="2">
        <f>IFERROR(VLOOKUP(B165,'[1]DADOS (OCULTAR)'!$Q$3:$S$136,3,0),"")</f>
        <v>10739225001866</v>
      </c>
      <c r="B165" s="3" t="s">
        <v>9</v>
      </c>
      <c r="C165" s="4">
        <v>22134152000110</v>
      </c>
      <c r="D165" s="5" t="s">
        <v>260</v>
      </c>
      <c r="E165" s="6">
        <v>2</v>
      </c>
      <c r="F165" s="10">
        <v>45261</v>
      </c>
      <c r="G165" s="10">
        <v>45627</v>
      </c>
      <c r="H165" s="8">
        <v>0</v>
      </c>
      <c r="I165" s="9" t="s">
        <v>262</v>
      </c>
    </row>
    <row r="166" spans="1:9" ht="21" customHeight="1" x14ac:dyDescent="0.25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9"/>
    </row>
    <row r="167" spans="1:9" ht="21" customHeight="1" x14ac:dyDescent="0.25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9"/>
    </row>
    <row r="168" spans="1:9" ht="21" customHeight="1" x14ac:dyDescent="0.25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9"/>
    </row>
    <row r="169" spans="1:9" ht="21" customHeight="1" x14ac:dyDescent="0.25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9"/>
    </row>
    <row r="170" spans="1:9" ht="21" customHeight="1" x14ac:dyDescent="0.25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9"/>
    </row>
    <row r="171" spans="1:9" ht="21" customHeight="1" x14ac:dyDescent="0.25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9"/>
    </row>
    <row r="172" spans="1:9" ht="21" customHeight="1" x14ac:dyDescent="0.25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9"/>
    </row>
    <row r="173" spans="1:9" ht="21" customHeight="1" x14ac:dyDescent="0.25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9"/>
    </row>
    <row r="174" spans="1:9" ht="21" customHeight="1" x14ac:dyDescent="0.25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9"/>
    </row>
    <row r="175" spans="1:9" ht="21" customHeight="1" x14ac:dyDescent="0.25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9"/>
    </row>
    <row r="176" spans="1:9" ht="21" customHeight="1" x14ac:dyDescent="0.25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9"/>
    </row>
    <row r="177" spans="1:9" ht="21" customHeight="1" x14ac:dyDescent="0.25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9"/>
    </row>
    <row r="178" spans="1:9" ht="21" customHeight="1" x14ac:dyDescent="0.25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5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5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5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5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5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5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5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5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5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5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5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5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5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59BF013-0850-44D8-8C37-0C0B35BBD6EA}">
      <formula1>UNIDADES_OSS</formula1>
    </dataValidation>
  </dataValidations>
  <hyperlinks>
    <hyperlink ref="I2" r:id="rId1" xr:uid="{2FDFBEFC-8E83-4E37-9D0C-906BFD219A47}"/>
    <hyperlink ref="I3" r:id="rId2" xr:uid="{89F1CA9F-C051-4C2A-91AF-8F4937DD5A2D}"/>
    <hyperlink ref="I11" r:id="rId3" xr:uid="{B9F6C364-F2CD-4CDB-BC2F-731C01472A86}"/>
    <hyperlink ref="I12" r:id="rId4" xr:uid="{2E6DE869-ED6D-4082-8176-3285B158D92E}"/>
    <hyperlink ref="I30" r:id="rId5" xr:uid="{C6784AD8-FBD0-4BAB-9988-C60C188D89D8}"/>
    <hyperlink ref="I31" r:id="rId6" xr:uid="{A5815709-CB8A-442E-A397-61CE56EF445C}"/>
    <hyperlink ref="I32" r:id="rId7" xr:uid="{ACA4F7A9-7B6D-4AF0-81DB-53F1CCEF2560}"/>
    <hyperlink ref="I33" r:id="rId8" xr:uid="{5BB21D19-0CA7-406C-9D84-21421089E3B7}"/>
    <hyperlink ref="I34" r:id="rId9" xr:uid="{D93DB610-8AF9-466B-9F12-34891A0DB73D}"/>
    <hyperlink ref="I35" r:id="rId10" xr:uid="{EC7ACCA0-8A84-40FD-9905-415F10925B14}"/>
    <hyperlink ref="I36" r:id="rId11" xr:uid="{5C9BD5D1-2945-41C2-B9A7-619F16040419}"/>
    <hyperlink ref="I37" r:id="rId12" xr:uid="{5FAF450B-8D56-41E7-AB9E-3AB9304CEA30}"/>
    <hyperlink ref="I39" r:id="rId13" xr:uid="{4C1085BD-CEC4-403D-9E6E-973D4ACB0C7D}"/>
    <hyperlink ref="I40" r:id="rId14" xr:uid="{9F2F5C05-253F-4B07-ADDF-35177C96C8AE}"/>
    <hyperlink ref="I41" r:id="rId15" xr:uid="{B780B79D-3797-4A66-84BD-7FCFF67667B4}"/>
    <hyperlink ref="I42" r:id="rId16" xr:uid="{4AFD41B3-D87C-45F9-8D30-583D8E5C6ECD}"/>
    <hyperlink ref="I43" r:id="rId17" xr:uid="{117B909D-B7FD-448A-9D95-FBBDFCD782C5}"/>
    <hyperlink ref="I44" r:id="rId18" xr:uid="{DE20588A-917E-46C1-BA45-EF17510F9BA7}"/>
    <hyperlink ref="I45" r:id="rId19" xr:uid="{892927DB-8107-421E-AEB8-5525B159D9A9}"/>
    <hyperlink ref="I46" r:id="rId20" xr:uid="{66087DDB-3C88-4988-BF91-4560C6086C26}"/>
    <hyperlink ref="I47" r:id="rId21" xr:uid="{5FEDDDEC-B9BF-4DA2-AB42-846669217C71}"/>
    <hyperlink ref="I48" r:id="rId22" xr:uid="{0DBB9E5A-AA4E-4DC1-994C-F344C0B78A74}"/>
    <hyperlink ref="I49" r:id="rId23" xr:uid="{BCED0672-00B0-48CE-8C71-81D9474F1D75}"/>
    <hyperlink ref="I50" r:id="rId24" xr:uid="{E6AC7923-D9EC-4200-B051-468F2446CE31}"/>
    <hyperlink ref="I51" r:id="rId25" xr:uid="{1C2AE099-E734-4275-AAA3-819A987B95DF}"/>
    <hyperlink ref="I52" r:id="rId26" xr:uid="{1CEC3471-F58C-4C3A-A44C-B1AAF466C6DB}"/>
    <hyperlink ref="I53" r:id="rId27" xr:uid="{BDAA6D24-B6F8-4F8D-AB52-CFE40B7BC2DF}"/>
    <hyperlink ref="I54" r:id="rId28" xr:uid="{290C7969-3D19-41C1-9132-8C99D87E3407}"/>
    <hyperlink ref="I55" r:id="rId29" xr:uid="{911690CA-2F9F-4A9D-8E64-516FD1A4670A}"/>
    <hyperlink ref="I56" r:id="rId30" xr:uid="{F8F91647-42E8-4E14-A451-D87594D62D56}"/>
    <hyperlink ref="I57" r:id="rId31" xr:uid="{CF0619C6-2891-4A89-9BB5-1B67F064FD2F}"/>
    <hyperlink ref="I58" r:id="rId32" xr:uid="{4D88D6DD-6481-4A84-918B-6123AB05CB24}"/>
    <hyperlink ref="I59" r:id="rId33" xr:uid="{6DB1D28D-3354-428C-B39C-50A61D6CB5EC}"/>
    <hyperlink ref="I60" r:id="rId34" xr:uid="{6B786874-592D-451B-97B9-A9AD36167F6F}"/>
    <hyperlink ref="I61" r:id="rId35" xr:uid="{F8D1627E-887D-4AE9-8CEF-C3CBC4D93D8C}"/>
    <hyperlink ref="I62" r:id="rId36" xr:uid="{774EEAA0-9478-4EE5-A75E-F456100AD8DE}"/>
    <hyperlink ref="I63" r:id="rId37" xr:uid="{CCA6C576-ACA0-4D87-95D7-C9815B9CE956}"/>
    <hyperlink ref="I64" r:id="rId38" xr:uid="{143EAD4D-0657-4352-AFFC-1C3534FFB93F}"/>
    <hyperlink ref="I65" r:id="rId39" xr:uid="{9EA830CB-D5FA-4948-995A-588867C43F0F}"/>
    <hyperlink ref="I66" r:id="rId40" xr:uid="{DF809D9D-BE20-4A48-A692-9F4BE0919C98}"/>
    <hyperlink ref="I72" r:id="rId41" xr:uid="{99DCC14B-2207-4892-9467-D11CAD1F1021}"/>
    <hyperlink ref="I73" r:id="rId42" xr:uid="{13F604D7-3639-41FF-BF9E-5A201DD7230D}"/>
    <hyperlink ref="I74" r:id="rId43" xr:uid="{7026C6AB-7F25-4341-8125-CDDE5CEF4F9D}"/>
    <hyperlink ref="I76" r:id="rId44" xr:uid="{B1E0F31B-58E9-4D3A-829F-31F57E922612}"/>
    <hyperlink ref="I77" r:id="rId45" xr:uid="{B80060BC-8291-4590-98F7-96F8A73D6FA8}"/>
    <hyperlink ref="I78" r:id="rId46" xr:uid="{28E396DB-B3CD-4442-866D-E405E905377A}"/>
    <hyperlink ref="I79" r:id="rId47" xr:uid="{DB6AD1B5-CA84-47A9-ABCA-241728C1F056}"/>
    <hyperlink ref="I80" r:id="rId48" xr:uid="{43170DA7-F2A1-4B73-AE7E-42CFCDA28A8F}"/>
    <hyperlink ref="I81" r:id="rId49" xr:uid="{34A20AAF-7B59-400E-AFA8-5379A1856D24}"/>
    <hyperlink ref="I75" r:id="rId50" xr:uid="{A995714B-B08A-4020-BC78-F27719895B4D}"/>
    <hyperlink ref="I82" r:id="rId51" xr:uid="{8C1912C5-2983-4CDA-B89B-FDBC246B8E23}"/>
    <hyperlink ref="I83" r:id="rId52" xr:uid="{569DB80A-8660-4CE1-8AB3-F7131F91C515}"/>
    <hyperlink ref="I84" r:id="rId53" xr:uid="{3C4CD07F-E3D3-42A2-9D0A-4B5D3562885B}"/>
    <hyperlink ref="I85" r:id="rId54" xr:uid="{5E3AF757-0310-499B-957C-51A56A6460AE}"/>
    <hyperlink ref="I86" r:id="rId55" xr:uid="{3968B690-8626-49FE-9B3F-02C467073396}"/>
    <hyperlink ref="I87" r:id="rId56" xr:uid="{8903F484-2537-48CC-8337-78387D78AA0E}"/>
    <hyperlink ref="I88" r:id="rId57" xr:uid="{D9DEC077-B69B-4B6C-B35E-B58FD66FBA91}"/>
    <hyperlink ref="I89" r:id="rId58" xr:uid="{44EB5841-A855-4A20-82E3-BC0A648A6C96}"/>
    <hyperlink ref="I90" r:id="rId59" xr:uid="{630476F4-C236-461D-B868-85C19EFFD36C}"/>
    <hyperlink ref="I91" r:id="rId60" xr:uid="{E3694DF4-79FD-4D0B-9CE6-DE75E3942D21}"/>
    <hyperlink ref="I92" r:id="rId61" xr:uid="{9E05FE7C-C86C-4206-95DB-0D484F9ADEB0}"/>
    <hyperlink ref="I93" r:id="rId62" xr:uid="{CAECBF7E-AF88-4FC4-8D0C-DB3071E54CD0}"/>
    <hyperlink ref="I94" r:id="rId63" xr:uid="{34C39C82-6AA4-4EC7-8A84-B08F4D47983B}"/>
    <hyperlink ref="I95" r:id="rId64" xr:uid="{E6DBD8C6-4414-4E5A-A447-7643D77F1341}"/>
    <hyperlink ref="I96" r:id="rId65" xr:uid="{5CBDB376-3531-408A-B059-59B84AF4F7AB}"/>
    <hyperlink ref="I97" r:id="rId66" xr:uid="{54B7AEFD-74EB-4E1A-9599-CA1BFEC2EB1A}"/>
    <hyperlink ref="I98" r:id="rId67" xr:uid="{673C7C92-DCE8-4A89-9240-BEE6FA98124C}"/>
    <hyperlink ref="I99" r:id="rId68" xr:uid="{0A806968-D16E-4613-81A7-FBE532D233D5}"/>
    <hyperlink ref="I100" r:id="rId69" xr:uid="{5E7E69C3-52A3-4836-8184-B92FF9F7AEA3}"/>
    <hyperlink ref="I101" r:id="rId70" xr:uid="{17965A7D-3CB3-4B36-8FC0-2A7BE345ACDA}"/>
    <hyperlink ref="I102" r:id="rId71" xr:uid="{7FD3BAF2-3DE6-4B14-BBEE-0FF71DC6A647}"/>
    <hyperlink ref="I103" r:id="rId72" xr:uid="{B1FE7132-CFFF-4D5E-B967-8858FE437504}"/>
    <hyperlink ref="I104" r:id="rId73" xr:uid="{A1D10DF3-630D-417C-83B7-D783282D2875}"/>
    <hyperlink ref="I105" r:id="rId74" xr:uid="{8CA7A7E8-80EF-49EF-A4BE-DE3EDA4975B1}"/>
    <hyperlink ref="I106" r:id="rId75" xr:uid="{38017A1F-8A64-4F62-8ABF-2865D48C6471}"/>
    <hyperlink ref="I107" r:id="rId76" xr:uid="{8D74E54B-37E4-43AF-83AF-C77C7D23187B}"/>
    <hyperlink ref="I108" r:id="rId77" xr:uid="{991210DA-6D6D-4B3A-B9D3-DCC5862F1307}"/>
    <hyperlink ref="I109" r:id="rId78" xr:uid="{D910A081-AE13-43E4-860C-9D2C5FEE8E6E}"/>
    <hyperlink ref="I110" r:id="rId79" xr:uid="{DFD34D4F-568D-4D0E-89FB-C2F3F2812BAC}"/>
    <hyperlink ref="I111" r:id="rId80" xr:uid="{B2F43BBE-2315-4C46-AA9A-2130BAA49402}"/>
    <hyperlink ref="I112" r:id="rId81" xr:uid="{9D8CD8F2-FCD3-4CD4-9843-A55EC8D3EDBF}"/>
    <hyperlink ref="I113" r:id="rId82" xr:uid="{94E8ADD6-90C4-42F0-90A4-167E021DDC7F}"/>
    <hyperlink ref="I114" r:id="rId83" xr:uid="{C3F85FB0-77CC-4AC3-82DF-B1D84EB51208}"/>
    <hyperlink ref="I115" r:id="rId84" xr:uid="{EC09150A-F15B-4773-A5DD-1801F0C88BF7}"/>
    <hyperlink ref="I116" r:id="rId85" xr:uid="{F960D66F-D2DA-45A2-9336-3A674CB421BA}"/>
    <hyperlink ref="I117" r:id="rId86" xr:uid="{650FA3F2-8AB9-4779-8E89-64EC8E77DFA2}"/>
    <hyperlink ref="I38" r:id="rId87" xr:uid="{397F592D-7DBE-45D2-8C0C-F8EDF15D3372}"/>
    <hyperlink ref="I118" r:id="rId88" xr:uid="{0125B671-645A-4917-B9EB-4A19E63E3F0D}"/>
    <hyperlink ref="I119" r:id="rId89" xr:uid="{4AF559BC-001E-4C63-92F1-26849F617727}"/>
    <hyperlink ref="I120" r:id="rId90" xr:uid="{EA08676E-29A1-4867-ABDA-216F0D72D76B}"/>
    <hyperlink ref="I121" r:id="rId91" xr:uid="{BFF026CD-EDCD-4D03-95DA-AF5B593C0588}"/>
    <hyperlink ref="I122" r:id="rId92" xr:uid="{571A073D-A985-472D-84F1-A362D108968E}"/>
    <hyperlink ref="I123" r:id="rId93" xr:uid="{0BC6BB62-5028-47D7-8F97-00C7C162A25D}"/>
    <hyperlink ref="I124" r:id="rId94" xr:uid="{66C98D02-9301-4DB3-BF81-78C2A216BB58}"/>
    <hyperlink ref="I126" r:id="rId95" xr:uid="{F9043B31-F5E6-4BAA-902D-A770F93ED9EF}"/>
    <hyperlink ref="I125" r:id="rId96" xr:uid="{50CA2538-8708-4B6A-B279-E14D19306CA4}"/>
    <hyperlink ref="I127" r:id="rId97" xr:uid="{ECFE0467-3A09-424C-BFB2-A906216461E9}"/>
    <hyperlink ref="I128" r:id="rId98" xr:uid="{52587AD3-BDFC-4B53-B184-689A129D0EFC}"/>
    <hyperlink ref="I129" r:id="rId99" xr:uid="{25703405-D65E-498A-AD19-2C1F743D5F62}"/>
    <hyperlink ref="I130" r:id="rId100" xr:uid="{81B42DE7-C0B4-4264-B0AF-DC1F10E2E3C6}"/>
    <hyperlink ref="I132" r:id="rId101" xr:uid="{0DF6EBE9-A63B-4D0C-8287-B296707BAB34}"/>
    <hyperlink ref="I131" r:id="rId102" xr:uid="{D77AF7DE-7064-497F-86C4-6DD149E4736E}"/>
    <hyperlink ref="I133" r:id="rId103" xr:uid="{01AE0CD6-845D-4BBA-BFC0-EAC7A310C06C}"/>
    <hyperlink ref="I134" r:id="rId104" xr:uid="{8A3C715B-3365-42C0-8064-87BEE7536A47}"/>
    <hyperlink ref="I135" r:id="rId105" xr:uid="{E207350C-117B-4F78-87FD-85DAE710DC2D}"/>
    <hyperlink ref="I4" r:id="rId106" xr:uid="{B08D4E16-649E-48A1-A2A5-C98E9E6DE9E3}"/>
    <hyperlink ref="I5" r:id="rId107" xr:uid="{CE2FA728-AAD8-4D23-813B-A7B59925AE1D}"/>
    <hyperlink ref="I6" r:id="rId108" xr:uid="{DC733822-B502-49E8-9A81-C1C3F9421A54}"/>
    <hyperlink ref="I7" r:id="rId109" xr:uid="{3331314A-58D0-4359-9808-D53D893E8513}"/>
    <hyperlink ref="I8" r:id="rId110" xr:uid="{65D758A4-7B8E-41C0-A39B-56556603DEB9}"/>
    <hyperlink ref="I9" r:id="rId111" xr:uid="{84B0B872-87D8-4F9D-8E6B-6132CAB29231}"/>
    <hyperlink ref="I10" r:id="rId112" xr:uid="{67A39B72-0CE2-419B-B85A-EE5B6595FCE5}"/>
    <hyperlink ref="I13" r:id="rId113" xr:uid="{D21D738B-32C6-442A-8342-AEB3B54D42EB}"/>
    <hyperlink ref="I14" r:id="rId114" xr:uid="{260C0FAB-226F-4E1E-AD49-1613DFB7519B}"/>
    <hyperlink ref="I16" r:id="rId115" xr:uid="{34D490C1-1102-446D-BBA3-76E036CAE790}"/>
    <hyperlink ref="I18" r:id="rId116" xr:uid="{0635578D-EB1F-4A33-9DDB-93D7A0489401}"/>
    <hyperlink ref="I19" r:id="rId117" xr:uid="{D2219F4B-B59C-42EB-B8EB-C0638F040924}"/>
    <hyperlink ref="I20" r:id="rId118" xr:uid="{955B55C6-9CE8-4AB9-BA50-ACFF75305916}"/>
    <hyperlink ref="I21" r:id="rId119" xr:uid="{5C58AB5E-D983-4EF1-9CDD-E4C51835B2B8}"/>
    <hyperlink ref="I22" r:id="rId120" xr:uid="{D5754CFC-BC94-4EA3-8D14-BE93AEFE265C}"/>
    <hyperlink ref="I23" r:id="rId121" xr:uid="{A7A5C2C3-A528-4347-A431-77ED54E27841}"/>
    <hyperlink ref="I24" r:id="rId122" xr:uid="{EB42EB2C-4536-457D-85D4-445BF11429BF}"/>
    <hyperlink ref="I25" r:id="rId123" xr:uid="{C6AED266-1D17-4FD8-9141-C29515012858}"/>
    <hyperlink ref="I26" r:id="rId124" xr:uid="{FB235D34-9674-4B83-9193-8A183F012139}"/>
    <hyperlink ref="I27" r:id="rId125" xr:uid="{CAAD846D-5A29-471B-B61E-A01306F6969E}"/>
    <hyperlink ref="I28" r:id="rId126" xr:uid="{2B2A19E0-2668-4610-9B85-A1A28A847985}"/>
    <hyperlink ref="I29" r:id="rId127" xr:uid="{3F13CB94-B703-49C6-B9A0-9B86AF7AE31E}"/>
    <hyperlink ref="I67" r:id="rId128" xr:uid="{3CA44FD2-51BE-48C5-8066-F13DE5FD7E47}"/>
    <hyperlink ref="I68" r:id="rId129" xr:uid="{B3EF7233-DCE3-458C-9688-A3081FC7F29C}"/>
    <hyperlink ref="I69" r:id="rId130" xr:uid="{B4E94BA0-31F2-49BF-A2A0-CB0B10126C12}"/>
    <hyperlink ref="I70" r:id="rId131" xr:uid="{B9A59BAE-C6A4-4978-BFB3-9A58C4076A37}"/>
    <hyperlink ref="I71" r:id="rId132" xr:uid="{11092BBC-7FEC-4B1B-99ED-E7F54FCA9459}"/>
    <hyperlink ref="I17" r:id="rId133" xr:uid="{83E3F3A3-6072-458C-9E60-0B4995798EBE}"/>
    <hyperlink ref="I15" r:id="rId134" xr:uid="{48E1764A-09F8-4707-8E97-D0CEBD0C6856}"/>
    <hyperlink ref="I136" r:id="rId135" xr:uid="{03E5393D-5F4A-4252-9E9E-C4F5B9C36551}"/>
    <hyperlink ref="I137" r:id="rId136" xr:uid="{EFF4254F-1477-49A8-9B02-E53761B2BDF7}"/>
    <hyperlink ref="I138" r:id="rId137" xr:uid="{BCA5A8F9-F9A9-42D3-9A24-265034D83144}"/>
    <hyperlink ref="I139" r:id="rId138" xr:uid="{69E27D0B-6976-499E-B126-A6C77A0B0947}"/>
    <hyperlink ref="I141" r:id="rId139" xr:uid="{3D07CD11-D0C0-4ECE-B9BD-8F538D3F4489}"/>
    <hyperlink ref="I143" r:id="rId140" xr:uid="{68C4F757-399B-4002-92ED-473444818A8A}"/>
    <hyperlink ref="I142" r:id="rId141" display="https://ismep.org.br/wp-content/uploads/2023/07/3-termo-aditivo-hosp.-fernando-bezerra.pdf" xr:uid="{C1D902DC-25B2-46F8-893E-3B30124E4F74}"/>
    <hyperlink ref="I145" location="'TCE - ANEXO VIII - TA - Enviar'!I145" display="https://ismep.org.br/wp-content/uploads/2024/01/PRIMEIRO-TERMO-ADITIVO-CLAYMORE-SOLUTIONS.pdf" xr:uid="{61EE62C0-1D69-45DA-A31D-DD1FF9547A0C}"/>
    <hyperlink ref="I140" location="'TCE - ANEXO VIII - TA - Enviar'!I140" display="https://ismep.org.br/wp-content/uploads/2023/07/SEGUNDO-TERMO-ADITIVO-TRECCHINA-X-HRFB-Assinado.pdf" xr:uid="{DEAAA7E1-72CD-419D-AD39-AE4210B95D74}"/>
    <hyperlink ref="I144" location="'TCE - ANEXO VIII - TA - Enviar'!I144" display="https://ismep.org.br/wp-content/uploads/2023/07/SEGUNDO-TERMO-ADITIVO-ROCHA-JET-X-HRFB.pdf" xr:uid="{50414430-D0CA-4FE9-8EAE-90EB6BDF1D52}"/>
    <hyperlink ref="I146" r:id="rId142" xr:uid="{E2AEE49B-7127-4F68-B6EB-BE4DA97CD734}"/>
    <hyperlink ref="I147" location="'TCE - ANEXO VIII - TA - Enviar'!I146" display="https://ismep.org.br/wp-content/uploads/2023/12/QUINTO-TERMO-ADITIVO-BRUNO-COSMO-DA-COSTA-COMERCIO-E-SERVICOS-ME.pdf" xr:uid="{3C55445E-6D96-4A9C-9490-8471258621DF}"/>
    <hyperlink ref="I148" location="'TCE - ANEXO VIII - TA - Enviar'!I147" display="https://ismep.org.br/wp-content/uploads/2024/01/SEXTO-TERMO-ADITIVO-BRUNO-COSMO.pdf" xr:uid="{B1BC8519-B144-4450-B366-E3500D219D63}"/>
    <hyperlink ref="I150" r:id="rId143" xr:uid="{96BDA2C7-BE28-4ED2-9212-C738B48E209C}"/>
    <hyperlink ref="I149" r:id="rId144" xr:uid="{E12185DB-42DC-4DF1-8056-A4BE0710FE3F}"/>
    <hyperlink ref="I151" r:id="rId145" xr:uid="{1828DEC1-4B23-4FDD-8FB6-16B8C207E12E}"/>
    <hyperlink ref="I152" r:id="rId146" xr:uid="{C75E9FC2-C99D-46EC-8E1F-5176188E8271}"/>
    <hyperlink ref="I153" r:id="rId147" xr:uid="{13AA24AD-08E9-49DA-94DB-784BFF72590D}"/>
    <hyperlink ref="I154" r:id="rId148" xr:uid="{364FCD90-0628-4A58-9B26-A7FF62CB4823}"/>
    <hyperlink ref="I155" r:id="rId149" xr:uid="{96529290-D59C-44A6-ADE4-18992DDEC10E}"/>
    <hyperlink ref="I156" r:id="rId150" xr:uid="{F3D4F49E-F9A4-4F5D-BD2B-93B9791447FC}"/>
    <hyperlink ref="I157" r:id="rId151" xr:uid="{6FE79230-4AD5-4D92-9B5E-0DE22B073685}"/>
    <hyperlink ref="I158" location="'TCE - ANEXO VIII - TA - Enviar'!I158" display="https://ismep.org.br/wp-content/uploads/2023/07/PRIMEIRO-TERMO-ADITIVO-D-MARCULA-X-HRFB.pdf" xr:uid="{93256EDF-E65D-48C3-9191-6FCE5D95CDED}"/>
    <hyperlink ref="I159" location="'TCE - ANEXO VIII - TA - Enviar'!I159" display="https://ismep.org.br/wp-content/uploads/2023/09/SEGUNDO-TERMO-ADITIVO-SAFE-SUPORTE-1.pdf" xr:uid="{E281B218-DA85-4F70-B15D-15F4486E7988}"/>
    <hyperlink ref="I160" r:id="rId152" xr:uid="{1EB58186-20F8-46E7-A7BA-1F5D7E81077A}"/>
    <hyperlink ref="I161" r:id="rId153" xr:uid="{20E4A2A4-36C0-40A1-9201-4F63DA95251A}"/>
    <hyperlink ref="I162" location="'TCE - ANEXO VIII - TA - Enviar'!I162" display="https://ismep.org.br/wp-content/uploads/2024/03/QUINTO-TERMO-ADITIVO-SAFE-SUPORTE-A-VIDA.pdf" xr:uid="{E9D43C07-A542-4F27-8F8A-3936EB395D9E}"/>
    <hyperlink ref="I163" location="'TCE - ANEXO VIII - TA - Enviar'!I163" display="https://ismep.org.br/wp-content/uploads/2024/02/PRIMEIRO-TERMO-ADITIVO-T.M.-DE-ALENCAR-CIA-LTDA-ME.pdf" xr:uid="{AD258CE0-9BE0-42CC-A5AE-E41FD5651DA5}"/>
    <hyperlink ref="I164" location="'TCE - ANEXO VIII - TA - Enviar'!A1" display="https://ismep.org.br/wp-content/uploads/2024/02/PRIMEIRO-TERMO-ADITIVO-COI-CIRURGIA-ONCOLOGICA-INTEGRADA-LTDA-1.pdf" xr:uid="{95B9F0F3-2DF8-4E6A-ABBC-536899BD48AC}"/>
    <hyperlink ref="I137:I177" location="'TCE - ANEXO VIII - TA - Enviar'!A1" display="https://ismep.org.br/wp-content/uploads/2024/02/TERCEIRO-TERMO-ADITIVO-COELHO-PEDROSA-ADVOGADOS-ASSOCIADOS.pdf" xr:uid="{D42E85BB-F364-4833-A555-5C35954EB638}"/>
  </hyperlink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1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2024-06-26T01:39:55Z</dcterms:created>
  <dcterms:modified xsi:type="dcterms:W3CDTF">2024-06-26T01:40:10Z</dcterms:modified>
</cp:coreProperties>
</file>