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245"/>
  </bookViews>
  <sheets>
    <sheet name="despesa pessoal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2" i="1" l="1"/>
  <c r="A2" i="1" s="1"/>
  <c r="D2" i="1"/>
  <c r="E2" i="1"/>
  <c r="F2" i="1"/>
  <c r="G2" i="1"/>
  <c r="H2" i="1"/>
  <c r="I2" i="1"/>
  <c r="J2" i="1"/>
  <c r="K2" i="1"/>
  <c r="L2" i="1"/>
  <c r="M2" i="1"/>
  <c r="N2" i="1"/>
  <c r="O2" i="1"/>
  <c r="P2" i="1"/>
  <c r="A3" i="1"/>
  <c r="B3" i="1"/>
  <c r="D3" i="1"/>
  <c r="E3" i="1"/>
  <c r="F3" i="1"/>
  <c r="G3" i="1"/>
  <c r="H3" i="1"/>
  <c r="I3" i="1"/>
  <c r="J3" i="1"/>
  <c r="K3" i="1"/>
  <c r="L3" i="1"/>
  <c r="M3" i="1"/>
  <c r="N3" i="1"/>
  <c r="O3" i="1"/>
  <c r="P3" i="1"/>
  <c r="B4" i="1"/>
  <c r="A4" i="1" s="1"/>
  <c r="D4" i="1"/>
  <c r="E4" i="1"/>
  <c r="F4" i="1"/>
  <c r="G4" i="1"/>
  <c r="H4" i="1"/>
  <c r="I4" i="1"/>
  <c r="J4" i="1"/>
  <c r="K4" i="1"/>
  <c r="L4" i="1"/>
  <c r="M4" i="1"/>
  <c r="N4" i="1"/>
  <c r="O4" i="1"/>
  <c r="P4" i="1"/>
  <c r="B5" i="1"/>
  <c r="A5" i="1" s="1"/>
  <c r="D5" i="1"/>
  <c r="E5" i="1"/>
  <c r="F5" i="1"/>
  <c r="G5" i="1"/>
  <c r="H5" i="1"/>
  <c r="I5" i="1"/>
  <c r="J5" i="1"/>
  <c r="K5" i="1"/>
  <c r="L5" i="1"/>
  <c r="M5" i="1"/>
  <c r="N5" i="1"/>
  <c r="O5" i="1"/>
  <c r="P5" i="1"/>
  <c r="B6" i="1"/>
  <c r="A6" i="1" s="1"/>
  <c r="D6" i="1"/>
  <c r="E6" i="1"/>
  <c r="F6" i="1"/>
  <c r="G6" i="1"/>
  <c r="H6" i="1"/>
  <c r="I6" i="1"/>
  <c r="J6" i="1"/>
  <c r="K6" i="1"/>
  <c r="L6" i="1"/>
  <c r="M6" i="1"/>
  <c r="N6" i="1"/>
  <c r="O6" i="1"/>
  <c r="P6" i="1"/>
  <c r="B7" i="1"/>
  <c r="A7" i="1" s="1"/>
  <c r="D7" i="1"/>
  <c r="E7" i="1"/>
  <c r="F7" i="1"/>
  <c r="G7" i="1"/>
  <c r="H7" i="1"/>
  <c r="I7" i="1"/>
  <c r="J7" i="1"/>
  <c r="K7" i="1"/>
  <c r="L7" i="1"/>
  <c r="M7" i="1"/>
  <c r="N7" i="1"/>
  <c r="O7" i="1"/>
  <c r="P7" i="1"/>
  <c r="B8" i="1"/>
  <c r="A8" i="1" s="1"/>
  <c r="D8" i="1"/>
  <c r="E8" i="1"/>
  <c r="F8" i="1"/>
  <c r="G8" i="1"/>
  <c r="H8" i="1"/>
  <c r="I8" i="1"/>
  <c r="J8" i="1"/>
  <c r="K8" i="1"/>
  <c r="L8" i="1"/>
  <c r="M8" i="1"/>
  <c r="N8" i="1"/>
  <c r="O8" i="1"/>
  <c r="P8" i="1"/>
  <c r="B9" i="1"/>
  <c r="A9" i="1" s="1"/>
  <c r="D9" i="1"/>
  <c r="E9" i="1"/>
  <c r="F9" i="1"/>
  <c r="G9" i="1"/>
  <c r="H9" i="1"/>
  <c r="I9" i="1"/>
  <c r="J9" i="1"/>
  <c r="K9" i="1"/>
  <c r="L9" i="1"/>
  <c r="M9" i="1"/>
  <c r="N9" i="1"/>
  <c r="O9" i="1"/>
  <c r="P9" i="1"/>
  <c r="B10" i="1"/>
  <c r="A10" i="1" s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A11" i="1"/>
  <c r="B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A12" i="1" s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B13" i="1"/>
  <c r="A13" i="1" s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4" i="1"/>
  <c r="A14" i="1" s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A15" i="1"/>
  <c r="B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A1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7" i="1"/>
  <c r="A17" i="1" s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B18" i="1"/>
  <c r="A18" i="1" s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B19" i="1"/>
  <c r="A19" i="1" s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B20" i="1"/>
  <c r="A20" i="1" s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1" i="1"/>
  <c r="A21" i="1" s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B22" i="1"/>
  <c r="A22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A23" i="1"/>
  <c r="B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A24" i="1" s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A25" i="1" s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A26" i="1"/>
  <c r="B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A27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A28" i="1" s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A29" i="1" s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A30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A31" i="1" s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A32" i="1" s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A33" i="1"/>
  <c r="B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B34" i="1"/>
  <c r="A34" i="1" s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B35" i="1"/>
  <c r="A35" i="1" s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B36" i="1"/>
  <c r="A36" i="1" s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A37" i="1"/>
  <c r="B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B38" i="1"/>
  <c r="A38" i="1" s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B39" i="1"/>
  <c r="A39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B40" i="1"/>
  <c r="A40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A41" i="1"/>
  <c r="B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B42" i="1"/>
  <c r="A42" i="1" s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A43" i="1" s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4" i="1"/>
  <c r="A44" i="1" s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B45" i="1"/>
  <c r="A45" i="1" s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A46" i="1"/>
  <c r="B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B47" i="1"/>
  <c r="A47" i="1" s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B48" i="1"/>
  <c r="A48" i="1" s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B49" i="1"/>
  <c r="A49" i="1" s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A50" i="1"/>
  <c r="B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1" i="1"/>
  <c r="A51" i="1" s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B52" i="1"/>
  <c r="A52" i="1" s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B53" i="1"/>
  <c r="A53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A54" i="1"/>
  <c r="B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B55" i="1"/>
  <c r="A55" i="1" s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B56" i="1"/>
  <c r="A56" i="1" s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A57" i="1"/>
  <c r="B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B58" i="1"/>
  <c r="A58" i="1" s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B59" i="1"/>
  <c r="A59" i="1" s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B60" i="1"/>
  <c r="A60" i="1" s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A61" i="1"/>
  <c r="B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B62" i="1"/>
  <c r="A62" i="1" s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B63" i="1"/>
  <c r="A63" i="1" s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B64" i="1"/>
  <c r="A64" i="1" s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A65" i="1"/>
  <c r="B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6" i="1"/>
  <c r="A66" i="1" s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B67" i="1"/>
  <c r="A67" i="1" s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<sst xmlns="http://schemas.openxmlformats.org/spreadsheetml/2006/main" count="17" uniqueCount="16">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</sst>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00000000000000"/>
    <numFmt numFmtId="166" formatCode="00000000000"/>
    <numFmt numFmtId="167" formatCode="mm/yyyy"/>
    <numFmt numFmtId="169" formatCode="_-* #,##0.00_-;\-* #,##0.00_-;_-* \-??_-;_-@_-"/>
    <numFmt numFmtId="170" formatCode="mm/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44" fontId="1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8%20-%20AGOSTO%202023/C&#243;pia%20de%2013.2%20PCF%20em%20EXCEL%20AGOSTO%202023%20ARCOVE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C11" t="str">
            <v>UPAE ARCOVERDE</v>
          </cell>
          <cell r="E11" t="str">
            <v>ADRIELE PORTO ALVES</v>
          </cell>
          <cell r="G11" t="str">
            <v>3 - Administrativo</v>
          </cell>
          <cell r="H11" t="str">
            <v>4131-15</v>
          </cell>
          <cell r="I11">
            <v>45139</v>
          </cell>
          <cell r="J11" t="str">
            <v>2 - Diarista</v>
          </cell>
          <cell r="K11">
            <v>44</v>
          </cell>
          <cell r="L11">
            <v>1555.1</v>
          </cell>
          <cell r="P11">
            <v>0</v>
          </cell>
          <cell r="Q11">
            <v>0</v>
          </cell>
          <cell r="R11">
            <v>202.89999999999998</v>
          </cell>
          <cell r="S11">
            <v>0</v>
          </cell>
          <cell r="W11">
            <v>127.49</v>
          </cell>
          <cell r="X11">
            <v>1630.51</v>
          </cell>
        </row>
        <row r="12">
          <cell r="C12" t="str">
            <v>UPAE ARCOVERDE</v>
          </cell>
          <cell r="E12" t="str">
            <v>ALIANNY CRISTINA BESERRA</v>
          </cell>
          <cell r="G12" t="str">
            <v>3 - Administrativo</v>
          </cell>
          <cell r="H12" t="str">
            <v>4110-05</v>
          </cell>
          <cell r="I12">
            <v>45139</v>
          </cell>
          <cell r="J12" t="str">
            <v>2 - Diarista</v>
          </cell>
          <cell r="K12">
            <v>44</v>
          </cell>
          <cell r="L12">
            <v>1320</v>
          </cell>
          <cell r="P12">
            <v>0</v>
          </cell>
          <cell r="Q12">
            <v>0</v>
          </cell>
          <cell r="R12">
            <v>630.36</v>
          </cell>
          <cell r="S12">
            <v>0</v>
          </cell>
          <cell r="W12">
            <v>464.2</v>
          </cell>
          <cell r="X12">
            <v>1486.16</v>
          </cell>
        </row>
        <row r="13">
          <cell r="C13" t="str">
            <v>UPAE ARCOVERDE</v>
          </cell>
          <cell r="E13" t="str">
            <v>ALINE CAMPOS DE BRITTO</v>
          </cell>
          <cell r="G13" t="str">
            <v>1 - Médico</v>
          </cell>
          <cell r="H13" t="str">
            <v>2251-65</v>
          </cell>
          <cell r="I13">
            <v>45139</v>
          </cell>
          <cell r="J13" t="str">
            <v>2 - Diarista</v>
          </cell>
          <cell r="K13">
            <v>4</v>
          </cell>
          <cell r="L13">
            <v>3827.32</v>
          </cell>
          <cell r="P13">
            <v>5534.25</v>
          </cell>
          <cell r="Q13">
            <v>0</v>
          </cell>
          <cell r="R13">
            <v>323.37</v>
          </cell>
          <cell r="S13">
            <v>0</v>
          </cell>
          <cell r="W13">
            <v>5983.5</v>
          </cell>
          <cell r="X13">
            <v>3701.4400000000005</v>
          </cell>
        </row>
        <row r="14">
          <cell r="C14" t="str">
            <v>UPAE ARCOVERDE</v>
          </cell>
          <cell r="E14" t="str">
            <v>AMANDA MENDES SERAFIM DE FREITAS</v>
          </cell>
          <cell r="G14" t="str">
            <v>3 - Administrativo</v>
          </cell>
          <cell r="H14" t="str">
            <v>4110-05</v>
          </cell>
          <cell r="I14">
            <v>45139</v>
          </cell>
          <cell r="J14" t="str">
            <v>2 - Diarista</v>
          </cell>
          <cell r="K14">
            <v>44</v>
          </cell>
          <cell r="L14">
            <v>0</v>
          </cell>
          <cell r="P14">
            <v>1760</v>
          </cell>
          <cell r="Q14">
            <v>0</v>
          </cell>
          <cell r="R14">
            <v>224.14</v>
          </cell>
          <cell r="S14">
            <v>0</v>
          </cell>
          <cell r="W14">
            <v>1836.8000000000002</v>
          </cell>
          <cell r="X14">
            <v>147.33999999999969</v>
          </cell>
        </row>
        <row r="15">
          <cell r="C15" t="str">
            <v>UPAE ARCOVERDE</v>
          </cell>
          <cell r="E15" t="str">
            <v>ANDRE FABIO DA SILVA</v>
          </cell>
          <cell r="G15" t="str">
            <v>1 - Médico</v>
          </cell>
          <cell r="H15" t="str">
            <v>2251-20</v>
          </cell>
          <cell r="I15">
            <v>45139</v>
          </cell>
          <cell r="J15" t="str">
            <v>2 - Diarista</v>
          </cell>
          <cell r="K15">
            <v>6</v>
          </cell>
          <cell r="L15">
            <v>9915.36</v>
          </cell>
          <cell r="P15">
            <v>0</v>
          </cell>
          <cell r="Q15">
            <v>0</v>
          </cell>
          <cell r="R15">
            <v>759.77</v>
          </cell>
          <cell r="S15">
            <v>0</v>
          </cell>
          <cell r="W15">
            <v>2530.08</v>
          </cell>
          <cell r="X15">
            <v>8145.0500000000011</v>
          </cell>
        </row>
        <row r="16">
          <cell r="C16" t="str">
            <v>UPAE ARCOVERDE</v>
          </cell>
          <cell r="E16" t="str">
            <v>ANDRESSA MARIA DE OLIVEIRA CARVALHO</v>
          </cell>
          <cell r="G16" t="str">
            <v>2 - Outros Profissionais da Saúde</v>
          </cell>
          <cell r="H16" t="str">
            <v>2235-05</v>
          </cell>
          <cell r="I16">
            <v>45139</v>
          </cell>
          <cell r="J16" t="str">
            <v>2 - Diarista</v>
          </cell>
          <cell r="K16">
            <v>40</v>
          </cell>
          <cell r="L16">
            <v>3793.7699999999995</v>
          </cell>
          <cell r="P16">
            <v>0</v>
          </cell>
          <cell r="Q16">
            <v>0</v>
          </cell>
          <cell r="R16">
            <v>569.12</v>
          </cell>
          <cell r="S16">
            <v>208.66</v>
          </cell>
          <cell r="W16">
            <v>723.99</v>
          </cell>
          <cell r="X16">
            <v>3847.5599999999995</v>
          </cell>
        </row>
        <row r="17">
          <cell r="C17" t="str">
            <v>UPAE ARCOVERDE</v>
          </cell>
          <cell r="E17" t="str">
            <v>CAMYLLA ESPINDOLA DA COSTA</v>
          </cell>
          <cell r="G17" t="str">
            <v>2 - Outros Profissionais da Saúde</v>
          </cell>
          <cell r="H17" t="str">
            <v>2235-05</v>
          </cell>
          <cell r="I17">
            <v>45139</v>
          </cell>
          <cell r="J17" t="str">
            <v>2 - Diarista</v>
          </cell>
          <cell r="K17">
            <v>40</v>
          </cell>
          <cell r="L17">
            <v>3793.77</v>
          </cell>
          <cell r="P17">
            <v>0</v>
          </cell>
          <cell r="Q17">
            <v>0</v>
          </cell>
          <cell r="R17">
            <v>831.81999999999994</v>
          </cell>
          <cell r="S17">
            <v>208.66</v>
          </cell>
          <cell r="W17">
            <v>1392.18</v>
          </cell>
          <cell r="X17">
            <v>3442.0699999999997</v>
          </cell>
        </row>
        <row r="18">
          <cell r="C18" t="str">
            <v>UPAE ARCOVERDE</v>
          </cell>
          <cell r="E18" t="str">
            <v>CAMYLLA FERNANDA OLIVEIRA DE MELO</v>
          </cell>
          <cell r="G18" t="str">
            <v>3 - Administrativo</v>
          </cell>
          <cell r="H18" t="str">
            <v>4110-05</v>
          </cell>
          <cell r="I18">
            <v>45139</v>
          </cell>
          <cell r="J18" t="str">
            <v>2 - Diarista</v>
          </cell>
          <cell r="K18">
            <v>44</v>
          </cell>
          <cell r="L18">
            <v>2221.5700000000002</v>
          </cell>
          <cell r="P18">
            <v>0</v>
          </cell>
          <cell r="Q18">
            <v>0</v>
          </cell>
          <cell r="R18">
            <v>147.07999999999998</v>
          </cell>
          <cell r="S18">
            <v>0</v>
          </cell>
          <cell r="W18">
            <v>250.67</v>
          </cell>
          <cell r="X18">
            <v>2117.98</v>
          </cell>
        </row>
        <row r="19">
          <cell r="C19" t="str">
            <v>UPAE ARCOVERDE</v>
          </cell>
          <cell r="E19" t="str">
            <v>CYNTHIA SANTOS DE BRITO PAIVA</v>
          </cell>
          <cell r="G19" t="str">
            <v>3 - Administrativo</v>
          </cell>
          <cell r="H19" t="str">
            <v>2516-05</v>
          </cell>
          <cell r="I19">
            <v>45139</v>
          </cell>
          <cell r="J19" t="str">
            <v>2 - Diarista</v>
          </cell>
          <cell r="K19">
            <v>30</v>
          </cell>
          <cell r="L19">
            <v>3276.16</v>
          </cell>
          <cell r="P19">
            <v>0</v>
          </cell>
          <cell r="Q19">
            <v>0</v>
          </cell>
          <cell r="R19">
            <v>508.38</v>
          </cell>
          <cell r="S19">
            <v>0</v>
          </cell>
          <cell r="W19">
            <v>454.34</v>
          </cell>
          <cell r="X19">
            <v>3330.2</v>
          </cell>
        </row>
        <row r="20">
          <cell r="C20" t="str">
            <v>UPAE ARCOVERDE</v>
          </cell>
          <cell r="E20" t="str">
            <v>DENICE DE SIQUEIRA SANTANA</v>
          </cell>
          <cell r="G20" t="str">
            <v>3 - Administrativo</v>
          </cell>
          <cell r="H20" t="str">
            <v>4110-05</v>
          </cell>
          <cell r="I20">
            <v>45139</v>
          </cell>
          <cell r="J20" t="str">
            <v>2 - Diarista</v>
          </cell>
          <cell r="K20">
            <v>44</v>
          </cell>
          <cell r="L20">
            <v>2221.5700000000002</v>
          </cell>
          <cell r="P20">
            <v>0</v>
          </cell>
          <cell r="Q20">
            <v>0</v>
          </cell>
          <cell r="R20">
            <v>386.65</v>
          </cell>
          <cell r="S20">
            <v>300</v>
          </cell>
          <cell r="W20">
            <v>352.26</v>
          </cell>
          <cell r="X20">
            <v>2555.96</v>
          </cell>
        </row>
        <row r="21">
          <cell r="C21" t="str">
            <v>UPAE ARCOVERDE</v>
          </cell>
          <cell r="E21" t="str">
            <v>DYEGO FREIRE SOARES NEVES</v>
          </cell>
          <cell r="G21" t="str">
            <v>3 - Administrativo</v>
          </cell>
          <cell r="H21" t="str">
            <v>4141-05</v>
          </cell>
          <cell r="I21">
            <v>45139</v>
          </cell>
          <cell r="J21" t="str">
            <v>2 - Diarista</v>
          </cell>
          <cell r="K21">
            <v>44</v>
          </cell>
          <cell r="L21">
            <v>2221.5700000000002</v>
          </cell>
          <cell r="P21">
            <v>0</v>
          </cell>
          <cell r="Q21">
            <v>0</v>
          </cell>
          <cell r="R21">
            <v>364.22</v>
          </cell>
          <cell r="S21">
            <v>0</v>
          </cell>
          <cell r="W21">
            <v>862.7399999999999</v>
          </cell>
          <cell r="X21">
            <v>1723.0500000000002</v>
          </cell>
        </row>
        <row r="22">
          <cell r="C22" t="str">
            <v>UPAE ARCOVERDE</v>
          </cell>
          <cell r="E22" t="str">
            <v>ERIKA MARQUES BEZERRA</v>
          </cell>
          <cell r="G22" t="str">
            <v>2 - Outros Profissionais da Saúde</v>
          </cell>
          <cell r="H22" t="str">
            <v>2234-05</v>
          </cell>
          <cell r="I22">
            <v>45139</v>
          </cell>
          <cell r="J22" t="str">
            <v>2 - Diarista</v>
          </cell>
          <cell r="K22">
            <v>30</v>
          </cell>
          <cell r="L22">
            <v>3509.3</v>
          </cell>
          <cell r="P22">
            <v>0</v>
          </cell>
          <cell r="Q22">
            <v>0</v>
          </cell>
          <cell r="R22">
            <v>1454.91</v>
          </cell>
          <cell r="S22">
            <v>0</v>
          </cell>
          <cell r="W22">
            <v>867.31</v>
          </cell>
          <cell r="X22">
            <v>4096.8999999999996</v>
          </cell>
        </row>
        <row r="23">
          <cell r="C23" t="str">
            <v>UPAE ARCOVERDE</v>
          </cell>
          <cell r="E23" t="str">
            <v>ERIVANIA VIEIRA FRAGOSO RAMOS</v>
          </cell>
          <cell r="G23" t="str">
            <v>2 - Outros Profissionais da Saúde</v>
          </cell>
          <cell r="H23" t="str">
            <v>2236-05</v>
          </cell>
          <cell r="I23">
            <v>45139</v>
          </cell>
          <cell r="J23" t="str">
            <v>2 - Diarista</v>
          </cell>
          <cell r="K23">
            <v>20</v>
          </cell>
          <cell r="L23">
            <v>1985.01</v>
          </cell>
          <cell r="P23">
            <v>0</v>
          </cell>
          <cell r="Q23">
            <v>0</v>
          </cell>
          <cell r="R23">
            <v>466.37</v>
          </cell>
          <cell r="S23">
            <v>0</v>
          </cell>
          <cell r="W23">
            <v>191.54</v>
          </cell>
          <cell r="X23">
            <v>2259.84</v>
          </cell>
        </row>
        <row r="24">
          <cell r="C24" t="str">
            <v>UPAE ARCOVERDE</v>
          </cell>
          <cell r="E24" t="str">
            <v>FERNANDA ANDRADE DE MELLO CORREIA</v>
          </cell>
          <cell r="G24" t="str">
            <v>3 - Administrativo</v>
          </cell>
          <cell r="H24" t="str">
            <v>4110-05</v>
          </cell>
          <cell r="I24">
            <v>45139</v>
          </cell>
          <cell r="J24" t="str">
            <v>2 - Diarista</v>
          </cell>
          <cell r="K24">
            <v>44</v>
          </cell>
          <cell r="L24">
            <v>1320</v>
          </cell>
          <cell r="P24">
            <v>0</v>
          </cell>
          <cell r="Q24">
            <v>0</v>
          </cell>
          <cell r="R24">
            <v>255</v>
          </cell>
          <cell r="S24">
            <v>621</v>
          </cell>
          <cell r="W24">
            <v>745.2600000000001</v>
          </cell>
          <cell r="X24">
            <v>1450.7399999999998</v>
          </cell>
        </row>
        <row r="25">
          <cell r="C25" t="str">
            <v>UPAE ARCOVERDE</v>
          </cell>
          <cell r="E25" t="str">
            <v>FILIPE COSTA LEANDRO BITU</v>
          </cell>
          <cell r="G25" t="str">
            <v>3 - Administrativo</v>
          </cell>
          <cell r="H25" t="str">
            <v>1210-05</v>
          </cell>
          <cell r="I25">
            <v>45139</v>
          </cell>
          <cell r="J25" t="str">
            <v>2 - Diarista</v>
          </cell>
          <cell r="K25">
            <v>8</v>
          </cell>
          <cell r="L25">
            <v>6881.65</v>
          </cell>
          <cell r="P25">
            <v>0</v>
          </cell>
          <cell r="Q25">
            <v>0</v>
          </cell>
          <cell r="R25">
            <v>344.08</v>
          </cell>
          <cell r="S25">
            <v>3226.79</v>
          </cell>
          <cell r="W25">
            <v>2874.44</v>
          </cell>
          <cell r="X25">
            <v>7578.08</v>
          </cell>
        </row>
        <row r="26">
          <cell r="C26" t="str">
            <v>UPAE ARCOVERDE</v>
          </cell>
          <cell r="E26" t="str">
            <v>GABRIELA VICENTE COSTA DA SILVA</v>
          </cell>
          <cell r="G26" t="str">
            <v>3 - Administrativo</v>
          </cell>
          <cell r="H26" t="str">
            <v>5134-30</v>
          </cell>
          <cell r="I26">
            <v>45139</v>
          </cell>
          <cell r="J26" t="str">
            <v>2 - Diarista</v>
          </cell>
          <cell r="K26">
            <v>44</v>
          </cell>
          <cell r="L26">
            <v>1320</v>
          </cell>
          <cell r="P26">
            <v>0</v>
          </cell>
          <cell r="Q26">
            <v>0</v>
          </cell>
          <cell r="R26">
            <v>327.52999999999997</v>
          </cell>
          <cell r="S26">
            <v>0</v>
          </cell>
          <cell r="W26">
            <v>393.63</v>
          </cell>
          <cell r="X26">
            <v>1253.9000000000001</v>
          </cell>
        </row>
        <row r="27">
          <cell r="C27" t="str">
            <v>UPAE ARCOVERDE</v>
          </cell>
          <cell r="E27" t="str">
            <v>GRACE ANNE MONTEIRO CHAVES</v>
          </cell>
          <cell r="G27" t="str">
            <v>1 - Médico</v>
          </cell>
          <cell r="H27" t="str">
            <v>2251-35</v>
          </cell>
          <cell r="I27">
            <v>45139</v>
          </cell>
          <cell r="J27" t="str">
            <v>2 - Diarista</v>
          </cell>
          <cell r="K27">
            <v>5</v>
          </cell>
          <cell r="L27">
            <v>5120</v>
          </cell>
          <cell r="P27">
            <v>0</v>
          </cell>
          <cell r="Q27">
            <v>0</v>
          </cell>
          <cell r="R27">
            <v>511.2</v>
          </cell>
          <cell r="S27">
            <v>0</v>
          </cell>
          <cell r="W27">
            <v>1163.24</v>
          </cell>
          <cell r="X27">
            <v>4467.96</v>
          </cell>
        </row>
        <row r="28">
          <cell r="C28" t="str">
            <v>UPAE ARCOVERDE</v>
          </cell>
          <cell r="E28" t="str">
            <v>HENRIQUE DE SOUZA LIBERAL</v>
          </cell>
          <cell r="G28" t="str">
            <v>2 - Outros Profissionais da Saúde</v>
          </cell>
          <cell r="H28" t="str">
            <v>3222-05</v>
          </cell>
          <cell r="I28">
            <v>45139</v>
          </cell>
          <cell r="J28" t="str">
            <v>2 - Diarista</v>
          </cell>
          <cell r="K28">
            <v>40</v>
          </cell>
          <cell r="L28">
            <v>0</v>
          </cell>
          <cell r="P28">
            <v>2515.48</v>
          </cell>
          <cell r="Q28">
            <v>0</v>
          </cell>
          <cell r="R28">
            <v>283.40999999999997</v>
          </cell>
          <cell r="S28">
            <v>0</v>
          </cell>
          <cell r="W28">
            <v>2606.64</v>
          </cell>
          <cell r="X28">
            <v>192.25</v>
          </cell>
        </row>
        <row r="29">
          <cell r="C29" t="str">
            <v>UPAE ARCOVERDE</v>
          </cell>
          <cell r="E29" t="str">
            <v>HUGO DOS SANTOS CORDEIRO</v>
          </cell>
          <cell r="G29" t="str">
            <v>3 - Administrativo</v>
          </cell>
          <cell r="H29" t="str">
            <v>5143-20</v>
          </cell>
          <cell r="I29">
            <v>45139</v>
          </cell>
          <cell r="J29" t="str">
            <v>2 - Diarista</v>
          </cell>
          <cell r="K29">
            <v>44</v>
          </cell>
          <cell r="L29">
            <v>1320</v>
          </cell>
          <cell r="P29">
            <v>0</v>
          </cell>
          <cell r="Q29">
            <v>0</v>
          </cell>
          <cell r="R29">
            <v>438.72999999999996</v>
          </cell>
          <cell r="S29">
            <v>0</v>
          </cell>
          <cell r="W29">
            <v>575.96</v>
          </cell>
          <cell r="X29">
            <v>1182.77</v>
          </cell>
        </row>
        <row r="30">
          <cell r="C30" t="str">
            <v>UPAE ARCOVERDE</v>
          </cell>
          <cell r="E30" t="str">
            <v>IVSON CLAUDIO ALVES GALVAO</v>
          </cell>
          <cell r="G30" t="str">
            <v>3 - Administrativo</v>
          </cell>
          <cell r="H30" t="str">
            <v>3542-05</v>
          </cell>
          <cell r="I30">
            <v>45139</v>
          </cell>
          <cell r="J30" t="str">
            <v>2 - Diarista</v>
          </cell>
          <cell r="K30">
            <v>40</v>
          </cell>
          <cell r="L30">
            <v>2229.0300000000002</v>
          </cell>
          <cell r="P30">
            <v>0</v>
          </cell>
          <cell r="Q30">
            <v>0</v>
          </cell>
          <cell r="R30">
            <v>103.69999999999999</v>
          </cell>
          <cell r="S30">
            <v>0</v>
          </cell>
          <cell r="W30">
            <v>323.88</v>
          </cell>
          <cell r="X30">
            <v>2008.85</v>
          </cell>
        </row>
        <row r="31">
          <cell r="C31" t="str">
            <v>UPAE ARCOVERDE</v>
          </cell>
          <cell r="E31" t="str">
            <v>JAEL MULLER CORREA</v>
          </cell>
          <cell r="G31" t="str">
            <v>1 - Médico</v>
          </cell>
          <cell r="H31" t="str">
            <v>2252-50</v>
          </cell>
          <cell r="I31">
            <v>45139</v>
          </cell>
          <cell r="J31" t="str">
            <v>2 - Diarista</v>
          </cell>
          <cell r="K31">
            <v>4</v>
          </cell>
          <cell r="L31">
            <v>3129.74</v>
          </cell>
          <cell r="P31">
            <v>0</v>
          </cell>
          <cell r="Q31">
            <v>0</v>
          </cell>
          <cell r="R31">
            <v>420.49</v>
          </cell>
          <cell r="S31">
            <v>0</v>
          </cell>
          <cell r="W31">
            <v>412.01</v>
          </cell>
          <cell r="X31">
            <v>3138.2199999999993</v>
          </cell>
        </row>
        <row r="32">
          <cell r="C32" t="str">
            <v>UPAE ARCOVERDE</v>
          </cell>
          <cell r="E32" t="str">
            <v>JAKELYNE ROSAS DE OLIVEIRA</v>
          </cell>
          <cell r="G32" t="str">
            <v>3 - Administrativo</v>
          </cell>
          <cell r="H32" t="str">
            <v>5143-20</v>
          </cell>
          <cell r="I32">
            <v>45139</v>
          </cell>
          <cell r="J32" t="str">
            <v>2 - Diarista</v>
          </cell>
          <cell r="K32">
            <v>44</v>
          </cell>
          <cell r="L32">
            <v>0</v>
          </cell>
          <cell r="P32">
            <v>2552</v>
          </cell>
          <cell r="Q32">
            <v>0</v>
          </cell>
          <cell r="R32">
            <v>296.99</v>
          </cell>
          <cell r="S32">
            <v>0</v>
          </cell>
          <cell r="W32">
            <v>2563.29</v>
          </cell>
          <cell r="X32">
            <v>285.69999999999982</v>
          </cell>
        </row>
        <row r="33">
          <cell r="C33" t="str">
            <v>UPAE ARCOVERDE</v>
          </cell>
          <cell r="E33" t="str">
            <v>JANAINE TAVARES DE ALMEIDA FEITOSA</v>
          </cell>
          <cell r="G33" t="str">
            <v>3 - Administrativo</v>
          </cell>
          <cell r="H33" t="str">
            <v>4110-05</v>
          </cell>
          <cell r="I33">
            <v>45139</v>
          </cell>
          <cell r="J33" t="str">
            <v>2 - Diarista</v>
          </cell>
          <cell r="K33">
            <v>44</v>
          </cell>
          <cell r="L33">
            <v>2221.5700000000002</v>
          </cell>
          <cell r="P33">
            <v>0</v>
          </cell>
          <cell r="Q33">
            <v>0</v>
          </cell>
          <cell r="R33">
            <v>215.64</v>
          </cell>
          <cell r="S33">
            <v>0</v>
          </cell>
          <cell r="W33">
            <v>711.16</v>
          </cell>
          <cell r="X33">
            <v>1726.0500000000002</v>
          </cell>
        </row>
        <row r="34">
          <cell r="C34" t="str">
            <v>UPAE ARCOVERDE</v>
          </cell>
          <cell r="E34" t="str">
            <v>JARBAS MACIEL DE OLIVEIRA</v>
          </cell>
          <cell r="G34" t="str">
            <v>1 - Médico</v>
          </cell>
          <cell r="H34" t="str">
            <v>2251-25</v>
          </cell>
          <cell r="I34">
            <v>45139</v>
          </cell>
          <cell r="J34" t="str">
            <v>2 - Diarista</v>
          </cell>
          <cell r="K34">
            <v>4</v>
          </cell>
          <cell r="L34">
            <v>1320</v>
          </cell>
          <cell r="P34">
            <v>0</v>
          </cell>
          <cell r="Q34">
            <v>0</v>
          </cell>
          <cell r="R34">
            <v>2453.88</v>
          </cell>
          <cell r="S34">
            <v>3700</v>
          </cell>
          <cell r="W34">
            <v>1802.74</v>
          </cell>
          <cell r="X34">
            <v>5671.14</v>
          </cell>
        </row>
        <row r="35">
          <cell r="C35" t="str">
            <v>UPAE ARCOVERDE</v>
          </cell>
          <cell r="E35" t="str">
            <v>JOSE ERICK DE LIMA VIEIRA</v>
          </cell>
          <cell r="G35" t="str">
            <v>3 - Administrativo</v>
          </cell>
          <cell r="H35" t="str">
            <v>5143-10</v>
          </cell>
          <cell r="I35">
            <v>45139</v>
          </cell>
          <cell r="J35" t="str">
            <v>2 - Diarista</v>
          </cell>
          <cell r="K35">
            <v>44</v>
          </cell>
          <cell r="L35">
            <v>1320</v>
          </cell>
          <cell r="P35">
            <v>0</v>
          </cell>
          <cell r="Q35">
            <v>0</v>
          </cell>
          <cell r="R35">
            <v>519</v>
          </cell>
          <cell r="S35">
            <v>0</v>
          </cell>
          <cell r="W35">
            <v>472.9</v>
          </cell>
          <cell r="X35">
            <v>1366.1</v>
          </cell>
        </row>
        <row r="36">
          <cell r="C36" t="str">
            <v>UPAE ARCOVERDE</v>
          </cell>
          <cell r="E36" t="str">
            <v>JOSE IVAN LEITE MARTINS</v>
          </cell>
          <cell r="G36" t="str">
            <v>3 - Administrativo</v>
          </cell>
          <cell r="H36" t="str">
            <v>4110-05</v>
          </cell>
          <cell r="I36">
            <v>45139</v>
          </cell>
          <cell r="J36" t="str">
            <v>2 - Diarista</v>
          </cell>
          <cell r="K36">
            <v>44</v>
          </cell>
          <cell r="L36">
            <v>1276</v>
          </cell>
          <cell r="P36">
            <v>58.67</v>
          </cell>
          <cell r="Q36">
            <v>0</v>
          </cell>
          <cell r="R36">
            <v>216.81</v>
          </cell>
          <cell r="S36">
            <v>0</v>
          </cell>
          <cell r="W36">
            <v>232.62</v>
          </cell>
          <cell r="X36">
            <v>1318.8600000000001</v>
          </cell>
        </row>
        <row r="37">
          <cell r="C37" t="str">
            <v>UPAE ARCOVERDE</v>
          </cell>
          <cell r="E37" t="str">
            <v>JOSE LUCIANO ALVES CAVALCANTI</v>
          </cell>
          <cell r="G37" t="str">
            <v>3 - Administrativo</v>
          </cell>
          <cell r="H37" t="str">
            <v>5173-30</v>
          </cell>
          <cell r="I37">
            <v>45139</v>
          </cell>
          <cell r="J37" t="str">
            <v>2 - Diarista</v>
          </cell>
          <cell r="K37">
            <v>44</v>
          </cell>
          <cell r="L37">
            <v>1600.99</v>
          </cell>
          <cell r="P37">
            <v>77.289999999999992</v>
          </cell>
          <cell r="Q37">
            <v>0</v>
          </cell>
          <cell r="R37">
            <v>280.81</v>
          </cell>
          <cell r="S37">
            <v>0</v>
          </cell>
          <cell r="W37">
            <v>703.21</v>
          </cell>
          <cell r="X37">
            <v>1255.8799999999999</v>
          </cell>
        </row>
        <row r="38">
          <cell r="C38" t="str">
            <v>UPAE ARCOVERDE</v>
          </cell>
          <cell r="E38" t="str">
            <v>JOSE NIVALDO BISPO DE OLIVEIRA</v>
          </cell>
          <cell r="G38" t="str">
            <v>3 - Administrativo</v>
          </cell>
          <cell r="H38" t="str">
            <v>5143-10</v>
          </cell>
          <cell r="I38">
            <v>45139</v>
          </cell>
          <cell r="J38" t="str">
            <v>2 - Diarista</v>
          </cell>
          <cell r="K38">
            <v>44</v>
          </cell>
          <cell r="L38">
            <v>1320</v>
          </cell>
          <cell r="P38">
            <v>0</v>
          </cell>
          <cell r="Q38">
            <v>0</v>
          </cell>
          <cell r="R38">
            <v>521.82000000000005</v>
          </cell>
          <cell r="S38">
            <v>0</v>
          </cell>
          <cell r="W38">
            <v>557.12</v>
          </cell>
          <cell r="X38">
            <v>1284.7000000000003</v>
          </cell>
        </row>
        <row r="39">
          <cell r="C39" t="str">
            <v>UPAE ARCOVERDE</v>
          </cell>
          <cell r="E39" t="str">
            <v>JOSE WELIGTON CAVALCANTI</v>
          </cell>
          <cell r="G39" t="str">
            <v>3 - Administrativo</v>
          </cell>
          <cell r="H39" t="str">
            <v>5174-10</v>
          </cell>
          <cell r="I39">
            <v>45139</v>
          </cell>
          <cell r="J39" t="str">
            <v>2 - Diarista</v>
          </cell>
          <cell r="K39">
            <v>44</v>
          </cell>
          <cell r="L39">
            <v>1320</v>
          </cell>
          <cell r="P39">
            <v>0</v>
          </cell>
          <cell r="Q39">
            <v>0</v>
          </cell>
          <cell r="R39">
            <v>661.34</v>
          </cell>
          <cell r="S39">
            <v>0</v>
          </cell>
          <cell r="W39">
            <v>219.89999999999998</v>
          </cell>
          <cell r="X39">
            <v>1761.44</v>
          </cell>
        </row>
        <row r="40">
          <cell r="C40" t="str">
            <v>UPAE ARCOVERDE</v>
          </cell>
          <cell r="E40" t="str">
            <v>JUCELINE DE GOIS MONTEIRO FAUSTINO</v>
          </cell>
          <cell r="G40" t="str">
            <v>3 - Administrativo</v>
          </cell>
          <cell r="H40" t="str">
            <v>5143-20</v>
          </cell>
          <cell r="I40">
            <v>45139</v>
          </cell>
          <cell r="J40" t="str">
            <v>2 - Diarista</v>
          </cell>
          <cell r="K40">
            <v>44</v>
          </cell>
          <cell r="L40">
            <v>88</v>
          </cell>
          <cell r="P40">
            <v>0</v>
          </cell>
          <cell r="Q40">
            <v>0</v>
          </cell>
          <cell r="R40">
            <v>503.6</v>
          </cell>
          <cell r="S40">
            <v>0</v>
          </cell>
          <cell r="W40">
            <v>13.2</v>
          </cell>
          <cell r="X40">
            <v>578.4</v>
          </cell>
        </row>
        <row r="41">
          <cell r="C41" t="str">
            <v>UPAE ARCOVERDE</v>
          </cell>
          <cell r="E41" t="str">
            <v>KENNY WESLEY DA SILVA SOUZA</v>
          </cell>
          <cell r="G41" t="str">
            <v>3 - Administrativo</v>
          </cell>
          <cell r="H41" t="str">
            <v>4110-05</v>
          </cell>
          <cell r="I41">
            <v>45139</v>
          </cell>
          <cell r="J41" t="str">
            <v>2 - Diarista</v>
          </cell>
          <cell r="K41">
            <v>44</v>
          </cell>
          <cell r="L41">
            <v>1320</v>
          </cell>
          <cell r="P41">
            <v>0</v>
          </cell>
          <cell r="Q41">
            <v>0</v>
          </cell>
          <cell r="R41">
            <v>351.51</v>
          </cell>
          <cell r="S41">
            <v>621</v>
          </cell>
          <cell r="W41">
            <v>741.42000000000007</v>
          </cell>
          <cell r="X41">
            <v>1551.0900000000001</v>
          </cell>
        </row>
        <row r="42">
          <cell r="C42" t="str">
            <v>UPAE ARCOVERDE</v>
          </cell>
          <cell r="E42" t="str">
            <v>LEILA BARROS ARAUJO MARTINS DE LIMA</v>
          </cell>
          <cell r="G42" t="str">
            <v>3 - Administrativo</v>
          </cell>
          <cell r="H42" t="str">
            <v>1421-15</v>
          </cell>
          <cell r="I42">
            <v>45139</v>
          </cell>
          <cell r="J42" t="str">
            <v>2 - Diarista</v>
          </cell>
          <cell r="K42">
            <v>8</v>
          </cell>
          <cell r="L42">
            <v>2234.6</v>
          </cell>
          <cell r="P42">
            <v>0</v>
          </cell>
          <cell r="Q42">
            <v>0</v>
          </cell>
          <cell r="R42">
            <v>77.569999999999993</v>
          </cell>
          <cell r="S42">
            <v>400</v>
          </cell>
          <cell r="W42">
            <v>708.76</v>
          </cell>
          <cell r="X42">
            <v>2003.41</v>
          </cell>
        </row>
        <row r="43">
          <cell r="C43" t="str">
            <v>UPAE ARCOVERDE</v>
          </cell>
          <cell r="E43" t="str">
            <v>LUANA DE OLIVEIRA ALMEIDA</v>
          </cell>
          <cell r="G43" t="str">
            <v>2 - Outros Profissionais da Saúde</v>
          </cell>
          <cell r="H43" t="str">
            <v>2235-05</v>
          </cell>
          <cell r="I43">
            <v>45139</v>
          </cell>
          <cell r="J43" t="str">
            <v>2 - Diarista</v>
          </cell>
          <cell r="K43">
            <v>40</v>
          </cell>
          <cell r="L43">
            <v>3793.77</v>
          </cell>
          <cell r="P43">
            <v>0</v>
          </cell>
          <cell r="Q43">
            <v>0</v>
          </cell>
          <cell r="R43">
            <v>453.69</v>
          </cell>
          <cell r="S43">
            <v>508.65999999999997</v>
          </cell>
          <cell r="W43">
            <v>795.53</v>
          </cell>
          <cell r="X43">
            <v>3960.59</v>
          </cell>
        </row>
        <row r="44">
          <cell r="C44" t="str">
            <v>UPAE ARCOVERDE</v>
          </cell>
          <cell r="E44" t="str">
            <v>LUCIANA VENANCIO SANTOS SOUZA</v>
          </cell>
          <cell r="G44" t="str">
            <v>3 - Administrativo</v>
          </cell>
          <cell r="H44" t="str">
            <v>2523-05</v>
          </cell>
          <cell r="I44">
            <v>45139</v>
          </cell>
          <cell r="J44" t="str">
            <v>2 - Diarista</v>
          </cell>
          <cell r="K44">
            <v>8</v>
          </cell>
          <cell r="L44">
            <v>4280.7700000000004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1177.21</v>
          </cell>
          <cell r="X44">
            <v>3103.5600000000004</v>
          </cell>
        </row>
        <row r="45">
          <cell r="C45" t="str">
            <v>UPAE ARCOVERDE</v>
          </cell>
          <cell r="E45" t="str">
            <v>LUIZ GONZAGA JUNIOR</v>
          </cell>
          <cell r="G45" t="str">
            <v>3 - Administrativo</v>
          </cell>
          <cell r="H45" t="str">
            <v>4101-05</v>
          </cell>
          <cell r="I45">
            <v>45139</v>
          </cell>
          <cell r="J45" t="str">
            <v>2 - Diarista</v>
          </cell>
          <cell r="K45">
            <v>44</v>
          </cell>
          <cell r="L45">
            <v>8043.45</v>
          </cell>
          <cell r="P45">
            <v>0</v>
          </cell>
          <cell r="Q45">
            <v>0</v>
          </cell>
          <cell r="R45">
            <v>552.17000000000007</v>
          </cell>
          <cell r="S45">
            <v>3055.86</v>
          </cell>
          <cell r="W45">
            <v>2861.6000000000004</v>
          </cell>
          <cell r="X45">
            <v>8789.8799999999992</v>
          </cell>
        </row>
        <row r="46">
          <cell r="C46" t="str">
            <v>UPAE ARCOVERDE</v>
          </cell>
          <cell r="E46" t="str">
            <v>MARIA DA PAZ CARDEAL</v>
          </cell>
          <cell r="G46" t="str">
            <v>3 - Administrativo</v>
          </cell>
          <cell r="H46" t="str">
            <v>5143-20</v>
          </cell>
          <cell r="I46">
            <v>45139</v>
          </cell>
          <cell r="J46" t="str">
            <v>2 - Diarista</v>
          </cell>
          <cell r="K46">
            <v>44</v>
          </cell>
          <cell r="L46">
            <v>1320</v>
          </cell>
          <cell r="P46">
            <v>0</v>
          </cell>
          <cell r="Q46">
            <v>0</v>
          </cell>
          <cell r="R46">
            <v>673.29000000000008</v>
          </cell>
          <cell r="S46">
            <v>0</v>
          </cell>
          <cell r="W46">
            <v>204.82</v>
          </cell>
          <cell r="X46">
            <v>1788.47</v>
          </cell>
        </row>
        <row r="47">
          <cell r="C47" t="str">
            <v>UPAE ARCOVERDE</v>
          </cell>
          <cell r="E47" t="str">
            <v>MARIA HELENA ARAUJO HOLANDA DE SANTANA</v>
          </cell>
          <cell r="G47" t="str">
            <v>3 - Administrativo</v>
          </cell>
          <cell r="H47" t="str">
            <v>4101-05</v>
          </cell>
          <cell r="I47">
            <v>45139</v>
          </cell>
          <cell r="J47" t="str">
            <v>2 - Diarista</v>
          </cell>
          <cell r="K47">
            <v>44</v>
          </cell>
          <cell r="L47">
            <v>4480.1000000000004</v>
          </cell>
          <cell r="P47">
            <v>0</v>
          </cell>
          <cell r="Q47">
            <v>0</v>
          </cell>
          <cell r="R47">
            <v>177.57</v>
          </cell>
          <cell r="S47">
            <v>1478.57</v>
          </cell>
          <cell r="W47">
            <v>2169.8200000000002</v>
          </cell>
          <cell r="X47">
            <v>3966.4199999999996</v>
          </cell>
        </row>
        <row r="48">
          <cell r="C48" t="str">
            <v>UPAE ARCOVERDE</v>
          </cell>
          <cell r="E48" t="str">
            <v>MARIA JOSE DA SILVA BRITO</v>
          </cell>
          <cell r="G48" t="str">
            <v>2 - Outros Profissionais da Saúde</v>
          </cell>
          <cell r="H48" t="str">
            <v>3222-05</v>
          </cell>
          <cell r="I48">
            <v>45139</v>
          </cell>
          <cell r="J48" t="str">
            <v>2 - Diarista</v>
          </cell>
          <cell r="K48">
            <v>40</v>
          </cell>
          <cell r="L48">
            <v>1545.34</v>
          </cell>
          <cell r="P48">
            <v>0</v>
          </cell>
          <cell r="Q48">
            <v>0</v>
          </cell>
          <cell r="R48">
            <v>557.51</v>
          </cell>
          <cell r="S48">
            <v>0</v>
          </cell>
          <cell r="W48">
            <v>515.37</v>
          </cell>
          <cell r="X48">
            <v>1587.48</v>
          </cell>
        </row>
        <row r="49">
          <cell r="C49" t="str">
            <v>UPAE ARCOVERDE</v>
          </cell>
          <cell r="E49" t="str">
            <v>MARIA LETICIA VIEIRA DA CRUZ</v>
          </cell>
          <cell r="G49" t="str">
            <v>3 - Administrativo</v>
          </cell>
          <cell r="H49" t="str">
            <v>2522-10</v>
          </cell>
          <cell r="I49">
            <v>45139</v>
          </cell>
          <cell r="J49" t="str">
            <v>2 - Diarista</v>
          </cell>
          <cell r="K49">
            <v>40</v>
          </cell>
          <cell r="L49">
            <v>1865.11</v>
          </cell>
          <cell r="P49">
            <v>1243.4000000000001</v>
          </cell>
          <cell r="Q49">
            <v>0</v>
          </cell>
          <cell r="R49">
            <v>242.87</v>
          </cell>
          <cell r="S49">
            <v>0</v>
          </cell>
          <cell r="W49">
            <v>2304.9499999999998</v>
          </cell>
          <cell r="X49">
            <v>1046.4300000000003</v>
          </cell>
        </row>
        <row r="50">
          <cell r="C50" t="str">
            <v>UPAE ARCOVERDE</v>
          </cell>
          <cell r="E50" t="str">
            <v>MARIA MARCELA DE CARVALHO BRITO</v>
          </cell>
          <cell r="G50" t="str">
            <v>3 - Administrativo</v>
          </cell>
          <cell r="H50" t="str">
            <v>4110-05</v>
          </cell>
          <cell r="I50">
            <v>45139</v>
          </cell>
          <cell r="J50" t="str">
            <v>2 - Diarista</v>
          </cell>
          <cell r="K50">
            <v>44</v>
          </cell>
          <cell r="L50">
            <v>1320</v>
          </cell>
          <cell r="P50">
            <v>0</v>
          </cell>
          <cell r="Q50">
            <v>0</v>
          </cell>
          <cell r="R50">
            <v>263.81</v>
          </cell>
          <cell r="S50">
            <v>0</v>
          </cell>
          <cell r="W50">
            <v>491.69</v>
          </cell>
          <cell r="X50">
            <v>1092.1199999999999</v>
          </cell>
        </row>
        <row r="51">
          <cell r="C51" t="str">
            <v>UPAE ARCOVERDE</v>
          </cell>
          <cell r="E51" t="str">
            <v>MARIA RISONEIDE SIQUEIRA DA SILVA</v>
          </cell>
          <cell r="G51" t="str">
            <v>2 - Outros Profissionais da Saúde</v>
          </cell>
          <cell r="H51" t="str">
            <v>3222-05</v>
          </cell>
          <cell r="I51">
            <v>45139</v>
          </cell>
          <cell r="J51" t="str">
            <v>2 - Diarista</v>
          </cell>
          <cell r="K51">
            <v>40</v>
          </cell>
          <cell r="L51">
            <v>1545.34</v>
          </cell>
          <cell r="P51">
            <v>0</v>
          </cell>
          <cell r="Q51">
            <v>0</v>
          </cell>
          <cell r="R51">
            <v>468.26</v>
          </cell>
          <cell r="S51">
            <v>0</v>
          </cell>
          <cell r="W51">
            <v>538.06000000000006</v>
          </cell>
          <cell r="X51">
            <v>1475.54</v>
          </cell>
        </row>
        <row r="52">
          <cell r="C52" t="str">
            <v>UPAE ARCOVERDE</v>
          </cell>
          <cell r="E52" t="str">
            <v>MARIZA VIEIRA CAVALCANTE</v>
          </cell>
          <cell r="G52" t="str">
            <v>3 - Administrativo</v>
          </cell>
          <cell r="H52" t="str">
            <v>4110-05</v>
          </cell>
          <cell r="I52">
            <v>45139</v>
          </cell>
          <cell r="J52" t="str">
            <v>2 - Diarista</v>
          </cell>
          <cell r="K52">
            <v>44</v>
          </cell>
          <cell r="L52">
            <v>1320</v>
          </cell>
          <cell r="P52">
            <v>0</v>
          </cell>
          <cell r="Q52">
            <v>0</v>
          </cell>
          <cell r="R52">
            <v>228.17000000000002</v>
          </cell>
          <cell r="S52">
            <v>0</v>
          </cell>
          <cell r="W52">
            <v>180.91</v>
          </cell>
          <cell r="X52">
            <v>1367.26</v>
          </cell>
        </row>
        <row r="53">
          <cell r="C53" t="str">
            <v>UPAE ARCOVERDE</v>
          </cell>
          <cell r="E53" t="str">
            <v>MAYKON MARTINS HOLANDA MACAMBIRA</v>
          </cell>
          <cell r="G53" t="str">
            <v>3 - Administrativo</v>
          </cell>
          <cell r="H53" t="str">
            <v>5151-10</v>
          </cell>
          <cell r="I53">
            <v>45139</v>
          </cell>
          <cell r="J53" t="str">
            <v>2 - Diarista</v>
          </cell>
          <cell r="K53">
            <v>44</v>
          </cell>
          <cell r="L53">
            <v>1320</v>
          </cell>
          <cell r="P53">
            <v>0</v>
          </cell>
          <cell r="Q53">
            <v>0</v>
          </cell>
          <cell r="R53">
            <v>472.12</v>
          </cell>
          <cell r="S53">
            <v>0</v>
          </cell>
          <cell r="W53">
            <v>219.13</v>
          </cell>
          <cell r="X53">
            <v>1572.9899999999998</v>
          </cell>
        </row>
        <row r="54">
          <cell r="C54" t="str">
            <v>UPAE ARCOVERDE</v>
          </cell>
          <cell r="E54" t="str">
            <v>NAAMA DE BRITTO CERQUEIRA</v>
          </cell>
          <cell r="G54" t="str">
            <v>2 - Outros Profissionais da Saúde</v>
          </cell>
          <cell r="H54" t="str">
            <v>2236-05</v>
          </cell>
          <cell r="I54">
            <v>45139</v>
          </cell>
          <cell r="J54" t="str">
            <v>2 - Diarista</v>
          </cell>
          <cell r="K54">
            <v>30</v>
          </cell>
          <cell r="L54">
            <v>1421.47</v>
          </cell>
          <cell r="P54">
            <v>2260.83</v>
          </cell>
          <cell r="Q54">
            <v>0</v>
          </cell>
          <cell r="R54">
            <v>206.11999999999998</v>
          </cell>
          <cell r="S54">
            <v>71.08</v>
          </cell>
          <cell r="W54">
            <v>2457.39</v>
          </cell>
          <cell r="X54">
            <v>1502.1100000000001</v>
          </cell>
        </row>
        <row r="55">
          <cell r="C55" t="str">
            <v>UPAE ARCOVERDE</v>
          </cell>
          <cell r="E55" t="str">
            <v>NAJARA TIMOTEO DE OLIVEIRA</v>
          </cell>
          <cell r="G55" t="str">
            <v>3 - Administrativo</v>
          </cell>
          <cell r="H55" t="str">
            <v>4110-05</v>
          </cell>
          <cell r="I55">
            <v>45139</v>
          </cell>
          <cell r="J55" t="str">
            <v>2 - Diarista</v>
          </cell>
          <cell r="K55">
            <v>44</v>
          </cell>
          <cell r="L55">
            <v>2221.5700000000002</v>
          </cell>
          <cell r="P55">
            <v>0</v>
          </cell>
          <cell r="Q55">
            <v>0</v>
          </cell>
          <cell r="R55">
            <v>308.44</v>
          </cell>
          <cell r="S55">
            <v>0</v>
          </cell>
          <cell r="W55">
            <v>497.11</v>
          </cell>
          <cell r="X55">
            <v>2032.9</v>
          </cell>
        </row>
        <row r="56">
          <cell r="C56" t="str">
            <v>UPAE ARCOVERDE</v>
          </cell>
          <cell r="E56" t="str">
            <v>NIKESIA FERREIRA DOS SANTOS</v>
          </cell>
          <cell r="G56" t="str">
            <v>2 - Outros Profissionais da Saúde</v>
          </cell>
          <cell r="H56" t="str">
            <v>2515-20</v>
          </cell>
          <cell r="I56">
            <v>45139</v>
          </cell>
          <cell r="J56" t="str">
            <v>2 - Diarista</v>
          </cell>
          <cell r="K56">
            <v>30</v>
          </cell>
          <cell r="L56">
            <v>2781.66</v>
          </cell>
          <cell r="P56">
            <v>0</v>
          </cell>
          <cell r="Q56">
            <v>0</v>
          </cell>
          <cell r="R56">
            <v>298.47999999999996</v>
          </cell>
          <cell r="S56">
            <v>0</v>
          </cell>
          <cell r="W56">
            <v>305.68</v>
          </cell>
          <cell r="X56">
            <v>2774.46</v>
          </cell>
        </row>
        <row r="57">
          <cell r="C57" t="str">
            <v>UPAE ARCOVERDE</v>
          </cell>
          <cell r="E57" t="str">
            <v>RENATO GRANGEIRO SAMPAIO</v>
          </cell>
          <cell r="G57" t="str">
            <v>1 - Médico</v>
          </cell>
          <cell r="H57" t="str">
            <v>2251-12</v>
          </cell>
          <cell r="I57">
            <v>45139</v>
          </cell>
          <cell r="J57" t="str">
            <v>2 - Diarista</v>
          </cell>
          <cell r="K57">
            <v>4</v>
          </cell>
          <cell r="L57">
            <v>6652.26</v>
          </cell>
          <cell r="P57">
            <v>0</v>
          </cell>
          <cell r="Q57">
            <v>0</v>
          </cell>
          <cell r="R57">
            <v>596.61</v>
          </cell>
          <cell r="S57">
            <v>0</v>
          </cell>
          <cell r="W57">
            <v>867.31</v>
          </cell>
          <cell r="X57">
            <v>6381.5599999999995</v>
          </cell>
        </row>
        <row r="58">
          <cell r="C58" t="str">
            <v>UPAE ARCOVERDE</v>
          </cell>
          <cell r="E58" t="str">
            <v>RIELCKSON RODRIGUES DA SILVA TEIXEIRA</v>
          </cell>
          <cell r="G58" t="str">
            <v>2 - Outros Profissionais da Saúde</v>
          </cell>
          <cell r="H58" t="str">
            <v>3222-05</v>
          </cell>
          <cell r="I58">
            <v>45139</v>
          </cell>
          <cell r="J58" t="str">
            <v>2 - Diarista</v>
          </cell>
          <cell r="K58">
            <v>40</v>
          </cell>
          <cell r="L58">
            <v>1545.34</v>
          </cell>
          <cell r="P58">
            <v>0</v>
          </cell>
          <cell r="Q58">
            <v>0</v>
          </cell>
          <cell r="R58">
            <v>590.52</v>
          </cell>
          <cell r="S58">
            <v>0</v>
          </cell>
          <cell r="W58">
            <v>612.48</v>
          </cell>
          <cell r="X58">
            <v>1523.3799999999997</v>
          </cell>
        </row>
        <row r="59">
          <cell r="C59" t="str">
            <v>UPAE ARCOVERDE</v>
          </cell>
          <cell r="E59" t="str">
            <v>RITA DE CASSIA DA SILVA TAVARES</v>
          </cell>
          <cell r="G59" t="str">
            <v>3 - Administrativo</v>
          </cell>
          <cell r="H59" t="str">
            <v>2524-05</v>
          </cell>
          <cell r="I59">
            <v>45139</v>
          </cell>
          <cell r="J59" t="str">
            <v>2 - Diarista</v>
          </cell>
          <cell r="K59">
            <v>40</v>
          </cell>
          <cell r="L59">
            <v>2611.13</v>
          </cell>
          <cell r="P59">
            <v>248.68</v>
          </cell>
          <cell r="Q59">
            <v>0</v>
          </cell>
          <cell r="R59">
            <v>103.35</v>
          </cell>
          <cell r="S59">
            <v>0</v>
          </cell>
          <cell r="W59">
            <v>1114.04</v>
          </cell>
          <cell r="X59">
            <v>1849.12</v>
          </cell>
        </row>
        <row r="60">
          <cell r="C60" t="str">
            <v>UPAE ARCOVERDE</v>
          </cell>
          <cell r="E60" t="str">
            <v>SANDRO VICENTE DA SILVA</v>
          </cell>
          <cell r="G60" t="str">
            <v>3 - Administrativo</v>
          </cell>
          <cell r="H60" t="str">
            <v>1427-05</v>
          </cell>
          <cell r="I60">
            <v>45139</v>
          </cell>
          <cell r="J60" t="str">
            <v>2 - Diarista</v>
          </cell>
          <cell r="K60">
            <v>44</v>
          </cell>
          <cell r="L60">
            <v>3090.75</v>
          </cell>
          <cell r="P60">
            <v>0</v>
          </cell>
          <cell r="Q60">
            <v>0</v>
          </cell>
          <cell r="R60">
            <v>154.53</v>
          </cell>
          <cell r="S60">
            <v>0</v>
          </cell>
          <cell r="W60">
            <v>1094.6300000000001</v>
          </cell>
          <cell r="X60">
            <v>2150.65</v>
          </cell>
        </row>
        <row r="61">
          <cell r="C61" t="str">
            <v>UPAE ARCOVERDE</v>
          </cell>
          <cell r="E61" t="str">
            <v>SANDRO VICENTE DA SILVA</v>
          </cell>
          <cell r="G61" t="str">
            <v>3 - Administrativo</v>
          </cell>
          <cell r="H61" t="str">
            <v>1427-05</v>
          </cell>
          <cell r="I61">
            <v>45139</v>
          </cell>
          <cell r="J61" t="str">
            <v>2 - Diarista</v>
          </cell>
          <cell r="K61">
            <v>44</v>
          </cell>
          <cell r="L61">
            <v>3090.75</v>
          </cell>
          <cell r="P61">
            <v>0</v>
          </cell>
          <cell r="Q61">
            <v>0</v>
          </cell>
          <cell r="R61">
            <v>154.53</v>
          </cell>
          <cell r="S61">
            <v>0</v>
          </cell>
          <cell r="W61">
            <v>1118.8800000000001</v>
          </cell>
          <cell r="X61">
            <v>2126.4</v>
          </cell>
        </row>
        <row r="62">
          <cell r="C62" t="str">
            <v>UPAE ARCOVERDE</v>
          </cell>
          <cell r="E62" t="str">
            <v>SANGELLA ROSSANNE SIQUEIRA CARVALHO</v>
          </cell>
          <cell r="G62" t="str">
            <v>3 - Administrativo</v>
          </cell>
          <cell r="H62" t="str">
            <v>2516-05</v>
          </cell>
          <cell r="I62">
            <v>45139</v>
          </cell>
          <cell r="J62" t="str">
            <v>2 - Diarista</v>
          </cell>
          <cell r="K62">
            <v>18</v>
          </cell>
          <cell r="L62">
            <v>2375.23</v>
          </cell>
          <cell r="P62">
            <v>126.4</v>
          </cell>
          <cell r="Q62">
            <v>0</v>
          </cell>
          <cell r="R62">
            <v>451.53</v>
          </cell>
          <cell r="S62">
            <v>0</v>
          </cell>
          <cell r="W62">
            <v>626.46</v>
          </cell>
          <cell r="X62">
            <v>2326.6999999999998</v>
          </cell>
        </row>
        <row r="63">
          <cell r="C63" t="str">
            <v>UPAE ARCOVERDE</v>
          </cell>
          <cell r="E63" t="str">
            <v>SILVIANE ALVES DA SILVA OLIVEIRA</v>
          </cell>
          <cell r="G63" t="str">
            <v>2 - Outros Profissionais da Saúde</v>
          </cell>
          <cell r="H63" t="str">
            <v>3241-15</v>
          </cell>
          <cell r="I63">
            <v>45139</v>
          </cell>
          <cell r="J63" t="str">
            <v>2 - Diarista</v>
          </cell>
          <cell r="K63">
            <v>19</v>
          </cell>
          <cell r="L63">
            <v>2411.1999999999998</v>
          </cell>
          <cell r="P63">
            <v>0</v>
          </cell>
          <cell r="Q63">
            <v>0</v>
          </cell>
          <cell r="R63">
            <v>1177.3300000000002</v>
          </cell>
          <cell r="S63">
            <v>0</v>
          </cell>
          <cell r="W63">
            <v>807.69999999999993</v>
          </cell>
          <cell r="X63">
            <v>2780.83</v>
          </cell>
        </row>
        <row r="64">
          <cell r="C64" t="str">
            <v>UPAE ARCOVERDE</v>
          </cell>
          <cell r="E64" t="str">
            <v>SIMONE AUREA GOMES FERREIRA PONTES TIBURCIO AZEVEDO</v>
          </cell>
          <cell r="G64" t="str">
            <v>2 - Outros Profissionais da Saúde</v>
          </cell>
          <cell r="H64" t="str">
            <v>2238-10</v>
          </cell>
          <cell r="I64">
            <v>45139</v>
          </cell>
          <cell r="J64" t="str">
            <v>2 - Diarista</v>
          </cell>
          <cell r="K64">
            <v>30</v>
          </cell>
          <cell r="L64">
            <v>2781.66</v>
          </cell>
          <cell r="P64">
            <v>0</v>
          </cell>
          <cell r="Q64">
            <v>0</v>
          </cell>
          <cell r="R64">
            <v>403.08000000000004</v>
          </cell>
          <cell r="S64">
            <v>0</v>
          </cell>
          <cell r="W64">
            <v>301.63000000000005</v>
          </cell>
          <cell r="X64">
            <v>2883.1099999999997</v>
          </cell>
        </row>
        <row r="65">
          <cell r="C65" t="str">
            <v>UPAE ARCOVERDE</v>
          </cell>
          <cell r="E65" t="str">
            <v>TATIANA CARNEIRO DE ALBUQUERQUE SOARES DE SANTANA</v>
          </cell>
          <cell r="G65" t="str">
            <v>2 - Outros Profissionais da Saúde</v>
          </cell>
          <cell r="H65" t="str">
            <v>2235-05</v>
          </cell>
          <cell r="I65">
            <v>45139</v>
          </cell>
          <cell r="J65" t="str">
            <v>2 - Diarista</v>
          </cell>
          <cell r="K65">
            <v>40</v>
          </cell>
          <cell r="L65">
            <v>3793.77</v>
          </cell>
          <cell r="P65">
            <v>0</v>
          </cell>
          <cell r="Q65">
            <v>0</v>
          </cell>
          <cell r="R65">
            <v>384.26</v>
          </cell>
          <cell r="S65">
            <v>208.66</v>
          </cell>
          <cell r="W65">
            <v>991.21</v>
          </cell>
          <cell r="X65">
            <v>3395.4799999999996</v>
          </cell>
        </row>
        <row r="66">
          <cell r="C66" t="str">
            <v>UPAE ARCOVERDE</v>
          </cell>
          <cell r="E66" t="str">
            <v>TATIANE MIRELLY ARAUJO DE SA</v>
          </cell>
          <cell r="G66" t="str">
            <v>2 - Outros Profissionais da Saúde</v>
          </cell>
          <cell r="H66" t="str">
            <v>2237-10</v>
          </cell>
          <cell r="I66">
            <v>45139</v>
          </cell>
          <cell r="J66" t="str">
            <v>2 - Diarista</v>
          </cell>
          <cell r="K66">
            <v>30</v>
          </cell>
          <cell r="L66">
            <v>2627.47</v>
          </cell>
          <cell r="P66">
            <v>0</v>
          </cell>
          <cell r="Q66">
            <v>0</v>
          </cell>
          <cell r="R66">
            <v>488.74</v>
          </cell>
          <cell r="S66">
            <v>0</v>
          </cell>
          <cell r="W66">
            <v>328.17</v>
          </cell>
          <cell r="X66">
            <v>2788.04</v>
          </cell>
        </row>
        <row r="67">
          <cell r="C67" t="str">
            <v>UPAE ARCOVERDE</v>
          </cell>
          <cell r="E67" t="str">
            <v>TECIO NATALINO SOUZA DE OLIVEIRA</v>
          </cell>
          <cell r="G67" t="str">
            <v>3 - Administrativo</v>
          </cell>
          <cell r="H67" t="str">
            <v>3132-20</v>
          </cell>
          <cell r="I67">
            <v>45139</v>
          </cell>
          <cell r="J67" t="str">
            <v>2 - Diarista</v>
          </cell>
          <cell r="K67">
            <v>44</v>
          </cell>
          <cell r="L67">
            <v>2147.52</v>
          </cell>
          <cell r="P67">
            <v>103.68</v>
          </cell>
          <cell r="Q67">
            <v>0</v>
          </cell>
          <cell r="R67">
            <v>368.89</v>
          </cell>
          <cell r="S67">
            <v>0</v>
          </cell>
          <cell r="W67">
            <v>416.12</v>
          </cell>
          <cell r="X67">
            <v>2203.9699999999998</v>
          </cell>
        </row>
        <row r="68">
          <cell r="C68" t="str">
            <v>UPAE ARCOVERDE</v>
          </cell>
          <cell r="E68" t="str">
            <v>TERESA CRISTINA DE ALMEIDA SANTOS</v>
          </cell>
          <cell r="G68" t="str">
            <v>3 - Administrativo</v>
          </cell>
          <cell r="H68" t="str">
            <v>4110-05</v>
          </cell>
          <cell r="I68">
            <v>45139</v>
          </cell>
          <cell r="J68" t="str">
            <v>2 - Diarista</v>
          </cell>
          <cell r="K68">
            <v>44</v>
          </cell>
          <cell r="L68">
            <v>2221.5700000000002</v>
          </cell>
          <cell r="P68">
            <v>0</v>
          </cell>
          <cell r="Q68">
            <v>0</v>
          </cell>
          <cell r="R68">
            <v>309.08</v>
          </cell>
          <cell r="S68">
            <v>300</v>
          </cell>
          <cell r="W68">
            <v>352.26</v>
          </cell>
          <cell r="X68">
            <v>2478.3900000000003</v>
          </cell>
        </row>
        <row r="69">
          <cell r="C69" t="str">
            <v>UPAE ARCOVERDE</v>
          </cell>
          <cell r="E69" t="str">
            <v>THAMMYRES VALERIA BATISTA XAVIER ARAGAO</v>
          </cell>
          <cell r="G69" t="str">
            <v>3 - Administrativo</v>
          </cell>
          <cell r="H69" t="str">
            <v>2124-05</v>
          </cell>
          <cell r="I69">
            <v>45139</v>
          </cell>
          <cell r="J69" t="str">
            <v>2 - Diarista</v>
          </cell>
          <cell r="K69">
            <v>44</v>
          </cell>
          <cell r="L69">
            <v>2444.44</v>
          </cell>
          <cell r="P69">
            <v>0</v>
          </cell>
          <cell r="Q69">
            <v>0</v>
          </cell>
          <cell r="R69">
            <v>234.35</v>
          </cell>
          <cell r="S69">
            <v>0</v>
          </cell>
          <cell r="W69">
            <v>350.14</v>
          </cell>
          <cell r="X69">
            <v>2328.65</v>
          </cell>
        </row>
        <row r="70">
          <cell r="C70" t="str">
            <v>UPAE ARCOVERDE</v>
          </cell>
          <cell r="E70" t="str">
            <v>THIAGO MORAIS ALVES DA SILVA</v>
          </cell>
          <cell r="G70" t="str">
            <v>3 - Administrativo</v>
          </cell>
          <cell r="H70" t="str">
            <v>5143-20</v>
          </cell>
          <cell r="I70">
            <v>45139</v>
          </cell>
          <cell r="J70" t="str">
            <v>2 - Diarista</v>
          </cell>
          <cell r="K70">
            <v>44</v>
          </cell>
          <cell r="L70">
            <v>1320</v>
          </cell>
          <cell r="P70">
            <v>0</v>
          </cell>
          <cell r="Q70">
            <v>0</v>
          </cell>
          <cell r="R70">
            <v>521.82000000000005</v>
          </cell>
          <cell r="S70">
            <v>0</v>
          </cell>
          <cell r="W70">
            <v>213.36</v>
          </cell>
          <cell r="X70">
            <v>1628.46</v>
          </cell>
        </row>
        <row r="71">
          <cell r="C71" t="str">
            <v>UPAE ARCOVERDE</v>
          </cell>
          <cell r="E71" t="str">
            <v>VINICIUS DE FARIAS ALMEIDA</v>
          </cell>
          <cell r="G71" t="str">
            <v>3 - Administrativo</v>
          </cell>
          <cell r="H71" t="str">
            <v>7823-05</v>
          </cell>
          <cell r="I71">
            <v>45139</v>
          </cell>
          <cell r="J71" t="str">
            <v>2 - Diarista</v>
          </cell>
          <cell r="K71">
            <v>44</v>
          </cell>
          <cell r="L71">
            <v>1765.57</v>
          </cell>
          <cell r="P71">
            <v>0</v>
          </cell>
          <cell r="Q71">
            <v>0</v>
          </cell>
          <cell r="R71">
            <v>385.56</v>
          </cell>
          <cell r="S71">
            <v>0</v>
          </cell>
          <cell r="W71">
            <v>1079.3300000000002</v>
          </cell>
          <cell r="X71">
            <v>1071.8</v>
          </cell>
        </row>
        <row r="72">
          <cell r="C72" t="str">
            <v>UPAE ARCOVERDE</v>
          </cell>
          <cell r="E72" t="str">
            <v>VINICIUS TRAVASSOS AMARAL</v>
          </cell>
          <cell r="G72" t="str">
            <v>3 - Administrativo</v>
          </cell>
          <cell r="H72" t="str">
            <v>4101-05</v>
          </cell>
          <cell r="I72">
            <v>45139</v>
          </cell>
          <cell r="J72" t="str">
            <v>2 - Diarista</v>
          </cell>
          <cell r="K72">
            <v>44</v>
          </cell>
          <cell r="L72">
            <v>4480.1000000000004</v>
          </cell>
          <cell r="P72">
            <v>0</v>
          </cell>
          <cell r="Q72">
            <v>0</v>
          </cell>
          <cell r="R72">
            <v>0</v>
          </cell>
          <cell r="S72">
            <v>1478.57</v>
          </cell>
          <cell r="W72">
            <v>2516.77</v>
          </cell>
          <cell r="X72">
            <v>3441.9</v>
          </cell>
        </row>
        <row r="73">
          <cell r="C73" t="str">
            <v>UPAE ARCOVERDE</v>
          </cell>
          <cell r="E73" t="str">
            <v>WICTOR JOSE TENORIO DOS SANTOS</v>
          </cell>
          <cell r="G73" t="str">
            <v>2 - Outros Profissionais da Saúde</v>
          </cell>
          <cell r="H73" t="str">
            <v>2236-05</v>
          </cell>
          <cell r="I73">
            <v>45139</v>
          </cell>
          <cell r="J73" t="str">
            <v>2 - Diarista</v>
          </cell>
          <cell r="K73">
            <v>30</v>
          </cell>
          <cell r="L73">
            <v>1421.47</v>
          </cell>
          <cell r="P73">
            <v>2166.0699999999997</v>
          </cell>
          <cell r="Q73">
            <v>0</v>
          </cell>
          <cell r="R73">
            <v>425.01</v>
          </cell>
          <cell r="S73">
            <v>0</v>
          </cell>
          <cell r="W73">
            <v>2655.79</v>
          </cell>
          <cell r="X73">
            <v>1356.7600000000002</v>
          </cell>
        </row>
        <row r="74">
          <cell r="C74" t="str">
            <v>UPAE ARCOVERDE</v>
          </cell>
          <cell r="E74" t="str">
            <v>EMERSON EMANUEL RODRIGUES SIQUEIRA</v>
          </cell>
          <cell r="G74" t="str">
            <v>3 - Administrativo</v>
          </cell>
          <cell r="H74" t="str">
            <v>4110-05</v>
          </cell>
          <cell r="I74">
            <v>45139</v>
          </cell>
          <cell r="J74" t="str">
            <v>2 - Diarista</v>
          </cell>
          <cell r="K74">
            <v>20</v>
          </cell>
          <cell r="L74">
            <v>495.99</v>
          </cell>
          <cell r="P74">
            <v>0</v>
          </cell>
          <cell r="Q74">
            <v>0</v>
          </cell>
          <cell r="R74">
            <v>198</v>
          </cell>
          <cell r="S74">
            <v>0</v>
          </cell>
          <cell r="W74">
            <v>200.76</v>
          </cell>
          <cell r="X74">
            <v>493.23</v>
          </cell>
        </row>
        <row r="75">
          <cell r="C75" t="str">
            <v>UPAE ARCOVERDE</v>
          </cell>
          <cell r="E75" t="str">
            <v>LAHYS LEONARDO PAULINO DA SILVA</v>
          </cell>
          <cell r="G75" t="str">
            <v>3 - Administrativo</v>
          </cell>
          <cell r="H75" t="str">
            <v>4110-05</v>
          </cell>
          <cell r="I75">
            <v>45139</v>
          </cell>
          <cell r="J75" t="str">
            <v>2 - Diarista</v>
          </cell>
          <cell r="K75">
            <v>20</v>
          </cell>
          <cell r="L75">
            <v>495.99</v>
          </cell>
          <cell r="P75">
            <v>0</v>
          </cell>
          <cell r="Q75">
            <v>0</v>
          </cell>
          <cell r="R75">
            <v>198</v>
          </cell>
          <cell r="S75">
            <v>0</v>
          </cell>
          <cell r="W75">
            <v>66.95</v>
          </cell>
          <cell r="X75">
            <v>627.04</v>
          </cell>
        </row>
        <row r="76">
          <cell r="C76" t="str">
            <v>UPAE ARCOVERDE</v>
          </cell>
          <cell r="E76" t="str">
            <v>RAQUEL PEREIRA DA COSTA RAMOS</v>
          </cell>
          <cell r="G76" t="str">
            <v>3 - Administrativo</v>
          </cell>
          <cell r="H76" t="str">
            <v>5143-20</v>
          </cell>
          <cell r="I76">
            <v>45139</v>
          </cell>
          <cell r="J76" t="str">
            <v>2 - Diarista</v>
          </cell>
          <cell r="K76">
            <v>44</v>
          </cell>
          <cell r="L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W76">
            <v>59.120000000000005</v>
          </cell>
          <cell r="X76">
            <v>1257.27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workbookViewId="0">
      <selection activeCell="D72" sqref="D72"/>
    </sheetView>
  </sheetViews>
  <sheetFormatPr defaultColWidth="8.7109375" defaultRowHeight="15" x14ac:dyDescent="0.25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(OCULTAR)'!$Q$3:$S$133,3,0),"")</f>
        <v>10894988000214</v>
      </c>
      <c r="B2" s="9" t="str">
        <f>'[1]TCE - ANEXO II - Preencher'!C11</f>
        <v>UPAE ARCOVERDE</v>
      </c>
      <c r="C2" s="10"/>
      <c r="D2" s="11" t="str">
        <f>'[1]TCE - ANEXO II - Preencher'!E11</f>
        <v>ADRIELE PORTO ALVES</v>
      </c>
      <c r="E2" s="12" t="str">
        <f>IF('[1]TCE - ANEXO II - Preencher'!G11="4 - Assistência Odontológica","2 - Outros Profissionais da saúde",'[1]TCE - ANEXO II - Preencher'!G11)</f>
        <v>3 - Administrativo</v>
      </c>
      <c r="F2" s="13" t="str">
        <f>'[1]TCE - ANEXO II - Preencher'!H11</f>
        <v>4131-15</v>
      </c>
      <c r="G2" s="14">
        <f>'[1]TCE - ANEXO II - Preencher'!I11</f>
        <v>45139</v>
      </c>
      <c r="H2" s="13" t="str">
        <f>'[1]TCE - ANEXO II - Preencher'!J11</f>
        <v>2 - Diarista</v>
      </c>
      <c r="I2" s="13">
        <f>'[1]TCE - ANEXO II - Preencher'!K11</f>
        <v>44</v>
      </c>
      <c r="J2" s="15">
        <f>'[1]TCE - ANEXO II - Preencher'!L11</f>
        <v>1555.1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202.89999999999998</v>
      </c>
      <c r="N2" s="16">
        <f>'[1]TCE - ANEXO II - Preencher'!S11</f>
        <v>0</v>
      </c>
      <c r="O2" s="17">
        <f>'[1]TCE - ANEXO II - Preencher'!W11</f>
        <v>127.49</v>
      </c>
      <c r="P2" s="18">
        <f>'[1]TCE - ANEXO II - Preencher'!X11</f>
        <v>1630.51</v>
      </c>
      <c r="R2" s="20"/>
    </row>
    <row r="3" spans="1:19" x14ac:dyDescent="0.25">
      <c r="A3" s="8">
        <f>IFERROR(VLOOKUP(B3,'[1]DADOS (OCULTAR)'!$Q$3:$S$133,3,0),"")</f>
        <v>10894988000214</v>
      </c>
      <c r="B3" s="9" t="str">
        <f>'[1]TCE - ANEXO II - Preencher'!C12</f>
        <v>UPAE ARCOVERDE</v>
      </c>
      <c r="C3" s="10"/>
      <c r="D3" s="11" t="str">
        <f>'[1]TCE - ANEXO II - Preencher'!E12</f>
        <v>ALIANNY CRISTINA BESERRA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4110-05</v>
      </c>
      <c r="G3" s="14">
        <f>'[1]TCE - ANEXO II - Preencher'!I12</f>
        <v>45139</v>
      </c>
      <c r="H3" s="13" t="str">
        <f>'[1]TCE - ANEXO II - Preencher'!J12</f>
        <v>2 - Diarista</v>
      </c>
      <c r="I3" s="13">
        <f>'[1]TCE - ANEXO II - Preencher'!K12</f>
        <v>44</v>
      </c>
      <c r="J3" s="15">
        <f>'[1]TCE - ANEXO II - Preencher'!L12</f>
        <v>1320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630.36</v>
      </c>
      <c r="N3" s="16">
        <f>'[1]TCE - ANEXO II - Preencher'!S12</f>
        <v>0</v>
      </c>
      <c r="O3" s="17">
        <f>'[1]TCE - ANEXO II - Preencher'!W12</f>
        <v>464.2</v>
      </c>
      <c r="P3" s="18">
        <f>'[1]TCE - ANEXO II - Preencher'!X12</f>
        <v>1486.16</v>
      </c>
      <c r="R3" s="20"/>
      <c r="S3" s="21" t="s">
        <v>6</v>
      </c>
    </row>
    <row r="4" spans="1:19" x14ac:dyDescent="0.25">
      <c r="A4" s="8">
        <f>IFERROR(VLOOKUP(B4,'[1]DADOS (OCULTAR)'!$Q$3:$S$133,3,0),"")</f>
        <v>10894988000214</v>
      </c>
      <c r="B4" s="9" t="str">
        <f>'[1]TCE - ANEXO II - Preencher'!C13</f>
        <v>UPAE ARCOVERDE</v>
      </c>
      <c r="C4" s="10"/>
      <c r="D4" s="11" t="str">
        <f>'[1]TCE - ANEXO II - Preencher'!E13</f>
        <v>ALINE CAMPOS DE BRITTO</v>
      </c>
      <c r="E4" s="12" t="str">
        <f>IF('[1]TCE - ANEXO II - Preencher'!G13="4 - Assistência Odontológica","2 - Outros Profissionais da saúde",'[1]TCE - ANEXO II - Preencher'!G13)</f>
        <v>1 - Médico</v>
      </c>
      <c r="F4" s="13" t="str">
        <f>'[1]TCE - ANEXO II - Preencher'!H13</f>
        <v>2251-65</v>
      </c>
      <c r="G4" s="14">
        <f>'[1]TCE - ANEXO II - Preencher'!I13</f>
        <v>45139</v>
      </c>
      <c r="H4" s="13" t="str">
        <f>'[1]TCE - ANEXO II - Preencher'!J13</f>
        <v>2 - Diarista</v>
      </c>
      <c r="I4" s="13">
        <f>'[1]TCE - ANEXO II - Preencher'!K13</f>
        <v>4</v>
      </c>
      <c r="J4" s="15">
        <f>'[1]TCE - ANEXO II - Preencher'!L13</f>
        <v>3827.32</v>
      </c>
      <c r="K4" s="15">
        <f>'[1]TCE - ANEXO II - Preencher'!P13</f>
        <v>5534.25</v>
      </c>
      <c r="L4" s="15">
        <f>'[1]TCE - ANEXO II - Preencher'!Q13</f>
        <v>0</v>
      </c>
      <c r="M4" s="15">
        <f>'[1]TCE - ANEXO II - Preencher'!R13</f>
        <v>323.37</v>
      </c>
      <c r="N4" s="16">
        <f>'[1]TCE - ANEXO II - Preencher'!S13</f>
        <v>0</v>
      </c>
      <c r="O4" s="17">
        <f>'[1]TCE - ANEXO II - Preencher'!W13</f>
        <v>5983.5</v>
      </c>
      <c r="P4" s="18">
        <f>'[1]TCE - ANEXO II - Preencher'!X13</f>
        <v>3701.4400000000005</v>
      </c>
      <c r="R4" s="20"/>
      <c r="S4" s="22">
        <v>43831</v>
      </c>
    </row>
    <row r="5" spans="1:19" x14ac:dyDescent="0.25">
      <c r="A5" s="8">
        <f>IFERROR(VLOOKUP(B5,'[1]DADOS (OCULTAR)'!$Q$3:$S$133,3,0),"")</f>
        <v>10894988000214</v>
      </c>
      <c r="B5" s="9" t="str">
        <f>'[1]TCE - ANEXO II - Preencher'!C14</f>
        <v>UPAE ARCOVERDE</v>
      </c>
      <c r="C5" s="10"/>
      <c r="D5" s="11" t="str">
        <f>'[1]TCE - ANEXO II - Preencher'!E14</f>
        <v>AMANDA MENDES SERAFIM DE FREITAS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4110-05</v>
      </c>
      <c r="G5" s="14">
        <f>'[1]TCE - ANEXO II - Preencher'!I14</f>
        <v>45139</v>
      </c>
      <c r="H5" s="13" t="str">
        <f>'[1]TCE - ANEXO II - Preencher'!J14</f>
        <v>2 - Diarista</v>
      </c>
      <c r="I5" s="13">
        <f>'[1]TCE - ANEXO II - Preencher'!K14</f>
        <v>44</v>
      </c>
      <c r="J5" s="15">
        <f>'[1]TCE - ANEXO II - Preencher'!L14</f>
        <v>0</v>
      </c>
      <c r="K5" s="15">
        <f>'[1]TCE - ANEXO II - Preencher'!P14</f>
        <v>1760</v>
      </c>
      <c r="L5" s="15">
        <f>'[1]TCE - ANEXO II - Preencher'!Q14</f>
        <v>0</v>
      </c>
      <c r="M5" s="15">
        <f>'[1]TCE - ANEXO II - Preencher'!R14</f>
        <v>224.14</v>
      </c>
      <c r="N5" s="16">
        <f>'[1]TCE - ANEXO II - Preencher'!S14</f>
        <v>0</v>
      </c>
      <c r="O5" s="17">
        <f>'[1]TCE - ANEXO II - Preencher'!W14</f>
        <v>1836.8000000000002</v>
      </c>
      <c r="P5" s="18">
        <f>'[1]TCE - ANEXO II - Preencher'!X14</f>
        <v>147.33999999999969</v>
      </c>
      <c r="R5" s="20"/>
      <c r="S5" s="22">
        <v>43862</v>
      </c>
    </row>
    <row r="6" spans="1:19" x14ac:dyDescent="0.25">
      <c r="A6" s="8">
        <f>IFERROR(VLOOKUP(B6,'[1]DADOS (OCULTAR)'!$Q$3:$S$133,3,0),"")</f>
        <v>10894988000214</v>
      </c>
      <c r="B6" s="9" t="str">
        <f>'[1]TCE - ANEXO II - Preencher'!C15</f>
        <v>UPAE ARCOVERDE</v>
      </c>
      <c r="C6" s="10"/>
      <c r="D6" s="11" t="str">
        <f>'[1]TCE - ANEXO II - Preencher'!E15</f>
        <v>ANDRE FABIO DA SILVA</v>
      </c>
      <c r="E6" s="12" t="str">
        <f>IF('[1]TCE - ANEXO II - Preencher'!G15="4 - Assistência Odontológica","2 - Outros Profissionais da saúde",'[1]TCE - ANEXO II - Preencher'!G15)</f>
        <v>1 - Médico</v>
      </c>
      <c r="F6" s="13" t="str">
        <f>'[1]TCE - ANEXO II - Preencher'!H15</f>
        <v>2251-20</v>
      </c>
      <c r="G6" s="14">
        <f>'[1]TCE - ANEXO II - Preencher'!I15</f>
        <v>45139</v>
      </c>
      <c r="H6" s="13" t="str">
        <f>'[1]TCE - ANEXO II - Preencher'!J15</f>
        <v>2 - Diarista</v>
      </c>
      <c r="I6" s="13">
        <f>'[1]TCE - ANEXO II - Preencher'!K15</f>
        <v>6</v>
      </c>
      <c r="J6" s="15">
        <f>'[1]TCE - ANEXO II - Preencher'!L15</f>
        <v>9915.36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759.77</v>
      </c>
      <c r="N6" s="16">
        <f>'[1]TCE - ANEXO II - Preencher'!S15</f>
        <v>0</v>
      </c>
      <c r="O6" s="17">
        <f>'[1]TCE - ANEXO II - Preencher'!W15</f>
        <v>2530.08</v>
      </c>
      <c r="P6" s="18">
        <f>'[1]TCE - ANEXO II - Preencher'!X15</f>
        <v>8145.0500000000011</v>
      </c>
      <c r="R6" s="20"/>
      <c r="S6" s="22">
        <v>43891</v>
      </c>
    </row>
    <row r="7" spans="1:19" x14ac:dyDescent="0.25">
      <c r="A7" s="8">
        <f>IFERROR(VLOOKUP(B7,'[1]DADOS (OCULTAR)'!$Q$3:$S$133,3,0),"")</f>
        <v>10894988000214</v>
      </c>
      <c r="B7" s="9" t="str">
        <f>'[1]TCE - ANEXO II - Preencher'!C16</f>
        <v>UPAE ARCOVERDE</v>
      </c>
      <c r="C7" s="10"/>
      <c r="D7" s="11" t="str">
        <f>'[1]TCE - ANEXO II - Preencher'!E16</f>
        <v>ANDRESSA MARIA DE OLIVEIRA CARVALHO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2235-05</v>
      </c>
      <c r="G7" s="14">
        <f>'[1]TCE - ANEXO II - Preencher'!I16</f>
        <v>45139</v>
      </c>
      <c r="H7" s="13" t="str">
        <f>'[1]TCE - ANEXO II - Preencher'!J16</f>
        <v>2 - Diarista</v>
      </c>
      <c r="I7" s="13">
        <f>'[1]TCE - ANEXO II - Preencher'!K16</f>
        <v>40</v>
      </c>
      <c r="J7" s="15">
        <f>'[1]TCE - ANEXO II - Preencher'!L16</f>
        <v>3793.7699999999995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569.12</v>
      </c>
      <c r="N7" s="16">
        <f>'[1]TCE - ANEXO II - Preencher'!S16</f>
        <v>208.66</v>
      </c>
      <c r="O7" s="17">
        <f>'[1]TCE - ANEXO II - Preencher'!W16</f>
        <v>723.99</v>
      </c>
      <c r="P7" s="18">
        <f>'[1]TCE - ANEXO II - Preencher'!X16</f>
        <v>3847.5599999999995</v>
      </c>
      <c r="R7" s="20"/>
      <c r="S7" s="22">
        <v>43922</v>
      </c>
    </row>
    <row r="8" spans="1:19" x14ac:dyDescent="0.25">
      <c r="A8" s="8">
        <f>IFERROR(VLOOKUP(B8,'[1]DADOS (OCULTAR)'!$Q$3:$S$133,3,0),"")</f>
        <v>10894988000214</v>
      </c>
      <c r="B8" s="9" t="str">
        <f>'[1]TCE - ANEXO II - Preencher'!C17</f>
        <v>UPAE ARCOVERDE</v>
      </c>
      <c r="C8" s="10"/>
      <c r="D8" s="11" t="str">
        <f>'[1]TCE - ANEXO II - Preencher'!E17</f>
        <v>CAMYLLA ESPINDOLA DA COSTA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2235-05</v>
      </c>
      <c r="G8" s="14">
        <f>'[1]TCE - ANEXO II - Preencher'!I17</f>
        <v>45139</v>
      </c>
      <c r="H8" s="13" t="str">
        <f>'[1]TCE - ANEXO II - Preencher'!J17</f>
        <v>2 - Diarista</v>
      </c>
      <c r="I8" s="13">
        <f>'[1]TCE - ANEXO II - Preencher'!K17</f>
        <v>40</v>
      </c>
      <c r="J8" s="15">
        <f>'[1]TCE - ANEXO II - Preencher'!L17</f>
        <v>3793.77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831.81999999999994</v>
      </c>
      <c r="N8" s="16">
        <f>'[1]TCE - ANEXO II - Preencher'!S17</f>
        <v>208.66</v>
      </c>
      <c r="O8" s="17">
        <f>'[1]TCE - ANEXO II - Preencher'!W17</f>
        <v>1392.18</v>
      </c>
      <c r="P8" s="18">
        <f>'[1]TCE - ANEXO II - Preencher'!X17</f>
        <v>3442.0699999999997</v>
      </c>
      <c r="R8" s="20"/>
      <c r="S8" s="22">
        <v>43952</v>
      </c>
    </row>
    <row r="9" spans="1:19" x14ac:dyDescent="0.25">
      <c r="A9" s="8">
        <f>IFERROR(VLOOKUP(B9,'[1]DADOS (OCULTAR)'!$Q$3:$S$133,3,0),"")</f>
        <v>10894988000214</v>
      </c>
      <c r="B9" s="9" t="str">
        <f>'[1]TCE - ANEXO II - Preencher'!C18</f>
        <v>UPAE ARCOVERDE</v>
      </c>
      <c r="C9" s="10"/>
      <c r="D9" s="11" t="str">
        <f>'[1]TCE - ANEXO II - Preencher'!E18</f>
        <v>CAMYLLA FERNANDA OLIVEIRA DE MELO</v>
      </c>
      <c r="E9" s="12" t="str">
        <f>IF('[1]TCE - ANEXO II - Preencher'!G18="4 - Assistência Odontológica","2 - Outros Profissionais da saúde",'[1]TCE - ANEXO II - Preencher'!G18)</f>
        <v>3 - Administrativo</v>
      </c>
      <c r="F9" s="13" t="str">
        <f>'[1]TCE - ANEXO II - Preencher'!H18</f>
        <v>4110-05</v>
      </c>
      <c r="G9" s="14">
        <f>'[1]TCE - ANEXO II - Preencher'!I18</f>
        <v>45139</v>
      </c>
      <c r="H9" s="13" t="str">
        <f>'[1]TCE - ANEXO II - Preencher'!J18</f>
        <v>2 - Diarista</v>
      </c>
      <c r="I9" s="13">
        <f>'[1]TCE - ANEXO II - Preencher'!K18</f>
        <v>44</v>
      </c>
      <c r="J9" s="15">
        <f>'[1]TCE - ANEXO II - Preencher'!L18</f>
        <v>2221.5700000000002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147.07999999999998</v>
      </c>
      <c r="N9" s="16">
        <f>'[1]TCE - ANEXO II - Preencher'!S18</f>
        <v>0</v>
      </c>
      <c r="O9" s="17">
        <f>'[1]TCE - ANEXO II - Preencher'!W18</f>
        <v>250.67</v>
      </c>
      <c r="P9" s="18">
        <f>'[1]TCE - ANEXO II - Preencher'!X18</f>
        <v>2117.98</v>
      </c>
      <c r="R9" s="20"/>
      <c r="S9" s="22">
        <v>43983</v>
      </c>
    </row>
    <row r="10" spans="1:19" x14ac:dyDescent="0.25">
      <c r="A10" s="8">
        <f>IFERROR(VLOOKUP(B10,'[1]DADOS (OCULTAR)'!$Q$3:$S$133,3,0),"")</f>
        <v>10894988000214</v>
      </c>
      <c r="B10" s="9" t="str">
        <f>'[1]TCE - ANEXO II - Preencher'!C19</f>
        <v>UPAE ARCOVERDE</v>
      </c>
      <c r="C10" s="10"/>
      <c r="D10" s="11" t="str">
        <f>'[1]TCE - ANEXO II - Preencher'!E19</f>
        <v>CYNTHIA SANTOS DE BRITO PAIVA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2516-05</v>
      </c>
      <c r="G10" s="14">
        <f>'[1]TCE - ANEXO II - Preencher'!I19</f>
        <v>45139</v>
      </c>
      <c r="H10" s="13" t="str">
        <f>'[1]TCE - ANEXO II - Preencher'!J19</f>
        <v>2 - Diarista</v>
      </c>
      <c r="I10" s="13">
        <f>'[1]TCE - ANEXO II - Preencher'!K19</f>
        <v>30</v>
      </c>
      <c r="J10" s="15">
        <f>'[1]TCE - ANEXO II - Preencher'!L19</f>
        <v>3276.16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508.38</v>
      </c>
      <c r="N10" s="16">
        <f>'[1]TCE - ANEXO II - Preencher'!S19</f>
        <v>0</v>
      </c>
      <c r="O10" s="17">
        <f>'[1]TCE - ANEXO II - Preencher'!W19</f>
        <v>454.34</v>
      </c>
      <c r="P10" s="18">
        <f>'[1]TCE - ANEXO II - Preencher'!X19</f>
        <v>3330.2</v>
      </c>
      <c r="R10" s="20"/>
      <c r="S10" s="22">
        <v>44013</v>
      </c>
    </row>
    <row r="11" spans="1:19" x14ac:dyDescent="0.25">
      <c r="A11" s="8">
        <f>IFERROR(VLOOKUP(B11,'[1]DADOS (OCULTAR)'!$Q$3:$S$133,3,0),"")</f>
        <v>10894988000214</v>
      </c>
      <c r="B11" s="9" t="str">
        <f>'[1]TCE - ANEXO II - Preencher'!C20</f>
        <v>UPAE ARCOVERDE</v>
      </c>
      <c r="C11" s="10"/>
      <c r="D11" s="11" t="str">
        <f>'[1]TCE - ANEXO II - Preencher'!E20</f>
        <v>DENICE DE SIQUEIRA SANTANA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4110-05</v>
      </c>
      <c r="G11" s="14">
        <f>'[1]TCE - ANEXO II - Preencher'!I20</f>
        <v>45139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2221.5700000000002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386.65</v>
      </c>
      <c r="N11" s="16">
        <f>'[1]TCE - ANEXO II - Preencher'!S20</f>
        <v>300</v>
      </c>
      <c r="O11" s="17">
        <f>'[1]TCE - ANEXO II - Preencher'!W20</f>
        <v>352.26</v>
      </c>
      <c r="P11" s="18">
        <f>'[1]TCE - ANEXO II - Preencher'!X20</f>
        <v>2555.96</v>
      </c>
      <c r="R11" s="20"/>
      <c r="S11" s="22">
        <v>44044</v>
      </c>
    </row>
    <row r="12" spans="1:19" x14ac:dyDescent="0.25">
      <c r="A12" s="8">
        <f>IFERROR(VLOOKUP(B12,'[1]DADOS (OCULTAR)'!$Q$3:$S$133,3,0),"")</f>
        <v>10894988000214</v>
      </c>
      <c r="B12" s="9" t="str">
        <f>'[1]TCE - ANEXO II - Preencher'!C21</f>
        <v>UPAE ARCOVERDE</v>
      </c>
      <c r="C12" s="10"/>
      <c r="D12" s="11" t="str">
        <f>'[1]TCE - ANEXO II - Preencher'!E21</f>
        <v>DYEGO FREIRE SOARES NEVES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4141-05</v>
      </c>
      <c r="G12" s="14">
        <f>'[1]TCE - ANEXO II - Preencher'!I21</f>
        <v>45139</v>
      </c>
      <c r="H12" s="13" t="str">
        <f>'[1]TCE - ANEXO II - Preencher'!J21</f>
        <v>2 - Diarista</v>
      </c>
      <c r="I12" s="13">
        <f>'[1]TCE - ANEXO II - Preencher'!K21</f>
        <v>44</v>
      </c>
      <c r="J12" s="15">
        <f>'[1]TCE - ANEXO II - Preencher'!L21</f>
        <v>2221.5700000000002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364.22</v>
      </c>
      <c r="N12" s="16">
        <f>'[1]TCE - ANEXO II - Preencher'!S21</f>
        <v>0</v>
      </c>
      <c r="O12" s="17">
        <f>'[1]TCE - ANEXO II - Preencher'!W21</f>
        <v>862.7399999999999</v>
      </c>
      <c r="P12" s="18">
        <f>'[1]TCE - ANEXO II - Preencher'!X21</f>
        <v>1723.0500000000002</v>
      </c>
      <c r="R12" s="20"/>
      <c r="S12" s="22">
        <v>44075</v>
      </c>
    </row>
    <row r="13" spans="1:19" x14ac:dyDescent="0.25">
      <c r="A13" s="8">
        <f>IFERROR(VLOOKUP(B13,'[1]DADOS (OCULTAR)'!$Q$3:$S$133,3,0),"")</f>
        <v>10894988000214</v>
      </c>
      <c r="B13" s="9" t="str">
        <f>'[1]TCE - ANEXO II - Preencher'!C22</f>
        <v>UPAE ARCOVERDE</v>
      </c>
      <c r="C13" s="10"/>
      <c r="D13" s="11" t="str">
        <f>'[1]TCE - ANEXO II - Preencher'!E22</f>
        <v>ERIKA MARQUES BEZERRA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2234-05</v>
      </c>
      <c r="G13" s="14">
        <f>'[1]TCE - ANEXO II - Preencher'!I22</f>
        <v>45139</v>
      </c>
      <c r="H13" s="13" t="str">
        <f>'[1]TCE - ANEXO II - Preencher'!J22</f>
        <v>2 - Diarista</v>
      </c>
      <c r="I13" s="13">
        <f>'[1]TCE - ANEXO II - Preencher'!K22</f>
        <v>30</v>
      </c>
      <c r="J13" s="15">
        <f>'[1]TCE - ANEXO II - Preencher'!L22</f>
        <v>3509.3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1454.91</v>
      </c>
      <c r="N13" s="16">
        <f>'[1]TCE - ANEXO II - Preencher'!S22</f>
        <v>0</v>
      </c>
      <c r="O13" s="17">
        <f>'[1]TCE - ANEXO II - Preencher'!W22</f>
        <v>867.31</v>
      </c>
      <c r="P13" s="18">
        <f>'[1]TCE - ANEXO II - Preencher'!X22</f>
        <v>4096.8999999999996</v>
      </c>
      <c r="R13" s="20"/>
      <c r="S13" s="22">
        <v>44105</v>
      </c>
    </row>
    <row r="14" spans="1:19" x14ac:dyDescent="0.25">
      <c r="A14" s="8">
        <f>IFERROR(VLOOKUP(B14,'[1]DADOS (OCULTAR)'!$Q$3:$S$133,3,0),"")</f>
        <v>10894988000214</v>
      </c>
      <c r="B14" s="9" t="str">
        <f>'[1]TCE - ANEXO II - Preencher'!C23</f>
        <v>UPAE ARCOVERDE</v>
      </c>
      <c r="C14" s="10"/>
      <c r="D14" s="11" t="str">
        <f>'[1]TCE - ANEXO II - Preencher'!E23</f>
        <v>ERIVANIA VIEIRA FRAGOSO RAMOS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2236-05</v>
      </c>
      <c r="G14" s="14">
        <f>'[1]TCE - ANEXO II - Preencher'!I23</f>
        <v>45139</v>
      </c>
      <c r="H14" s="13" t="str">
        <f>'[1]TCE - ANEXO II - Preencher'!J23</f>
        <v>2 - Diarista</v>
      </c>
      <c r="I14" s="13">
        <f>'[1]TCE - ANEXO II - Preencher'!K23</f>
        <v>20</v>
      </c>
      <c r="J14" s="15">
        <f>'[1]TCE - ANEXO II - Preencher'!L23</f>
        <v>1985.01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466.37</v>
      </c>
      <c r="N14" s="16">
        <f>'[1]TCE - ANEXO II - Preencher'!S23</f>
        <v>0</v>
      </c>
      <c r="O14" s="17">
        <f>'[1]TCE - ANEXO II - Preencher'!W23</f>
        <v>191.54</v>
      </c>
      <c r="P14" s="18">
        <f>'[1]TCE - ANEXO II - Preencher'!X23</f>
        <v>2259.84</v>
      </c>
      <c r="R14" s="20"/>
      <c r="S14" s="22">
        <v>44136</v>
      </c>
    </row>
    <row r="15" spans="1:19" x14ac:dyDescent="0.25">
      <c r="A15" s="8">
        <f>IFERROR(VLOOKUP(B15,'[1]DADOS (OCULTAR)'!$Q$3:$S$133,3,0),"")</f>
        <v>10894988000214</v>
      </c>
      <c r="B15" s="9" t="str">
        <f>'[1]TCE - ANEXO II - Preencher'!C24</f>
        <v>UPAE ARCOVERDE</v>
      </c>
      <c r="C15" s="10"/>
      <c r="D15" s="11" t="str">
        <f>'[1]TCE - ANEXO II - Preencher'!E24</f>
        <v>FERNANDA ANDRADE DE MELLO CORREIA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4110-05</v>
      </c>
      <c r="G15" s="14">
        <f>'[1]TCE - ANEXO II - Preencher'!I24</f>
        <v>45139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1320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255</v>
      </c>
      <c r="N15" s="16">
        <f>'[1]TCE - ANEXO II - Preencher'!S24</f>
        <v>621</v>
      </c>
      <c r="O15" s="17">
        <f>'[1]TCE - ANEXO II - Preencher'!W24</f>
        <v>745.2600000000001</v>
      </c>
      <c r="P15" s="18">
        <f>'[1]TCE - ANEXO II - Preencher'!X24</f>
        <v>1450.7399999999998</v>
      </c>
      <c r="R15" s="20"/>
      <c r="S15" s="22">
        <v>44166</v>
      </c>
    </row>
    <row r="16" spans="1:19" x14ac:dyDescent="0.25">
      <c r="A16" s="8">
        <f>IFERROR(VLOOKUP(B16,'[1]DADOS (OCULTAR)'!$Q$3:$S$133,3,0),"")</f>
        <v>10894988000214</v>
      </c>
      <c r="B16" s="9" t="str">
        <f>'[1]TCE - ANEXO II - Preencher'!C25</f>
        <v>UPAE ARCOVERDE</v>
      </c>
      <c r="C16" s="10"/>
      <c r="D16" s="11" t="str">
        <f>'[1]TCE - ANEXO II - Preencher'!E25</f>
        <v>FILIPE COSTA LEANDRO BITU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1210-05</v>
      </c>
      <c r="G16" s="14">
        <f>'[1]TCE - ANEXO II - Preencher'!I25</f>
        <v>45139</v>
      </c>
      <c r="H16" s="13" t="str">
        <f>'[1]TCE - ANEXO II - Preencher'!J25</f>
        <v>2 - Diarista</v>
      </c>
      <c r="I16" s="13">
        <f>'[1]TCE - ANEXO II - Preencher'!K25</f>
        <v>8</v>
      </c>
      <c r="J16" s="15">
        <f>'[1]TCE - ANEXO II - Preencher'!L25</f>
        <v>6881.65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344.08</v>
      </c>
      <c r="N16" s="16">
        <f>'[1]TCE - ANEXO II - Preencher'!S25</f>
        <v>3226.79</v>
      </c>
      <c r="O16" s="17">
        <f>'[1]TCE - ANEXO II - Preencher'!W25</f>
        <v>2874.44</v>
      </c>
      <c r="P16" s="18">
        <f>'[1]TCE - ANEXO II - Preencher'!X25</f>
        <v>7578.08</v>
      </c>
      <c r="R16" s="20"/>
      <c r="S16" s="22">
        <v>44197</v>
      </c>
    </row>
    <row r="17" spans="1:19" x14ac:dyDescent="0.25">
      <c r="A17" s="8">
        <f>IFERROR(VLOOKUP(B17,'[1]DADOS (OCULTAR)'!$Q$3:$S$133,3,0),"")</f>
        <v>10894988000214</v>
      </c>
      <c r="B17" s="9" t="str">
        <f>'[1]TCE - ANEXO II - Preencher'!C26</f>
        <v>UPAE ARCOVERDE</v>
      </c>
      <c r="C17" s="10"/>
      <c r="D17" s="11" t="str">
        <f>'[1]TCE - ANEXO II - Preencher'!E26</f>
        <v>GABRIELA VICENTE COSTA DA SILVA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5134-30</v>
      </c>
      <c r="G17" s="14">
        <f>'[1]TCE - ANEXO II - Preencher'!I26</f>
        <v>45139</v>
      </c>
      <c r="H17" s="13" t="str">
        <f>'[1]TCE - ANEXO II - Preencher'!J26</f>
        <v>2 - Diarista</v>
      </c>
      <c r="I17" s="13">
        <f>'[1]TCE - ANEXO II - Preencher'!K26</f>
        <v>44</v>
      </c>
      <c r="J17" s="15">
        <f>'[1]TCE - ANEXO II - Preencher'!L26</f>
        <v>1320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327.52999999999997</v>
      </c>
      <c r="N17" s="16">
        <f>'[1]TCE - ANEXO II - Preencher'!S26</f>
        <v>0</v>
      </c>
      <c r="O17" s="17">
        <f>'[1]TCE - ANEXO II - Preencher'!W26</f>
        <v>393.63</v>
      </c>
      <c r="P17" s="18">
        <f>'[1]TCE - ANEXO II - Preencher'!X26</f>
        <v>1253.9000000000001</v>
      </c>
      <c r="R17" s="20"/>
      <c r="S17" s="22">
        <v>44228</v>
      </c>
    </row>
    <row r="18" spans="1:19" x14ac:dyDescent="0.25">
      <c r="A18" s="8">
        <f>IFERROR(VLOOKUP(B18,'[1]DADOS (OCULTAR)'!$Q$3:$S$133,3,0),"")</f>
        <v>10894988000214</v>
      </c>
      <c r="B18" s="9" t="str">
        <f>'[1]TCE - ANEXO II - Preencher'!C27</f>
        <v>UPAE ARCOVERDE</v>
      </c>
      <c r="C18" s="10"/>
      <c r="D18" s="11" t="str">
        <f>'[1]TCE - ANEXO II - Preencher'!E27</f>
        <v>GRACE ANNE MONTEIRO CHAVES</v>
      </c>
      <c r="E18" s="12" t="str">
        <f>IF('[1]TCE - ANEXO II - Preencher'!G27="4 - Assistência Odontológica","2 - Outros Profissionais da saúde",'[1]TCE - ANEXO II - Preencher'!G27)</f>
        <v>1 - Médico</v>
      </c>
      <c r="F18" s="13" t="str">
        <f>'[1]TCE - ANEXO II - Preencher'!H27</f>
        <v>2251-35</v>
      </c>
      <c r="G18" s="14">
        <f>'[1]TCE - ANEXO II - Preencher'!I27</f>
        <v>45139</v>
      </c>
      <c r="H18" s="13" t="str">
        <f>'[1]TCE - ANEXO II - Preencher'!J27</f>
        <v>2 - Diarista</v>
      </c>
      <c r="I18" s="13">
        <f>'[1]TCE - ANEXO II - Preencher'!K27</f>
        <v>5</v>
      </c>
      <c r="J18" s="15">
        <f>'[1]TCE - ANEXO II - Preencher'!L27</f>
        <v>5120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511.2</v>
      </c>
      <c r="N18" s="16">
        <f>'[1]TCE - ANEXO II - Preencher'!S27</f>
        <v>0</v>
      </c>
      <c r="O18" s="17">
        <f>'[1]TCE - ANEXO II - Preencher'!W27</f>
        <v>1163.24</v>
      </c>
      <c r="P18" s="18">
        <f>'[1]TCE - ANEXO II - Preencher'!X27</f>
        <v>4467.96</v>
      </c>
      <c r="R18" s="20"/>
      <c r="S18" s="22">
        <v>44256</v>
      </c>
    </row>
    <row r="19" spans="1:19" x14ac:dyDescent="0.25">
      <c r="A19" s="8">
        <f>IFERROR(VLOOKUP(B19,'[1]DADOS (OCULTAR)'!$Q$3:$S$133,3,0),"")</f>
        <v>10894988000214</v>
      </c>
      <c r="B19" s="9" t="str">
        <f>'[1]TCE - ANEXO II - Preencher'!C28</f>
        <v>UPAE ARCOVERDE</v>
      </c>
      <c r="C19" s="10"/>
      <c r="D19" s="11" t="str">
        <f>'[1]TCE - ANEXO II - Preencher'!E28</f>
        <v>HENRIQUE DE SOUZA LIBERAL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>
        <f>'[1]TCE - ANEXO II - Preencher'!I28</f>
        <v>45139</v>
      </c>
      <c r="H19" s="13" t="str">
        <f>'[1]TCE - ANEXO II - Preencher'!J28</f>
        <v>2 - Diarista</v>
      </c>
      <c r="I19" s="13">
        <f>'[1]TCE - ANEXO II - Preencher'!K28</f>
        <v>40</v>
      </c>
      <c r="J19" s="15">
        <f>'[1]TCE - ANEXO II - Preencher'!L28</f>
        <v>0</v>
      </c>
      <c r="K19" s="15">
        <f>'[1]TCE - ANEXO II - Preencher'!P28</f>
        <v>2515.48</v>
      </c>
      <c r="L19" s="15">
        <f>'[1]TCE - ANEXO II - Preencher'!Q28</f>
        <v>0</v>
      </c>
      <c r="M19" s="15">
        <f>'[1]TCE - ANEXO II - Preencher'!R28</f>
        <v>283.40999999999997</v>
      </c>
      <c r="N19" s="16">
        <f>'[1]TCE - ANEXO II - Preencher'!S28</f>
        <v>0</v>
      </c>
      <c r="O19" s="17">
        <f>'[1]TCE - ANEXO II - Preencher'!W28</f>
        <v>2606.64</v>
      </c>
      <c r="P19" s="18">
        <f>'[1]TCE - ANEXO II - Preencher'!X28</f>
        <v>192.25</v>
      </c>
      <c r="R19" s="20"/>
      <c r="S19" s="22">
        <v>44287</v>
      </c>
    </row>
    <row r="20" spans="1:19" x14ac:dyDescent="0.25">
      <c r="A20" s="8">
        <f>IFERROR(VLOOKUP(B20,'[1]DADOS (OCULTAR)'!$Q$3:$S$133,3,0),"")</f>
        <v>10894988000214</v>
      </c>
      <c r="B20" s="9" t="str">
        <f>'[1]TCE - ANEXO II - Preencher'!C29</f>
        <v>UPAE ARCOVERDE</v>
      </c>
      <c r="C20" s="10"/>
      <c r="D20" s="11" t="str">
        <f>'[1]TCE - ANEXO II - Preencher'!E29</f>
        <v>HUGO DOS SANTOS CORDEIRO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5143-20</v>
      </c>
      <c r="G20" s="14">
        <f>'[1]TCE - ANEXO II - Preencher'!I29</f>
        <v>45139</v>
      </c>
      <c r="H20" s="13" t="str">
        <f>'[1]TCE - ANEXO II - Preencher'!J29</f>
        <v>2 - Diarista</v>
      </c>
      <c r="I20" s="13">
        <f>'[1]TCE - ANEXO II - Preencher'!K29</f>
        <v>44</v>
      </c>
      <c r="J20" s="15">
        <f>'[1]TCE - ANEXO II - Preencher'!L29</f>
        <v>1320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438.72999999999996</v>
      </c>
      <c r="N20" s="16">
        <f>'[1]TCE - ANEXO II - Preencher'!S29</f>
        <v>0</v>
      </c>
      <c r="O20" s="17">
        <f>'[1]TCE - ANEXO II - Preencher'!W29</f>
        <v>575.96</v>
      </c>
      <c r="P20" s="18">
        <f>'[1]TCE - ANEXO II - Preencher'!X29</f>
        <v>1182.77</v>
      </c>
      <c r="R20" s="20"/>
      <c r="S20" s="22">
        <v>44317</v>
      </c>
    </row>
    <row r="21" spans="1:19" x14ac:dyDescent="0.25">
      <c r="A21" s="8">
        <f>IFERROR(VLOOKUP(B21,'[1]DADOS (OCULTAR)'!$Q$3:$S$133,3,0),"")</f>
        <v>10894988000214</v>
      </c>
      <c r="B21" s="9" t="str">
        <f>'[1]TCE - ANEXO II - Preencher'!C30</f>
        <v>UPAE ARCOVERDE</v>
      </c>
      <c r="C21" s="10"/>
      <c r="D21" s="11" t="str">
        <f>'[1]TCE - ANEXO II - Preencher'!E30</f>
        <v>IVSON CLAUDIO ALVES GALVAO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3542-05</v>
      </c>
      <c r="G21" s="14">
        <f>'[1]TCE - ANEXO II - Preencher'!I30</f>
        <v>45139</v>
      </c>
      <c r="H21" s="13" t="str">
        <f>'[1]TCE - ANEXO II - Preencher'!J30</f>
        <v>2 - Diarista</v>
      </c>
      <c r="I21" s="13">
        <f>'[1]TCE - ANEXO II - Preencher'!K30</f>
        <v>40</v>
      </c>
      <c r="J21" s="15">
        <f>'[1]TCE - ANEXO II - Preencher'!L30</f>
        <v>2229.0300000000002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103.69999999999999</v>
      </c>
      <c r="N21" s="16">
        <f>'[1]TCE - ANEXO II - Preencher'!S30</f>
        <v>0</v>
      </c>
      <c r="O21" s="17">
        <f>'[1]TCE - ANEXO II - Preencher'!W30</f>
        <v>323.88</v>
      </c>
      <c r="P21" s="18">
        <f>'[1]TCE - ANEXO II - Preencher'!X30</f>
        <v>2008.85</v>
      </c>
      <c r="R21" s="20"/>
      <c r="S21" s="22">
        <v>44348</v>
      </c>
    </row>
    <row r="22" spans="1:19" x14ac:dyDescent="0.25">
      <c r="A22" s="8">
        <f>IFERROR(VLOOKUP(B22,'[1]DADOS (OCULTAR)'!$Q$3:$S$133,3,0),"")</f>
        <v>10894988000214</v>
      </c>
      <c r="B22" s="9" t="str">
        <f>'[1]TCE - ANEXO II - Preencher'!C31</f>
        <v>UPAE ARCOVERDE</v>
      </c>
      <c r="C22" s="10"/>
      <c r="D22" s="11" t="str">
        <f>'[1]TCE - ANEXO II - Preencher'!E31</f>
        <v>JAEL MULLER CORREA</v>
      </c>
      <c r="E22" s="12" t="str">
        <f>IF('[1]TCE - ANEXO II - Preencher'!G31="4 - Assistência Odontológica","2 - Outros Profissionais da saúde",'[1]TCE - ANEXO II - Preencher'!G31)</f>
        <v>1 - Médico</v>
      </c>
      <c r="F22" s="13" t="str">
        <f>'[1]TCE - ANEXO II - Preencher'!H31</f>
        <v>2252-50</v>
      </c>
      <c r="G22" s="14">
        <f>'[1]TCE - ANEXO II - Preencher'!I31</f>
        <v>45139</v>
      </c>
      <c r="H22" s="13" t="str">
        <f>'[1]TCE - ANEXO II - Preencher'!J31</f>
        <v>2 - Diarista</v>
      </c>
      <c r="I22" s="13">
        <f>'[1]TCE - ANEXO II - Preencher'!K31</f>
        <v>4</v>
      </c>
      <c r="J22" s="15">
        <f>'[1]TCE - ANEXO II - Preencher'!L31</f>
        <v>3129.74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420.49</v>
      </c>
      <c r="N22" s="16">
        <f>'[1]TCE - ANEXO II - Preencher'!S31</f>
        <v>0</v>
      </c>
      <c r="O22" s="17">
        <f>'[1]TCE - ANEXO II - Preencher'!W31</f>
        <v>412.01</v>
      </c>
      <c r="P22" s="18">
        <f>'[1]TCE - ANEXO II - Preencher'!X31</f>
        <v>3138.2199999999993</v>
      </c>
      <c r="R22" s="20"/>
      <c r="S22" s="22">
        <v>44378</v>
      </c>
    </row>
    <row r="23" spans="1:19" x14ac:dyDescent="0.25">
      <c r="A23" s="8">
        <f>IFERROR(VLOOKUP(B23,'[1]DADOS (OCULTAR)'!$Q$3:$S$133,3,0),"")</f>
        <v>10894988000214</v>
      </c>
      <c r="B23" s="9" t="str">
        <f>'[1]TCE - ANEXO II - Preencher'!C32</f>
        <v>UPAE ARCOVERDE</v>
      </c>
      <c r="C23" s="10"/>
      <c r="D23" s="11" t="str">
        <f>'[1]TCE - ANEXO II - Preencher'!E32</f>
        <v>JAKELYNE ROSAS DE OLIVEIRA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5143-20</v>
      </c>
      <c r="G23" s="14">
        <f>'[1]TCE - ANEXO II - Preencher'!I32</f>
        <v>45139</v>
      </c>
      <c r="H23" s="13" t="str">
        <f>'[1]TCE - ANEXO II - Preencher'!J32</f>
        <v>2 - Diarista</v>
      </c>
      <c r="I23" s="13">
        <f>'[1]TCE - ANEXO II - Preencher'!K32</f>
        <v>44</v>
      </c>
      <c r="J23" s="15">
        <f>'[1]TCE - ANEXO II - Preencher'!L32</f>
        <v>0</v>
      </c>
      <c r="K23" s="15">
        <f>'[1]TCE - ANEXO II - Preencher'!P32</f>
        <v>2552</v>
      </c>
      <c r="L23" s="15">
        <f>'[1]TCE - ANEXO II - Preencher'!Q32</f>
        <v>0</v>
      </c>
      <c r="M23" s="15">
        <f>'[1]TCE - ANEXO II - Preencher'!R32</f>
        <v>296.99</v>
      </c>
      <c r="N23" s="16">
        <f>'[1]TCE - ANEXO II - Preencher'!S32</f>
        <v>0</v>
      </c>
      <c r="O23" s="17">
        <f>'[1]TCE - ANEXO II - Preencher'!W32</f>
        <v>2563.29</v>
      </c>
      <c r="P23" s="18">
        <f>'[1]TCE - ANEXO II - Preencher'!X32</f>
        <v>285.69999999999982</v>
      </c>
      <c r="R23" s="20"/>
      <c r="S23" s="22">
        <v>44409</v>
      </c>
    </row>
    <row r="24" spans="1:19" x14ac:dyDescent="0.25">
      <c r="A24" s="8">
        <f>IFERROR(VLOOKUP(B24,'[1]DADOS (OCULTAR)'!$Q$3:$S$133,3,0),"")</f>
        <v>10894988000214</v>
      </c>
      <c r="B24" s="9" t="str">
        <f>'[1]TCE - ANEXO II - Preencher'!C33</f>
        <v>UPAE ARCOVERDE</v>
      </c>
      <c r="C24" s="10"/>
      <c r="D24" s="11" t="str">
        <f>'[1]TCE - ANEXO II - Preencher'!E33</f>
        <v>JANAINE TAVARES DE ALMEIDA FEITOSA</v>
      </c>
      <c r="E24" s="12" t="str">
        <f>IF('[1]TCE - ANEXO II - Preencher'!G33="4 - Assistência Odontológica","2 - Outros Profissionais da saúde",'[1]TCE - ANEXO II - Preencher'!G33)</f>
        <v>3 - Administrativo</v>
      </c>
      <c r="F24" s="13" t="str">
        <f>'[1]TCE - ANEXO II - Preencher'!H33</f>
        <v>4110-05</v>
      </c>
      <c r="G24" s="14">
        <f>'[1]TCE - ANEXO II - Preencher'!I33</f>
        <v>45139</v>
      </c>
      <c r="H24" s="13" t="str">
        <f>'[1]TCE - ANEXO II - Preencher'!J33</f>
        <v>2 - Diarista</v>
      </c>
      <c r="I24" s="13">
        <f>'[1]TCE - ANEXO II - Preencher'!K33</f>
        <v>44</v>
      </c>
      <c r="J24" s="15">
        <f>'[1]TCE - ANEXO II - Preencher'!L33</f>
        <v>2221.5700000000002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215.64</v>
      </c>
      <c r="N24" s="16">
        <f>'[1]TCE - ANEXO II - Preencher'!S33</f>
        <v>0</v>
      </c>
      <c r="O24" s="17">
        <f>'[1]TCE - ANEXO II - Preencher'!W33</f>
        <v>711.16</v>
      </c>
      <c r="P24" s="18">
        <f>'[1]TCE - ANEXO II - Preencher'!X33</f>
        <v>1726.0500000000002</v>
      </c>
      <c r="R24" s="20"/>
      <c r="S24" s="22">
        <v>44440</v>
      </c>
    </row>
    <row r="25" spans="1:19" x14ac:dyDescent="0.25">
      <c r="A25" s="8">
        <f>IFERROR(VLOOKUP(B25,'[1]DADOS (OCULTAR)'!$Q$3:$S$133,3,0),"")</f>
        <v>10894988000214</v>
      </c>
      <c r="B25" s="9" t="str">
        <f>'[1]TCE - ANEXO II - Preencher'!C34</f>
        <v>UPAE ARCOVERDE</v>
      </c>
      <c r="C25" s="10"/>
      <c r="D25" s="11" t="str">
        <f>'[1]TCE - ANEXO II - Preencher'!E34</f>
        <v>JARBAS MACIEL DE OLIVEIRA</v>
      </c>
      <c r="E25" s="12" t="str">
        <f>IF('[1]TCE - ANEXO II - Preencher'!G34="4 - Assistência Odontológica","2 - Outros Profissionais da saúde",'[1]TCE - ANEXO II - Preencher'!G34)</f>
        <v>1 - Médico</v>
      </c>
      <c r="F25" s="13" t="str">
        <f>'[1]TCE - ANEXO II - Preencher'!H34</f>
        <v>2251-25</v>
      </c>
      <c r="G25" s="14">
        <f>'[1]TCE - ANEXO II - Preencher'!I34</f>
        <v>45139</v>
      </c>
      <c r="H25" s="13" t="str">
        <f>'[1]TCE - ANEXO II - Preencher'!J34</f>
        <v>2 - Diarista</v>
      </c>
      <c r="I25" s="13">
        <f>'[1]TCE - ANEXO II - Preencher'!K34</f>
        <v>4</v>
      </c>
      <c r="J25" s="15">
        <f>'[1]TCE - ANEXO II - Preencher'!L34</f>
        <v>1320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2453.88</v>
      </c>
      <c r="N25" s="16">
        <f>'[1]TCE - ANEXO II - Preencher'!S34</f>
        <v>3700</v>
      </c>
      <c r="O25" s="17">
        <f>'[1]TCE - ANEXO II - Preencher'!W34</f>
        <v>1802.74</v>
      </c>
      <c r="P25" s="18">
        <f>'[1]TCE - ANEXO II - Preencher'!X34</f>
        <v>5671.14</v>
      </c>
      <c r="R25" s="20"/>
      <c r="S25" s="22">
        <v>44470</v>
      </c>
    </row>
    <row r="26" spans="1:19" x14ac:dyDescent="0.25">
      <c r="A26" s="8">
        <f>IFERROR(VLOOKUP(B26,'[1]DADOS (OCULTAR)'!$Q$3:$S$133,3,0),"")</f>
        <v>10894988000214</v>
      </c>
      <c r="B26" s="9" t="str">
        <f>'[1]TCE - ANEXO II - Preencher'!C35</f>
        <v>UPAE ARCOVERDE</v>
      </c>
      <c r="C26" s="10"/>
      <c r="D26" s="11" t="str">
        <f>'[1]TCE - ANEXO II - Preencher'!E35</f>
        <v>JOSE ERICK DE LIMA VIEIRA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5143-10</v>
      </c>
      <c r="G26" s="14">
        <f>'[1]TCE - ANEXO II - Preencher'!I35</f>
        <v>45139</v>
      </c>
      <c r="H26" s="13" t="str">
        <f>'[1]TCE - ANEXO II - Preencher'!J35</f>
        <v>2 - Diarista</v>
      </c>
      <c r="I26" s="13">
        <f>'[1]TCE - ANEXO II - Preencher'!K35</f>
        <v>44</v>
      </c>
      <c r="J26" s="15">
        <f>'[1]TCE - ANEXO II - Preencher'!L35</f>
        <v>1320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519</v>
      </c>
      <c r="N26" s="16">
        <f>'[1]TCE - ANEXO II - Preencher'!S35</f>
        <v>0</v>
      </c>
      <c r="O26" s="17">
        <f>'[1]TCE - ANEXO II - Preencher'!W35</f>
        <v>472.9</v>
      </c>
      <c r="P26" s="18">
        <f>'[1]TCE - ANEXO II - Preencher'!X35</f>
        <v>1366.1</v>
      </c>
      <c r="R26" s="20"/>
      <c r="S26" s="22">
        <v>44501</v>
      </c>
    </row>
    <row r="27" spans="1:19" x14ac:dyDescent="0.25">
      <c r="A27" s="8">
        <f>IFERROR(VLOOKUP(B27,'[1]DADOS (OCULTAR)'!$Q$3:$S$133,3,0),"")</f>
        <v>10894988000214</v>
      </c>
      <c r="B27" s="9" t="str">
        <f>'[1]TCE - ANEXO II - Preencher'!C36</f>
        <v>UPAE ARCOVERDE</v>
      </c>
      <c r="C27" s="10"/>
      <c r="D27" s="11" t="str">
        <f>'[1]TCE - ANEXO II - Preencher'!E36</f>
        <v>JOSE IVAN LEITE MARTINS</v>
      </c>
      <c r="E27" s="12" t="str">
        <f>IF('[1]TCE - ANEXO II - Preencher'!G36="4 - Assistência Odontológica","2 - Outros Profissionais da saúde",'[1]TCE - ANEXO II - Preencher'!G36)</f>
        <v>3 - Administrativo</v>
      </c>
      <c r="F27" s="13" t="str">
        <f>'[1]TCE - ANEXO II - Preencher'!H36</f>
        <v>4110-05</v>
      </c>
      <c r="G27" s="14">
        <f>'[1]TCE - ANEXO II - Preencher'!I36</f>
        <v>45139</v>
      </c>
      <c r="H27" s="13" t="str">
        <f>'[1]TCE - ANEXO II - Preencher'!J36</f>
        <v>2 - Diarista</v>
      </c>
      <c r="I27" s="13">
        <f>'[1]TCE - ANEXO II - Preencher'!K36</f>
        <v>44</v>
      </c>
      <c r="J27" s="15">
        <f>'[1]TCE - ANEXO II - Preencher'!L36</f>
        <v>1276</v>
      </c>
      <c r="K27" s="15">
        <f>'[1]TCE - ANEXO II - Preencher'!P36</f>
        <v>58.67</v>
      </c>
      <c r="L27" s="15">
        <f>'[1]TCE - ANEXO II - Preencher'!Q36</f>
        <v>0</v>
      </c>
      <c r="M27" s="15">
        <f>'[1]TCE - ANEXO II - Preencher'!R36</f>
        <v>216.81</v>
      </c>
      <c r="N27" s="16">
        <f>'[1]TCE - ANEXO II - Preencher'!S36</f>
        <v>0</v>
      </c>
      <c r="O27" s="17">
        <f>'[1]TCE - ANEXO II - Preencher'!W36</f>
        <v>232.62</v>
      </c>
      <c r="P27" s="18">
        <f>'[1]TCE - ANEXO II - Preencher'!X36</f>
        <v>1318.8600000000001</v>
      </c>
      <c r="R27" s="20"/>
      <c r="S27" s="22">
        <v>44531</v>
      </c>
    </row>
    <row r="28" spans="1:19" x14ac:dyDescent="0.25">
      <c r="A28" s="8">
        <f>IFERROR(VLOOKUP(B28,'[1]DADOS (OCULTAR)'!$Q$3:$S$133,3,0),"")</f>
        <v>10894988000214</v>
      </c>
      <c r="B28" s="9" t="str">
        <f>'[1]TCE - ANEXO II - Preencher'!C37</f>
        <v>UPAE ARCOVERDE</v>
      </c>
      <c r="C28" s="10"/>
      <c r="D28" s="11" t="str">
        <f>'[1]TCE - ANEXO II - Preencher'!E37</f>
        <v>JOSE LUCIANO ALVES CAVALCANTI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5173-30</v>
      </c>
      <c r="G28" s="14">
        <f>'[1]TCE - ANEXO II - Preencher'!I37</f>
        <v>45139</v>
      </c>
      <c r="H28" s="13" t="str">
        <f>'[1]TCE - ANEXO II - Preencher'!J37</f>
        <v>2 - Diarista</v>
      </c>
      <c r="I28" s="13">
        <f>'[1]TCE - ANEXO II - Preencher'!K37</f>
        <v>44</v>
      </c>
      <c r="J28" s="15">
        <f>'[1]TCE - ANEXO II - Preencher'!L37</f>
        <v>1600.99</v>
      </c>
      <c r="K28" s="15">
        <f>'[1]TCE - ANEXO II - Preencher'!P37</f>
        <v>77.289999999999992</v>
      </c>
      <c r="L28" s="15">
        <f>'[1]TCE - ANEXO II - Preencher'!Q37</f>
        <v>0</v>
      </c>
      <c r="M28" s="15">
        <f>'[1]TCE - ANEXO II - Preencher'!R37</f>
        <v>280.81</v>
      </c>
      <c r="N28" s="16">
        <f>'[1]TCE - ANEXO II - Preencher'!S37</f>
        <v>0</v>
      </c>
      <c r="O28" s="17">
        <f>'[1]TCE - ANEXO II - Preencher'!W37</f>
        <v>703.21</v>
      </c>
      <c r="P28" s="18">
        <f>'[1]TCE - ANEXO II - Preencher'!X37</f>
        <v>1255.8799999999999</v>
      </c>
      <c r="R28" s="20"/>
      <c r="S28" s="22">
        <v>44562</v>
      </c>
    </row>
    <row r="29" spans="1:19" x14ac:dyDescent="0.25">
      <c r="A29" s="8">
        <f>IFERROR(VLOOKUP(B29,'[1]DADOS (OCULTAR)'!$Q$3:$S$133,3,0),"")</f>
        <v>10894988000214</v>
      </c>
      <c r="B29" s="9" t="str">
        <f>'[1]TCE - ANEXO II - Preencher'!C38</f>
        <v>UPAE ARCOVERDE</v>
      </c>
      <c r="C29" s="10"/>
      <c r="D29" s="11" t="str">
        <f>'[1]TCE - ANEXO II - Preencher'!E38</f>
        <v>JOSE NIVALDO BISPO DE OLIVEIRA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5143-10</v>
      </c>
      <c r="G29" s="14">
        <f>'[1]TCE - ANEXO II - Preencher'!I38</f>
        <v>45139</v>
      </c>
      <c r="H29" s="13" t="str">
        <f>'[1]TCE - ANEXO II - Preencher'!J38</f>
        <v>2 - Diarista</v>
      </c>
      <c r="I29" s="13">
        <f>'[1]TCE - ANEXO II - Preencher'!K38</f>
        <v>44</v>
      </c>
      <c r="J29" s="15">
        <f>'[1]TCE - ANEXO II - Preencher'!L38</f>
        <v>1320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521.82000000000005</v>
      </c>
      <c r="N29" s="16">
        <f>'[1]TCE - ANEXO II - Preencher'!S38</f>
        <v>0</v>
      </c>
      <c r="O29" s="17">
        <f>'[1]TCE - ANEXO II - Preencher'!W38</f>
        <v>557.12</v>
      </c>
      <c r="P29" s="18">
        <f>'[1]TCE - ANEXO II - Preencher'!X38</f>
        <v>1284.7000000000003</v>
      </c>
      <c r="R29" s="20"/>
      <c r="S29" s="22">
        <v>44593</v>
      </c>
    </row>
    <row r="30" spans="1:19" x14ac:dyDescent="0.25">
      <c r="A30" s="8">
        <f>IFERROR(VLOOKUP(B30,'[1]DADOS (OCULTAR)'!$Q$3:$S$133,3,0),"")</f>
        <v>10894988000214</v>
      </c>
      <c r="B30" s="9" t="str">
        <f>'[1]TCE - ANEXO II - Preencher'!C39</f>
        <v>UPAE ARCOVERDE</v>
      </c>
      <c r="C30" s="10"/>
      <c r="D30" s="11" t="str">
        <f>'[1]TCE - ANEXO II - Preencher'!E39</f>
        <v>JOSE WELIGTON CAVALCANTI</v>
      </c>
      <c r="E30" s="12" t="str">
        <f>IF('[1]TCE - ANEXO II - Preencher'!G39="4 - Assistência Odontológica","2 - Outros Profissionais da saúde",'[1]TCE - ANEXO II - Preencher'!G39)</f>
        <v>3 - Administrativo</v>
      </c>
      <c r="F30" s="13" t="str">
        <f>'[1]TCE - ANEXO II - Preencher'!H39</f>
        <v>5174-10</v>
      </c>
      <c r="G30" s="14">
        <f>'[1]TCE - ANEXO II - Preencher'!I39</f>
        <v>45139</v>
      </c>
      <c r="H30" s="13" t="str">
        <f>'[1]TCE - ANEXO II - Preencher'!J39</f>
        <v>2 - Diarista</v>
      </c>
      <c r="I30" s="13">
        <f>'[1]TCE - ANEXO II - Preencher'!K39</f>
        <v>44</v>
      </c>
      <c r="J30" s="15">
        <f>'[1]TCE - ANEXO II - Preencher'!L39</f>
        <v>1320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661.34</v>
      </c>
      <c r="N30" s="16">
        <f>'[1]TCE - ANEXO II - Preencher'!S39</f>
        <v>0</v>
      </c>
      <c r="O30" s="17">
        <f>'[1]TCE - ANEXO II - Preencher'!W39</f>
        <v>219.89999999999998</v>
      </c>
      <c r="P30" s="18">
        <f>'[1]TCE - ANEXO II - Preencher'!X39</f>
        <v>1761.44</v>
      </c>
      <c r="R30" s="20"/>
      <c r="S30" s="22">
        <v>44621</v>
      </c>
    </row>
    <row r="31" spans="1:19" x14ac:dyDescent="0.25">
      <c r="A31" s="8">
        <f>IFERROR(VLOOKUP(B31,'[1]DADOS (OCULTAR)'!$Q$3:$S$133,3,0),"")</f>
        <v>10894988000214</v>
      </c>
      <c r="B31" s="9" t="str">
        <f>'[1]TCE - ANEXO II - Preencher'!C40</f>
        <v>UPAE ARCOVERDE</v>
      </c>
      <c r="C31" s="10"/>
      <c r="D31" s="11" t="str">
        <f>'[1]TCE - ANEXO II - Preencher'!E40</f>
        <v>JUCELINE DE GOIS MONTEIRO FAUSTINO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5143-20</v>
      </c>
      <c r="G31" s="14">
        <f>'[1]TCE - ANEXO II - Preencher'!I40</f>
        <v>45139</v>
      </c>
      <c r="H31" s="13" t="str">
        <f>'[1]TCE - ANEXO II - Preencher'!J40</f>
        <v>2 - Diarista</v>
      </c>
      <c r="I31" s="13">
        <f>'[1]TCE - ANEXO II - Preencher'!K40</f>
        <v>44</v>
      </c>
      <c r="J31" s="15">
        <f>'[1]TCE - ANEXO II - Preencher'!L40</f>
        <v>88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503.6</v>
      </c>
      <c r="N31" s="16">
        <f>'[1]TCE - ANEXO II - Preencher'!S40</f>
        <v>0</v>
      </c>
      <c r="O31" s="17">
        <f>'[1]TCE - ANEXO II - Preencher'!W40</f>
        <v>13.2</v>
      </c>
      <c r="P31" s="18">
        <f>'[1]TCE - ANEXO II - Preencher'!X40</f>
        <v>578.4</v>
      </c>
      <c r="R31" s="20"/>
      <c r="S31" s="22">
        <v>44652</v>
      </c>
    </row>
    <row r="32" spans="1:19" x14ac:dyDescent="0.25">
      <c r="A32" s="8">
        <f>IFERROR(VLOOKUP(B32,'[1]DADOS (OCULTAR)'!$Q$3:$S$133,3,0),"")</f>
        <v>10894988000214</v>
      </c>
      <c r="B32" s="9" t="str">
        <f>'[1]TCE - ANEXO II - Preencher'!C41</f>
        <v>UPAE ARCOVERDE</v>
      </c>
      <c r="C32" s="10"/>
      <c r="D32" s="11" t="str">
        <f>'[1]TCE - ANEXO II - Preencher'!E41</f>
        <v>KENNY WESLEY DA SILVA SOUZA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4110-05</v>
      </c>
      <c r="G32" s="14">
        <f>'[1]TCE - ANEXO II - Preencher'!I41</f>
        <v>45139</v>
      </c>
      <c r="H32" s="13" t="str">
        <f>'[1]TCE - ANEXO II - Preencher'!J41</f>
        <v>2 - Diarista</v>
      </c>
      <c r="I32" s="13">
        <f>'[1]TCE - ANEXO II - Preencher'!K41</f>
        <v>44</v>
      </c>
      <c r="J32" s="15">
        <f>'[1]TCE - ANEXO II - Preencher'!L41</f>
        <v>1320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351.51</v>
      </c>
      <c r="N32" s="16">
        <f>'[1]TCE - ANEXO II - Preencher'!S41</f>
        <v>621</v>
      </c>
      <c r="O32" s="17">
        <f>'[1]TCE - ANEXO II - Preencher'!W41</f>
        <v>741.42000000000007</v>
      </c>
      <c r="P32" s="18">
        <f>'[1]TCE - ANEXO II - Preencher'!X41</f>
        <v>1551.0900000000001</v>
      </c>
      <c r="R32" s="20"/>
      <c r="S32" s="22">
        <v>44682</v>
      </c>
    </row>
    <row r="33" spans="1:19" x14ac:dyDescent="0.25">
      <c r="A33" s="8">
        <f>IFERROR(VLOOKUP(B33,'[1]DADOS (OCULTAR)'!$Q$3:$S$133,3,0),"")</f>
        <v>10894988000214</v>
      </c>
      <c r="B33" s="9" t="str">
        <f>'[1]TCE - ANEXO II - Preencher'!C42</f>
        <v>UPAE ARCOVERDE</v>
      </c>
      <c r="C33" s="10"/>
      <c r="D33" s="11" t="str">
        <f>'[1]TCE - ANEXO II - Preencher'!E42</f>
        <v>LEILA BARROS ARAUJO MARTINS DE LIMA</v>
      </c>
      <c r="E33" s="12" t="str">
        <f>IF('[1]TCE - ANEXO II - Preencher'!G42="4 - Assistência Odontológica","2 - Outros Profissionais da saúde",'[1]TCE - ANEXO II - Preencher'!G42)</f>
        <v>3 - Administrativo</v>
      </c>
      <c r="F33" s="13" t="str">
        <f>'[1]TCE - ANEXO II - Preencher'!H42</f>
        <v>1421-15</v>
      </c>
      <c r="G33" s="14">
        <f>'[1]TCE - ANEXO II - Preencher'!I42</f>
        <v>45139</v>
      </c>
      <c r="H33" s="13" t="str">
        <f>'[1]TCE - ANEXO II - Preencher'!J42</f>
        <v>2 - Diarista</v>
      </c>
      <c r="I33" s="13">
        <f>'[1]TCE - ANEXO II - Preencher'!K42</f>
        <v>8</v>
      </c>
      <c r="J33" s="15">
        <f>'[1]TCE - ANEXO II - Preencher'!L42</f>
        <v>2234.6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77.569999999999993</v>
      </c>
      <c r="N33" s="16">
        <f>'[1]TCE - ANEXO II - Preencher'!S42</f>
        <v>400</v>
      </c>
      <c r="O33" s="17">
        <f>'[1]TCE - ANEXO II - Preencher'!W42</f>
        <v>708.76</v>
      </c>
      <c r="P33" s="18">
        <f>'[1]TCE - ANEXO II - Preencher'!X42</f>
        <v>2003.41</v>
      </c>
      <c r="R33" s="20"/>
      <c r="S33" s="22">
        <v>44713</v>
      </c>
    </row>
    <row r="34" spans="1:19" x14ac:dyDescent="0.25">
      <c r="A34" s="8">
        <f>IFERROR(VLOOKUP(B34,'[1]DADOS (OCULTAR)'!$Q$3:$S$133,3,0),"")</f>
        <v>10894988000214</v>
      </c>
      <c r="B34" s="9" t="str">
        <f>'[1]TCE - ANEXO II - Preencher'!C43</f>
        <v>UPAE ARCOVERDE</v>
      </c>
      <c r="C34" s="10"/>
      <c r="D34" s="11" t="str">
        <f>'[1]TCE - ANEXO II - Preencher'!E43</f>
        <v>LUANA DE OLIVEIRA ALMEIDA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2235-05</v>
      </c>
      <c r="G34" s="14">
        <f>'[1]TCE - ANEXO II - Preencher'!I43</f>
        <v>45139</v>
      </c>
      <c r="H34" s="13" t="str">
        <f>'[1]TCE - ANEXO II - Preencher'!J43</f>
        <v>2 - Diarista</v>
      </c>
      <c r="I34" s="13">
        <f>'[1]TCE - ANEXO II - Preencher'!K43</f>
        <v>40</v>
      </c>
      <c r="J34" s="15">
        <f>'[1]TCE - ANEXO II - Preencher'!L43</f>
        <v>3793.77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453.69</v>
      </c>
      <c r="N34" s="16">
        <f>'[1]TCE - ANEXO II - Preencher'!S43</f>
        <v>508.65999999999997</v>
      </c>
      <c r="O34" s="17">
        <f>'[1]TCE - ANEXO II - Preencher'!W43</f>
        <v>795.53</v>
      </c>
      <c r="P34" s="18">
        <f>'[1]TCE - ANEXO II - Preencher'!X43</f>
        <v>3960.59</v>
      </c>
      <c r="R34" s="20"/>
      <c r="S34" s="22">
        <v>44743</v>
      </c>
    </row>
    <row r="35" spans="1:19" x14ac:dyDescent="0.25">
      <c r="A35" s="8">
        <f>IFERROR(VLOOKUP(B35,'[1]DADOS (OCULTAR)'!$Q$3:$S$133,3,0),"")</f>
        <v>10894988000214</v>
      </c>
      <c r="B35" s="9" t="str">
        <f>'[1]TCE - ANEXO II - Preencher'!C44</f>
        <v>UPAE ARCOVERDE</v>
      </c>
      <c r="C35" s="10"/>
      <c r="D35" s="11" t="str">
        <f>'[1]TCE - ANEXO II - Preencher'!E44</f>
        <v>LUCIANA VENANCIO SANTOS SOUZA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2523-05</v>
      </c>
      <c r="G35" s="14">
        <f>'[1]TCE - ANEXO II - Preencher'!I44</f>
        <v>45139</v>
      </c>
      <c r="H35" s="13" t="str">
        <f>'[1]TCE - ANEXO II - Preencher'!J44</f>
        <v>2 - Diarista</v>
      </c>
      <c r="I35" s="13">
        <f>'[1]TCE - ANEXO II - Preencher'!K44</f>
        <v>8</v>
      </c>
      <c r="J35" s="15">
        <f>'[1]TCE - ANEXO II - Preencher'!L44</f>
        <v>4280.7700000000004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1177.21</v>
      </c>
      <c r="P35" s="18">
        <f>'[1]TCE - ANEXO II - Preencher'!X44</f>
        <v>3103.5600000000004</v>
      </c>
      <c r="R35" s="20"/>
      <c r="S35" s="22">
        <v>44774</v>
      </c>
    </row>
    <row r="36" spans="1:19" x14ac:dyDescent="0.25">
      <c r="A36" s="8">
        <f>IFERROR(VLOOKUP(B36,'[1]DADOS (OCULTAR)'!$Q$3:$S$133,3,0),"")</f>
        <v>10894988000214</v>
      </c>
      <c r="B36" s="9" t="str">
        <f>'[1]TCE - ANEXO II - Preencher'!C45</f>
        <v>UPAE ARCOVERDE</v>
      </c>
      <c r="C36" s="10"/>
      <c r="D36" s="11" t="str">
        <f>'[1]TCE - ANEXO II - Preencher'!E45</f>
        <v>LUIZ GONZAGA JUNIOR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4101-05</v>
      </c>
      <c r="G36" s="14">
        <f>'[1]TCE - ANEXO II - Preencher'!I45</f>
        <v>45139</v>
      </c>
      <c r="H36" s="13" t="str">
        <f>'[1]TCE - ANEXO II - Preencher'!J45</f>
        <v>2 - Diarista</v>
      </c>
      <c r="I36" s="13">
        <f>'[1]TCE - ANEXO II - Preencher'!K45</f>
        <v>44</v>
      </c>
      <c r="J36" s="15">
        <f>'[1]TCE - ANEXO II - Preencher'!L45</f>
        <v>8043.45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552.17000000000007</v>
      </c>
      <c r="N36" s="16">
        <f>'[1]TCE - ANEXO II - Preencher'!S45</f>
        <v>3055.86</v>
      </c>
      <c r="O36" s="17">
        <f>'[1]TCE - ANEXO II - Preencher'!W45</f>
        <v>2861.6000000000004</v>
      </c>
      <c r="P36" s="18">
        <f>'[1]TCE - ANEXO II - Preencher'!X45</f>
        <v>8789.8799999999992</v>
      </c>
      <c r="R36" s="20"/>
      <c r="S36" s="22">
        <v>44805</v>
      </c>
    </row>
    <row r="37" spans="1:19" x14ac:dyDescent="0.25">
      <c r="A37" s="8">
        <f>IFERROR(VLOOKUP(B37,'[1]DADOS (OCULTAR)'!$Q$3:$S$133,3,0),"")</f>
        <v>10894988000214</v>
      </c>
      <c r="B37" s="9" t="str">
        <f>'[1]TCE - ANEXO II - Preencher'!C46</f>
        <v>UPAE ARCOVERDE</v>
      </c>
      <c r="C37" s="10"/>
      <c r="D37" s="11" t="str">
        <f>'[1]TCE - ANEXO II - Preencher'!E46</f>
        <v>MARIA DA PAZ CARDEAL</v>
      </c>
      <c r="E37" s="12" t="str">
        <f>IF('[1]TCE - ANEXO II - Preencher'!G46="4 - Assistência Odontológica","2 - Outros Profissionais da saúde",'[1]TCE - ANEXO II - Preencher'!G46)</f>
        <v>3 - Administrativo</v>
      </c>
      <c r="F37" s="13" t="str">
        <f>'[1]TCE - ANEXO II - Preencher'!H46</f>
        <v>5143-20</v>
      </c>
      <c r="G37" s="14">
        <f>'[1]TCE - ANEXO II - Preencher'!I46</f>
        <v>45139</v>
      </c>
      <c r="H37" s="13" t="str">
        <f>'[1]TCE - ANEXO II - Preencher'!J46</f>
        <v>2 - Diarista</v>
      </c>
      <c r="I37" s="13">
        <f>'[1]TCE - ANEXO II - Preencher'!K46</f>
        <v>44</v>
      </c>
      <c r="J37" s="15">
        <f>'[1]TCE - ANEXO II - Preencher'!L46</f>
        <v>1320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673.29000000000008</v>
      </c>
      <c r="N37" s="16">
        <f>'[1]TCE - ANEXO II - Preencher'!S46</f>
        <v>0</v>
      </c>
      <c r="O37" s="17">
        <f>'[1]TCE - ANEXO II - Preencher'!W46</f>
        <v>204.82</v>
      </c>
      <c r="P37" s="18">
        <f>'[1]TCE - ANEXO II - Preencher'!X46</f>
        <v>1788.47</v>
      </c>
      <c r="R37" s="20"/>
      <c r="S37" s="22">
        <v>44835</v>
      </c>
    </row>
    <row r="38" spans="1:19" x14ac:dyDescent="0.25">
      <c r="A38" s="8">
        <f>IFERROR(VLOOKUP(B38,'[1]DADOS (OCULTAR)'!$Q$3:$S$133,3,0),"")</f>
        <v>10894988000214</v>
      </c>
      <c r="B38" s="9" t="str">
        <f>'[1]TCE - ANEXO II - Preencher'!C47</f>
        <v>UPAE ARCOVERDE</v>
      </c>
      <c r="C38" s="10"/>
      <c r="D38" s="11" t="str">
        <f>'[1]TCE - ANEXO II - Preencher'!E47</f>
        <v>MARIA HELENA ARAUJO HOLANDA DE SANTANA</v>
      </c>
      <c r="E38" s="12" t="str">
        <f>IF('[1]TCE - ANEXO II - Preencher'!G47="4 - Assistência Odontológica","2 - Outros Profissionais da saúde",'[1]TCE - ANEXO II - Preencher'!G47)</f>
        <v>3 - Administrativo</v>
      </c>
      <c r="F38" s="13" t="str">
        <f>'[1]TCE - ANEXO II - Preencher'!H47</f>
        <v>4101-05</v>
      </c>
      <c r="G38" s="14">
        <f>'[1]TCE - ANEXO II - Preencher'!I47</f>
        <v>45139</v>
      </c>
      <c r="H38" s="13" t="str">
        <f>'[1]TCE - ANEXO II - Preencher'!J47</f>
        <v>2 - Diarista</v>
      </c>
      <c r="I38" s="13">
        <f>'[1]TCE - ANEXO II - Preencher'!K47</f>
        <v>44</v>
      </c>
      <c r="J38" s="15">
        <f>'[1]TCE - ANEXO II - Preencher'!L47</f>
        <v>4480.1000000000004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177.57</v>
      </c>
      <c r="N38" s="16">
        <f>'[1]TCE - ANEXO II - Preencher'!S47</f>
        <v>1478.57</v>
      </c>
      <c r="O38" s="17">
        <f>'[1]TCE - ANEXO II - Preencher'!W47</f>
        <v>2169.8200000000002</v>
      </c>
      <c r="P38" s="18">
        <f>'[1]TCE - ANEXO II - Preencher'!X47</f>
        <v>3966.4199999999996</v>
      </c>
      <c r="R38" s="20"/>
      <c r="S38" s="22">
        <v>44866</v>
      </c>
    </row>
    <row r="39" spans="1:19" x14ac:dyDescent="0.25">
      <c r="A39" s="8">
        <f>IFERROR(VLOOKUP(B39,'[1]DADOS (OCULTAR)'!$Q$3:$S$133,3,0),"")</f>
        <v>10894988000214</v>
      </c>
      <c r="B39" s="9" t="str">
        <f>'[1]TCE - ANEXO II - Preencher'!C48</f>
        <v>UPAE ARCOVERDE</v>
      </c>
      <c r="C39" s="10"/>
      <c r="D39" s="11" t="str">
        <f>'[1]TCE - ANEXO II - Preencher'!E48</f>
        <v>MARIA JOSE DA SILVA BRITO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3222-05</v>
      </c>
      <c r="G39" s="14">
        <f>'[1]TCE - ANEXO II - Preencher'!I48</f>
        <v>45139</v>
      </c>
      <c r="H39" s="13" t="str">
        <f>'[1]TCE - ANEXO II - Preencher'!J48</f>
        <v>2 - Diarista</v>
      </c>
      <c r="I39" s="13">
        <f>'[1]TCE - ANEXO II - Preencher'!K48</f>
        <v>40</v>
      </c>
      <c r="J39" s="15">
        <f>'[1]TCE - ANEXO II - Preencher'!L48</f>
        <v>1545.34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557.51</v>
      </c>
      <c r="N39" s="16">
        <f>'[1]TCE - ANEXO II - Preencher'!S48</f>
        <v>0</v>
      </c>
      <c r="O39" s="17">
        <f>'[1]TCE - ANEXO II - Preencher'!W48</f>
        <v>515.37</v>
      </c>
      <c r="P39" s="18">
        <f>'[1]TCE - ANEXO II - Preencher'!X48</f>
        <v>1587.48</v>
      </c>
      <c r="R39" s="20"/>
      <c r="S39" s="22">
        <v>44896</v>
      </c>
    </row>
    <row r="40" spans="1:19" x14ac:dyDescent="0.25">
      <c r="A40" s="8">
        <f>IFERROR(VLOOKUP(B40,'[1]DADOS (OCULTAR)'!$Q$3:$S$133,3,0),"")</f>
        <v>10894988000214</v>
      </c>
      <c r="B40" s="9" t="str">
        <f>'[1]TCE - ANEXO II - Preencher'!C49</f>
        <v>UPAE ARCOVERDE</v>
      </c>
      <c r="C40" s="10"/>
      <c r="D40" s="11" t="str">
        <f>'[1]TCE - ANEXO II - Preencher'!E49</f>
        <v>MARIA LETICIA VIEIRA DA CRUZ</v>
      </c>
      <c r="E40" s="12" t="str">
        <f>IF('[1]TCE - ANEXO II - Preencher'!G49="4 - Assistência Odontológica","2 - Outros Profissionais da saúde",'[1]TCE - ANEXO II - Preencher'!G49)</f>
        <v>3 - Administrativo</v>
      </c>
      <c r="F40" s="13" t="str">
        <f>'[1]TCE - ANEXO II - Preencher'!H49</f>
        <v>2522-10</v>
      </c>
      <c r="G40" s="14">
        <f>'[1]TCE - ANEXO II - Preencher'!I49</f>
        <v>45139</v>
      </c>
      <c r="H40" s="13" t="str">
        <f>'[1]TCE - ANEXO II - Preencher'!J49</f>
        <v>2 - Diarista</v>
      </c>
      <c r="I40" s="13">
        <f>'[1]TCE - ANEXO II - Preencher'!K49</f>
        <v>40</v>
      </c>
      <c r="J40" s="15">
        <f>'[1]TCE - ANEXO II - Preencher'!L49</f>
        <v>1865.11</v>
      </c>
      <c r="K40" s="15">
        <f>'[1]TCE - ANEXO II - Preencher'!P49</f>
        <v>1243.4000000000001</v>
      </c>
      <c r="L40" s="15">
        <f>'[1]TCE - ANEXO II - Preencher'!Q49</f>
        <v>0</v>
      </c>
      <c r="M40" s="15">
        <f>'[1]TCE - ANEXO II - Preencher'!R49</f>
        <v>242.87</v>
      </c>
      <c r="N40" s="16">
        <f>'[1]TCE - ANEXO II - Preencher'!S49</f>
        <v>0</v>
      </c>
      <c r="O40" s="17">
        <f>'[1]TCE - ANEXO II - Preencher'!W49</f>
        <v>2304.9499999999998</v>
      </c>
      <c r="P40" s="18">
        <f>'[1]TCE - ANEXO II - Preencher'!X49</f>
        <v>1046.4300000000003</v>
      </c>
      <c r="R40" s="20"/>
      <c r="S40" s="22">
        <v>44927</v>
      </c>
    </row>
    <row r="41" spans="1:19" x14ac:dyDescent="0.25">
      <c r="A41" s="8">
        <f>IFERROR(VLOOKUP(B41,'[1]DADOS (OCULTAR)'!$Q$3:$S$133,3,0),"")</f>
        <v>10894988000214</v>
      </c>
      <c r="B41" s="9" t="str">
        <f>'[1]TCE - ANEXO II - Preencher'!C50</f>
        <v>UPAE ARCOVERDE</v>
      </c>
      <c r="C41" s="10"/>
      <c r="D41" s="11" t="str">
        <f>'[1]TCE - ANEXO II - Preencher'!E50</f>
        <v>MARIA MARCELA DE CARVALHO BRITO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4110-05</v>
      </c>
      <c r="G41" s="14">
        <f>'[1]TCE - ANEXO II - Preencher'!I50</f>
        <v>45139</v>
      </c>
      <c r="H41" s="13" t="str">
        <f>'[1]TCE - ANEXO II - Preencher'!J50</f>
        <v>2 - Diarista</v>
      </c>
      <c r="I41" s="13">
        <f>'[1]TCE - ANEXO II - Preencher'!K50</f>
        <v>44</v>
      </c>
      <c r="J41" s="15">
        <f>'[1]TCE - ANEXO II - Preencher'!L50</f>
        <v>1320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263.81</v>
      </c>
      <c r="N41" s="16">
        <f>'[1]TCE - ANEXO II - Preencher'!S50</f>
        <v>0</v>
      </c>
      <c r="O41" s="17">
        <f>'[1]TCE - ANEXO II - Preencher'!W50</f>
        <v>491.69</v>
      </c>
      <c r="P41" s="18">
        <f>'[1]TCE - ANEXO II - Preencher'!X50</f>
        <v>1092.1199999999999</v>
      </c>
      <c r="R41" s="20"/>
      <c r="S41" s="22">
        <v>44958</v>
      </c>
    </row>
    <row r="42" spans="1:19" x14ac:dyDescent="0.25">
      <c r="A42" s="8">
        <f>IFERROR(VLOOKUP(B42,'[1]DADOS (OCULTAR)'!$Q$3:$S$133,3,0),"")</f>
        <v>10894988000214</v>
      </c>
      <c r="B42" s="9" t="str">
        <f>'[1]TCE - ANEXO II - Preencher'!C51</f>
        <v>UPAE ARCOVERDE</v>
      </c>
      <c r="C42" s="10"/>
      <c r="D42" s="11" t="str">
        <f>'[1]TCE - ANEXO II - Preencher'!E51</f>
        <v>MARIA RISONEIDE SIQUEIRA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 t="str">
        <f>'[1]TCE - ANEXO II - Preencher'!H51</f>
        <v>3222-05</v>
      </c>
      <c r="G42" s="14">
        <f>'[1]TCE - ANEXO II - Preencher'!I51</f>
        <v>45139</v>
      </c>
      <c r="H42" s="13" t="str">
        <f>'[1]TCE - ANEXO II - Preencher'!J51</f>
        <v>2 - Diarista</v>
      </c>
      <c r="I42" s="13">
        <f>'[1]TCE - ANEXO II - Preencher'!K51</f>
        <v>40</v>
      </c>
      <c r="J42" s="15">
        <f>'[1]TCE - ANEXO II - Preencher'!L51</f>
        <v>1545.34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468.26</v>
      </c>
      <c r="N42" s="16">
        <f>'[1]TCE - ANEXO II - Preencher'!S51</f>
        <v>0</v>
      </c>
      <c r="O42" s="17">
        <f>'[1]TCE - ANEXO II - Preencher'!W51</f>
        <v>538.06000000000006</v>
      </c>
      <c r="P42" s="18">
        <f>'[1]TCE - ANEXO II - Preencher'!X51</f>
        <v>1475.54</v>
      </c>
      <c r="R42" s="20"/>
      <c r="S42" s="22">
        <v>44986</v>
      </c>
    </row>
    <row r="43" spans="1:19" x14ac:dyDescent="0.25">
      <c r="A43" s="8">
        <f>IFERROR(VLOOKUP(B43,'[1]DADOS (OCULTAR)'!$Q$3:$S$133,3,0),"")</f>
        <v>10894988000214</v>
      </c>
      <c r="B43" s="9" t="str">
        <f>'[1]TCE - ANEXO II - Preencher'!C52</f>
        <v>UPAE ARCOVERDE</v>
      </c>
      <c r="C43" s="10"/>
      <c r="D43" s="11" t="str">
        <f>'[1]TCE - ANEXO II - Preencher'!E52</f>
        <v>MARIZA VIEIRA CAVALCANTE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4110-05</v>
      </c>
      <c r="G43" s="14">
        <f>'[1]TCE - ANEXO II - Preencher'!I52</f>
        <v>45139</v>
      </c>
      <c r="H43" s="13" t="str">
        <f>'[1]TCE - ANEXO II - Preencher'!J52</f>
        <v>2 - Diarista</v>
      </c>
      <c r="I43" s="13">
        <f>'[1]TCE - ANEXO II - Preencher'!K52</f>
        <v>44</v>
      </c>
      <c r="J43" s="15">
        <f>'[1]TCE - ANEXO II - Preencher'!L52</f>
        <v>1320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228.17000000000002</v>
      </c>
      <c r="N43" s="16">
        <f>'[1]TCE - ANEXO II - Preencher'!S52</f>
        <v>0</v>
      </c>
      <c r="O43" s="17">
        <f>'[1]TCE - ANEXO II - Preencher'!W52</f>
        <v>180.91</v>
      </c>
      <c r="P43" s="18">
        <f>'[1]TCE - ANEXO II - Preencher'!X52</f>
        <v>1367.26</v>
      </c>
      <c r="R43" s="20"/>
      <c r="S43" s="22">
        <v>45017</v>
      </c>
    </row>
    <row r="44" spans="1:19" x14ac:dyDescent="0.25">
      <c r="A44" s="8">
        <f>IFERROR(VLOOKUP(B44,'[1]DADOS (OCULTAR)'!$Q$3:$S$133,3,0),"")</f>
        <v>10894988000214</v>
      </c>
      <c r="B44" s="9" t="str">
        <f>'[1]TCE - ANEXO II - Preencher'!C53</f>
        <v>UPAE ARCOVERDE</v>
      </c>
      <c r="C44" s="10"/>
      <c r="D44" s="11" t="str">
        <f>'[1]TCE - ANEXO II - Preencher'!E53</f>
        <v>MAYKON MARTINS HOLANDA MACAMBIRA</v>
      </c>
      <c r="E44" s="12" t="str">
        <f>IF('[1]TCE - ANEXO II - Preencher'!G53="4 - Assistência Odontológica","2 - Outros Profissionais da saúde",'[1]TCE - ANEXO II - Preencher'!G53)</f>
        <v>3 - Administrativo</v>
      </c>
      <c r="F44" s="13" t="str">
        <f>'[1]TCE - ANEXO II - Preencher'!H53</f>
        <v>5151-10</v>
      </c>
      <c r="G44" s="14">
        <f>'[1]TCE - ANEXO II - Preencher'!I53</f>
        <v>45139</v>
      </c>
      <c r="H44" s="13" t="str">
        <f>'[1]TCE - ANEXO II - Preencher'!J53</f>
        <v>2 - Diarista</v>
      </c>
      <c r="I44" s="13">
        <f>'[1]TCE - ANEXO II - Preencher'!K53</f>
        <v>44</v>
      </c>
      <c r="J44" s="15">
        <f>'[1]TCE - ANEXO II - Preencher'!L53</f>
        <v>1320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472.12</v>
      </c>
      <c r="N44" s="16">
        <f>'[1]TCE - ANEXO II - Preencher'!S53</f>
        <v>0</v>
      </c>
      <c r="O44" s="17">
        <f>'[1]TCE - ANEXO II - Preencher'!W53</f>
        <v>219.13</v>
      </c>
      <c r="P44" s="18">
        <f>'[1]TCE - ANEXO II - Preencher'!X53</f>
        <v>1572.9899999999998</v>
      </c>
      <c r="R44" s="20"/>
      <c r="S44" s="22">
        <v>45047</v>
      </c>
    </row>
    <row r="45" spans="1:19" x14ac:dyDescent="0.25">
      <c r="A45" s="8">
        <f>IFERROR(VLOOKUP(B45,'[1]DADOS (OCULTAR)'!$Q$3:$S$133,3,0),"")</f>
        <v>10894988000214</v>
      </c>
      <c r="B45" s="9" t="str">
        <f>'[1]TCE - ANEXO II - Preencher'!C54</f>
        <v>UPAE ARCOVERDE</v>
      </c>
      <c r="C45" s="10"/>
      <c r="D45" s="11" t="str">
        <f>'[1]TCE - ANEXO II - Preencher'!E54</f>
        <v>NAAMA DE BRITTO CERQUEIRA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2236-05</v>
      </c>
      <c r="G45" s="14">
        <f>'[1]TCE - ANEXO II - Preencher'!I54</f>
        <v>45139</v>
      </c>
      <c r="H45" s="13" t="str">
        <f>'[1]TCE - ANEXO II - Preencher'!J54</f>
        <v>2 - Diarista</v>
      </c>
      <c r="I45" s="13">
        <f>'[1]TCE - ANEXO II - Preencher'!K54</f>
        <v>30</v>
      </c>
      <c r="J45" s="15">
        <f>'[1]TCE - ANEXO II - Preencher'!L54</f>
        <v>1421.47</v>
      </c>
      <c r="K45" s="15">
        <f>'[1]TCE - ANEXO II - Preencher'!P54</f>
        <v>2260.83</v>
      </c>
      <c r="L45" s="15">
        <f>'[1]TCE - ANEXO II - Preencher'!Q54</f>
        <v>0</v>
      </c>
      <c r="M45" s="15">
        <f>'[1]TCE - ANEXO II - Preencher'!R54</f>
        <v>206.11999999999998</v>
      </c>
      <c r="N45" s="16">
        <f>'[1]TCE - ANEXO II - Preencher'!S54</f>
        <v>71.08</v>
      </c>
      <c r="O45" s="17">
        <f>'[1]TCE - ANEXO II - Preencher'!W54</f>
        <v>2457.39</v>
      </c>
      <c r="P45" s="18">
        <f>'[1]TCE - ANEXO II - Preencher'!X54</f>
        <v>1502.1100000000001</v>
      </c>
      <c r="S45" s="22">
        <v>45078</v>
      </c>
    </row>
    <row r="46" spans="1:19" x14ac:dyDescent="0.25">
      <c r="A46" s="8">
        <f>IFERROR(VLOOKUP(B46,'[1]DADOS (OCULTAR)'!$Q$3:$S$133,3,0),"")</f>
        <v>10894988000214</v>
      </c>
      <c r="B46" s="9" t="str">
        <f>'[1]TCE - ANEXO II - Preencher'!C55</f>
        <v>UPAE ARCOVERDE</v>
      </c>
      <c r="C46" s="10"/>
      <c r="D46" s="11" t="str">
        <f>'[1]TCE - ANEXO II - Preencher'!E55</f>
        <v>NAJARA TIMOTEO DE OLIVEIRA</v>
      </c>
      <c r="E46" s="12" t="str">
        <f>IF('[1]TCE - ANEXO II - Preencher'!G55="4 - Assistência Odontológica","2 - Outros Profissionais da saúde",'[1]TCE - ANEXO II - Preencher'!G55)</f>
        <v>3 - Administrativo</v>
      </c>
      <c r="F46" s="13" t="str">
        <f>'[1]TCE - ANEXO II - Preencher'!H55</f>
        <v>4110-05</v>
      </c>
      <c r="G46" s="14">
        <f>'[1]TCE - ANEXO II - Preencher'!I55</f>
        <v>45139</v>
      </c>
      <c r="H46" s="13" t="str">
        <f>'[1]TCE - ANEXO II - Preencher'!J55</f>
        <v>2 - Diarista</v>
      </c>
      <c r="I46" s="13">
        <f>'[1]TCE - ANEXO II - Preencher'!K55</f>
        <v>44</v>
      </c>
      <c r="J46" s="15">
        <f>'[1]TCE - ANEXO II - Preencher'!L55</f>
        <v>2221.5700000000002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308.44</v>
      </c>
      <c r="N46" s="16">
        <f>'[1]TCE - ANEXO II - Preencher'!S55</f>
        <v>0</v>
      </c>
      <c r="O46" s="17">
        <f>'[1]TCE - ANEXO II - Preencher'!W55</f>
        <v>497.11</v>
      </c>
      <c r="P46" s="18">
        <f>'[1]TCE - ANEXO II - Preencher'!X55</f>
        <v>2032.9</v>
      </c>
      <c r="S46" s="22">
        <v>45108</v>
      </c>
    </row>
    <row r="47" spans="1:19" x14ac:dyDescent="0.25">
      <c r="A47" s="8">
        <f>IFERROR(VLOOKUP(B47,'[1]DADOS (OCULTAR)'!$Q$3:$S$133,3,0),"")</f>
        <v>10894988000214</v>
      </c>
      <c r="B47" s="9" t="str">
        <f>'[1]TCE - ANEXO II - Preencher'!C56</f>
        <v>UPAE ARCOVERDE</v>
      </c>
      <c r="C47" s="10"/>
      <c r="D47" s="11" t="str">
        <f>'[1]TCE - ANEXO II - Preencher'!E56</f>
        <v>NIKESIA FERREIRA DOS SANTOS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2515-20</v>
      </c>
      <c r="G47" s="14">
        <f>'[1]TCE - ANEXO II - Preencher'!I56</f>
        <v>45139</v>
      </c>
      <c r="H47" s="13" t="str">
        <f>'[1]TCE - ANEXO II - Preencher'!J56</f>
        <v>2 - Diarista</v>
      </c>
      <c r="I47" s="13">
        <f>'[1]TCE - ANEXO II - Preencher'!K56</f>
        <v>30</v>
      </c>
      <c r="J47" s="15">
        <f>'[1]TCE - ANEXO II - Preencher'!L56</f>
        <v>2781.66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298.47999999999996</v>
      </c>
      <c r="N47" s="16">
        <f>'[1]TCE - ANEXO II - Preencher'!S56</f>
        <v>0</v>
      </c>
      <c r="O47" s="17">
        <f>'[1]TCE - ANEXO II - Preencher'!W56</f>
        <v>305.68</v>
      </c>
      <c r="P47" s="18">
        <f>'[1]TCE - ANEXO II - Preencher'!X56</f>
        <v>2774.46</v>
      </c>
      <c r="S47" s="22">
        <v>45139</v>
      </c>
    </row>
    <row r="48" spans="1:19" x14ac:dyDescent="0.25">
      <c r="A48" s="8">
        <f>IFERROR(VLOOKUP(B48,'[1]DADOS (OCULTAR)'!$Q$3:$S$133,3,0),"")</f>
        <v>10894988000214</v>
      </c>
      <c r="B48" s="9" t="str">
        <f>'[1]TCE - ANEXO II - Preencher'!C57</f>
        <v>UPAE ARCOVERDE</v>
      </c>
      <c r="C48" s="10"/>
      <c r="D48" s="11" t="str">
        <f>'[1]TCE - ANEXO II - Preencher'!E57</f>
        <v>RENATO GRANGEIRO SAMPAIO</v>
      </c>
      <c r="E48" s="12" t="str">
        <f>IF('[1]TCE - ANEXO II - Preencher'!G57="4 - Assistência Odontológica","2 - Outros Profissionais da saúde",'[1]TCE - ANEXO II - Preencher'!G57)</f>
        <v>1 - Médico</v>
      </c>
      <c r="F48" s="13" t="str">
        <f>'[1]TCE - ANEXO II - Preencher'!H57</f>
        <v>2251-12</v>
      </c>
      <c r="G48" s="14">
        <f>'[1]TCE - ANEXO II - Preencher'!I57</f>
        <v>45139</v>
      </c>
      <c r="H48" s="13" t="str">
        <f>'[1]TCE - ANEXO II - Preencher'!J57</f>
        <v>2 - Diarista</v>
      </c>
      <c r="I48" s="13">
        <f>'[1]TCE - ANEXO II - Preencher'!K57</f>
        <v>4</v>
      </c>
      <c r="J48" s="15">
        <f>'[1]TCE - ANEXO II - Preencher'!L57</f>
        <v>6652.26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596.61</v>
      </c>
      <c r="N48" s="16">
        <f>'[1]TCE - ANEXO II - Preencher'!S57</f>
        <v>0</v>
      </c>
      <c r="O48" s="17">
        <f>'[1]TCE - ANEXO II - Preencher'!W57</f>
        <v>867.31</v>
      </c>
      <c r="P48" s="18">
        <f>'[1]TCE - ANEXO II - Preencher'!X57</f>
        <v>6381.5599999999995</v>
      </c>
      <c r="S48" s="22">
        <v>45170</v>
      </c>
    </row>
    <row r="49" spans="1:19" x14ac:dyDescent="0.25">
      <c r="A49" s="8">
        <f>IFERROR(VLOOKUP(B49,'[1]DADOS (OCULTAR)'!$Q$3:$S$133,3,0),"")</f>
        <v>10894988000214</v>
      </c>
      <c r="B49" s="9" t="str">
        <f>'[1]TCE - ANEXO II - Preencher'!C58</f>
        <v>UPAE ARCOVERDE</v>
      </c>
      <c r="C49" s="10"/>
      <c r="D49" s="11" t="str">
        <f>'[1]TCE - ANEXO II - Preencher'!E58</f>
        <v>RIELCKSON RODRIGUES DA SILVA TEIXEIRA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3222-05</v>
      </c>
      <c r="G49" s="14">
        <f>'[1]TCE - ANEXO II - Preencher'!I58</f>
        <v>45139</v>
      </c>
      <c r="H49" s="13" t="str">
        <f>'[1]TCE - ANEXO II - Preencher'!J58</f>
        <v>2 - Diarista</v>
      </c>
      <c r="I49" s="13">
        <f>'[1]TCE - ANEXO II - Preencher'!K58</f>
        <v>40</v>
      </c>
      <c r="J49" s="15">
        <f>'[1]TCE - ANEXO II - Preencher'!L58</f>
        <v>1545.34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590.52</v>
      </c>
      <c r="N49" s="16">
        <f>'[1]TCE - ANEXO II - Preencher'!S58</f>
        <v>0</v>
      </c>
      <c r="O49" s="17">
        <f>'[1]TCE - ANEXO II - Preencher'!W58</f>
        <v>612.48</v>
      </c>
      <c r="P49" s="18">
        <f>'[1]TCE - ANEXO II - Preencher'!X58</f>
        <v>1523.3799999999997</v>
      </c>
      <c r="S49" s="22">
        <v>45200</v>
      </c>
    </row>
    <row r="50" spans="1:19" x14ac:dyDescent="0.25">
      <c r="A50" s="8">
        <f>IFERROR(VLOOKUP(B50,'[1]DADOS (OCULTAR)'!$Q$3:$S$133,3,0),"")</f>
        <v>10894988000214</v>
      </c>
      <c r="B50" s="9" t="str">
        <f>'[1]TCE - ANEXO II - Preencher'!C59</f>
        <v>UPAE ARCOVERDE</v>
      </c>
      <c r="C50" s="10"/>
      <c r="D50" s="11" t="str">
        <f>'[1]TCE - ANEXO II - Preencher'!E59</f>
        <v>RITA DE CASSIA DA SILVA TAVARES</v>
      </c>
      <c r="E50" s="12" t="str">
        <f>IF('[1]TCE - ANEXO II - Preencher'!G59="4 - Assistência Odontológica","2 - Outros Profissionais da saúde",'[1]TCE - ANEXO II - Preencher'!G59)</f>
        <v>3 - Administrativo</v>
      </c>
      <c r="F50" s="13" t="str">
        <f>'[1]TCE - ANEXO II - Preencher'!H59</f>
        <v>2524-05</v>
      </c>
      <c r="G50" s="14">
        <f>'[1]TCE - ANEXO II - Preencher'!I59</f>
        <v>45139</v>
      </c>
      <c r="H50" s="13" t="str">
        <f>'[1]TCE - ANEXO II - Preencher'!J59</f>
        <v>2 - Diarista</v>
      </c>
      <c r="I50" s="13">
        <f>'[1]TCE - ANEXO II - Preencher'!K59</f>
        <v>40</v>
      </c>
      <c r="J50" s="15">
        <f>'[1]TCE - ANEXO II - Preencher'!L59</f>
        <v>2611.13</v>
      </c>
      <c r="K50" s="15">
        <f>'[1]TCE - ANEXO II - Preencher'!P59</f>
        <v>248.68</v>
      </c>
      <c r="L50" s="15">
        <f>'[1]TCE - ANEXO II - Preencher'!Q59</f>
        <v>0</v>
      </c>
      <c r="M50" s="15">
        <f>'[1]TCE - ANEXO II - Preencher'!R59</f>
        <v>103.35</v>
      </c>
      <c r="N50" s="16">
        <f>'[1]TCE - ANEXO II - Preencher'!S59</f>
        <v>0</v>
      </c>
      <c r="O50" s="17">
        <f>'[1]TCE - ANEXO II - Preencher'!W59</f>
        <v>1114.04</v>
      </c>
      <c r="P50" s="18">
        <f>'[1]TCE - ANEXO II - Preencher'!X59</f>
        <v>1849.12</v>
      </c>
      <c r="S50" s="22">
        <v>45231</v>
      </c>
    </row>
    <row r="51" spans="1:19" x14ac:dyDescent="0.25">
      <c r="A51" s="8">
        <f>IFERROR(VLOOKUP(B51,'[1]DADOS (OCULTAR)'!$Q$3:$S$133,3,0),"")</f>
        <v>10894988000214</v>
      </c>
      <c r="B51" s="9" t="str">
        <f>'[1]TCE - ANEXO II - Preencher'!C60</f>
        <v>UPAE ARCOVERDE</v>
      </c>
      <c r="C51" s="10"/>
      <c r="D51" s="11" t="str">
        <f>'[1]TCE - ANEXO II - Preencher'!E60</f>
        <v>SANDRO VICENTE DA SILVA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1427-05</v>
      </c>
      <c r="G51" s="14">
        <f>'[1]TCE - ANEXO II - Preencher'!I60</f>
        <v>45139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3090.75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154.53</v>
      </c>
      <c r="N51" s="16">
        <f>'[1]TCE - ANEXO II - Preencher'!S60</f>
        <v>0</v>
      </c>
      <c r="O51" s="17">
        <f>'[1]TCE - ANEXO II - Preencher'!W60</f>
        <v>1094.6300000000001</v>
      </c>
      <c r="P51" s="18">
        <f>'[1]TCE - ANEXO II - Preencher'!X60</f>
        <v>2150.65</v>
      </c>
      <c r="S51" s="22">
        <v>45261</v>
      </c>
    </row>
    <row r="52" spans="1:19" x14ac:dyDescent="0.25">
      <c r="A52" s="8">
        <f>IFERROR(VLOOKUP(B52,'[1]DADOS (OCULTAR)'!$Q$3:$S$133,3,0),"")</f>
        <v>10894988000214</v>
      </c>
      <c r="B52" s="9" t="str">
        <f>'[1]TCE - ANEXO II - Preencher'!C61</f>
        <v>UPAE ARCOVERDE</v>
      </c>
      <c r="C52" s="10"/>
      <c r="D52" s="11" t="str">
        <f>'[1]TCE - ANEXO II - Preencher'!E61</f>
        <v>SANDRO VICENTE DA SILVA</v>
      </c>
      <c r="E52" s="12" t="str">
        <f>IF('[1]TCE - ANEXO II - Preencher'!G61="4 - Assistência Odontológica","2 - Outros Profissionais da saúde",'[1]TCE - ANEXO II - Preencher'!G61)</f>
        <v>3 - Administrativo</v>
      </c>
      <c r="F52" s="13" t="str">
        <f>'[1]TCE - ANEXO II - Preencher'!H61</f>
        <v>1427-05</v>
      </c>
      <c r="G52" s="14">
        <f>'[1]TCE - ANEXO II - Preencher'!I61</f>
        <v>45139</v>
      </c>
      <c r="H52" s="13" t="str">
        <f>'[1]TCE - ANEXO II - Preencher'!J61</f>
        <v>2 - Diarista</v>
      </c>
      <c r="I52" s="13">
        <f>'[1]TCE - ANEXO II - Preencher'!K61</f>
        <v>44</v>
      </c>
      <c r="J52" s="15">
        <f>'[1]TCE - ANEXO II - Preencher'!L61</f>
        <v>3090.75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154.53</v>
      </c>
      <c r="N52" s="16">
        <f>'[1]TCE - ANEXO II - Preencher'!S61</f>
        <v>0</v>
      </c>
      <c r="O52" s="17">
        <f>'[1]TCE - ANEXO II - Preencher'!W61</f>
        <v>1118.8800000000001</v>
      </c>
      <c r="P52" s="18">
        <f>'[1]TCE - ANEXO II - Preencher'!X61</f>
        <v>2126.4</v>
      </c>
      <c r="S52" s="22">
        <v>45292</v>
      </c>
    </row>
    <row r="53" spans="1:19" x14ac:dyDescent="0.25">
      <c r="A53" s="8">
        <f>IFERROR(VLOOKUP(B53,'[1]DADOS (OCULTAR)'!$Q$3:$S$133,3,0),"")</f>
        <v>10894988000214</v>
      </c>
      <c r="B53" s="9" t="str">
        <f>'[1]TCE - ANEXO II - Preencher'!C62</f>
        <v>UPAE ARCOVERDE</v>
      </c>
      <c r="C53" s="10"/>
      <c r="D53" s="11" t="str">
        <f>'[1]TCE - ANEXO II - Preencher'!E62</f>
        <v>SANGELLA ROSSANNE SIQUEIRA CARVALHO</v>
      </c>
      <c r="E53" s="12" t="str">
        <f>IF('[1]TCE - ANEXO II - Preencher'!G62="4 - Assistência Odontológica","2 - Outros Profissionais da saúde",'[1]TCE - ANEXO II - Preencher'!G62)</f>
        <v>3 - Administrativo</v>
      </c>
      <c r="F53" s="13" t="str">
        <f>'[1]TCE - ANEXO II - Preencher'!H62</f>
        <v>2516-05</v>
      </c>
      <c r="G53" s="14">
        <f>'[1]TCE - ANEXO II - Preencher'!I62</f>
        <v>45139</v>
      </c>
      <c r="H53" s="13" t="str">
        <f>'[1]TCE - ANEXO II - Preencher'!J62</f>
        <v>2 - Diarista</v>
      </c>
      <c r="I53" s="13">
        <f>'[1]TCE - ANEXO II - Preencher'!K62</f>
        <v>18</v>
      </c>
      <c r="J53" s="15">
        <f>'[1]TCE - ANEXO II - Preencher'!L62</f>
        <v>2375.23</v>
      </c>
      <c r="K53" s="15">
        <f>'[1]TCE - ANEXO II - Preencher'!P62</f>
        <v>126.4</v>
      </c>
      <c r="L53" s="15">
        <f>'[1]TCE - ANEXO II - Preencher'!Q62</f>
        <v>0</v>
      </c>
      <c r="M53" s="15">
        <f>'[1]TCE - ANEXO II - Preencher'!R62</f>
        <v>451.53</v>
      </c>
      <c r="N53" s="16">
        <f>'[1]TCE - ANEXO II - Preencher'!S62</f>
        <v>0</v>
      </c>
      <c r="O53" s="17">
        <f>'[1]TCE - ANEXO II - Preencher'!W62</f>
        <v>626.46</v>
      </c>
      <c r="P53" s="18">
        <f>'[1]TCE - ANEXO II - Preencher'!X62</f>
        <v>2326.6999999999998</v>
      </c>
      <c r="S53" s="22">
        <v>45323</v>
      </c>
    </row>
    <row r="54" spans="1:19" x14ac:dyDescent="0.25">
      <c r="A54" s="8">
        <f>IFERROR(VLOOKUP(B54,'[1]DADOS (OCULTAR)'!$Q$3:$S$133,3,0),"")</f>
        <v>10894988000214</v>
      </c>
      <c r="B54" s="9" t="str">
        <f>'[1]TCE - ANEXO II - Preencher'!C63</f>
        <v>UPAE ARCOVERDE</v>
      </c>
      <c r="C54" s="10"/>
      <c r="D54" s="11" t="str">
        <f>'[1]TCE - ANEXO II - Preencher'!E63</f>
        <v>SILVIANE ALVES DA SILVA OLIVEIRA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3241-15</v>
      </c>
      <c r="G54" s="14">
        <f>'[1]TCE - ANEXO II - Preencher'!I63</f>
        <v>45139</v>
      </c>
      <c r="H54" s="13" t="str">
        <f>'[1]TCE - ANEXO II - Preencher'!J63</f>
        <v>2 - Diarista</v>
      </c>
      <c r="I54" s="13">
        <f>'[1]TCE - ANEXO II - Preencher'!K63</f>
        <v>19</v>
      </c>
      <c r="J54" s="15">
        <f>'[1]TCE - ANEXO II - Preencher'!L63</f>
        <v>2411.1999999999998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1177.3300000000002</v>
      </c>
      <c r="N54" s="16">
        <f>'[1]TCE - ANEXO II - Preencher'!S63</f>
        <v>0</v>
      </c>
      <c r="O54" s="17">
        <f>'[1]TCE - ANEXO II - Preencher'!W63</f>
        <v>807.69999999999993</v>
      </c>
      <c r="P54" s="18">
        <f>'[1]TCE - ANEXO II - Preencher'!X63</f>
        <v>2780.83</v>
      </c>
      <c r="S54" s="22">
        <v>45352</v>
      </c>
    </row>
    <row r="55" spans="1:19" x14ac:dyDescent="0.25">
      <c r="A55" s="8">
        <f>IFERROR(VLOOKUP(B55,'[1]DADOS (OCULTAR)'!$Q$3:$S$133,3,0),"")</f>
        <v>10894988000214</v>
      </c>
      <c r="B55" s="9" t="str">
        <f>'[1]TCE - ANEXO II - Preencher'!C64</f>
        <v>UPAE ARCOVERDE</v>
      </c>
      <c r="C55" s="10"/>
      <c r="D55" s="11" t="str">
        <f>'[1]TCE - ANEXO II - Preencher'!E64</f>
        <v>SIMONE AUREA GOMES FERREIRA PONTES TIBURCIO AZEVEDO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2238-10</v>
      </c>
      <c r="G55" s="14">
        <f>'[1]TCE - ANEXO II - Preencher'!I64</f>
        <v>45139</v>
      </c>
      <c r="H55" s="13" t="str">
        <f>'[1]TCE - ANEXO II - Preencher'!J64</f>
        <v>2 - Diarista</v>
      </c>
      <c r="I55" s="13">
        <f>'[1]TCE - ANEXO II - Preencher'!K64</f>
        <v>30</v>
      </c>
      <c r="J55" s="15">
        <f>'[1]TCE - ANEXO II - Preencher'!L64</f>
        <v>2781.66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403.08000000000004</v>
      </c>
      <c r="N55" s="16">
        <f>'[1]TCE - ANEXO II - Preencher'!S64</f>
        <v>0</v>
      </c>
      <c r="O55" s="17">
        <f>'[1]TCE - ANEXO II - Preencher'!W64</f>
        <v>301.63000000000005</v>
      </c>
      <c r="P55" s="18">
        <f>'[1]TCE - ANEXO II - Preencher'!X64</f>
        <v>2883.1099999999997</v>
      </c>
      <c r="S55" s="22">
        <v>45383</v>
      </c>
    </row>
    <row r="56" spans="1:19" x14ac:dyDescent="0.25">
      <c r="A56" s="8">
        <f>IFERROR(VLOOKUP(B56,'[1]DADOS (OCULTAR)'!$Q$3:$S$133,3,0),"")</f>
        <v>10894988000214</v>
      </c>
      <c r="B56" s="9" t="str">
        <f>'[1]TCE - ANEXO II - Preencher'!C65</f>
        <v>UPAE ARCOVERDE</v>
      </c>
      <c r="C56" s="10"/>
      <c r="D56" s="11" t="str">
        <f>'[1]TCE - ANEXO II - Preencher'!E65</f>
        <v>TATIANA CARNEIRO DE ALBUQUERQUE SOARES DE SANTANA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2235-05</v>
      </c>
      <c r="G56" s="14">
        <f>'[1]TCE - ANEXO II - Preencher'!I65</f>
        <v>45139</v>
      </c>
      <c r="H56" s="13" t="str">
        <f>'[1]TCE - ANEXO II - Preencher'!J65</f>
        <v>2 - Diarista</v>
      </c>
      <c r="I56" s="13">
        <f>'[1]TCE - ANEXO II - Preencher'!K65</f>
        <v>40</v>
      </c>
      <c r="J56" s="15">
        <f>'[1]TCE - ANEXO II - Preencher'!L65</f>
        <v>3793.77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384.26</v>
      </c>
      <c r="N56" s="16">
        <f>'[1]TCE - ANEXO II - Preencher'!S65</f>
        <v>208.66</v>
      </c>
      <c r="O56" s="17">
        <f>'[1]TCE - ANEXO II - Preencher'!W65</f>
        <v>991.21</v>
      </c>
      <c r="P56" s="18">
        <f>'[1]TCE - ANEXO II - Preencher'!X65</f>
        <v>3395.4799999999996</v>
      </c>
      <c r="S56" s="22">
        <v>45413</v>
      </c>
    </row>
    <row r="57" spans="1:19" x14ac:dyDescent="0.25">
      <c r="A57" s="8">
        <f>IFERROR(VLOOKUP(B57,'[1]DADOS (OCULTAR)'!$Q$3:$S$133,3,0),"")</f>
        <v>10894988000214</v>
      </c>
      <c r="B57" s="9" t="str">
        <f>'[1]TCE - ANEXO II - Preencher'!C66</f>
        <v>UPAE ARCOVERDE</v>
      </c>
      <c r="C57" s="10"/>
      <c r="D57" s="11" t="str">
        <f>'[1]TCE - ANEXO II - Preencher'!E66</f>
        <v>TATIANE MIRELLY ARAUJO DE SA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2237-10</v>
      </c>
      <c r="G57" s="14">
        <f>'[1]TCE - ANEXO II - Preencher'!I66</f>
        <v>45139</v>
      </c>
      <c r="H57" s="13" t="str">
        <f>'[1]TCE - ANEXO II - Preencher'!J66</f>
        <v>2 - Diarista</v>
      </c>
      <c r="I57" s="13">
        <f>'[1]TCE - ANEXO II - Preencher'!K66</f>
        <v>30</v>
      </c>
      <c r="J57" s="15">
        <f>'[1]TCE - ANEXO II - Preencher'!L66</f>
        <v>2627.47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488.74</v>
      </c>
      <c r="N57" s="16">
        <f>'[1]TCE - ANEXO II - Preencher'!S66</f>
        <v>0</v>
      </c>
      <c r="O57" s="17">
        <f>'[1]TCE - ANEXO II - Preencher'!W66</f>
        <v>328.17</v>
      </c>
      <c r="P57" s="18">
        <f>'[1]TCE - ANEXO II - Preencher'!X66</f>
        <v>2788.04</v>
      </c>
      <c r="S57" s="22">
        <v>45444</v>
      </c>
    </row>
    <row r="58" spans="1:19" x14ac:dyDescent="0.25">
      <c r="A58" s="8">
        <f>IFERROR(VLOOKUP(B58,'[1]DADOS (OCULTAR)'!$Q$3:$S$133,3,0),"")</f>
        <v>10894988000214</v>
      </c>
      <c r="B58" s="9" t="str">
        <f>'[1]TCE - ANEXO II - Preencher'!C67</f>
        <v>UPAE ARCOVERDE</v>
      </c>
      <c r="C58" s="10"/>
      <c r="D58" s="11" t="str">
        <f>'[1]TCE - ANEXO II - Preencher'!E67</f>
        <v>TECIO NATALINO SOUZA DE OLIVEIRA</v>
      </c>
      <c r="E58" s="12" t="str">
        <f>IF('[1]TCE - ANEXO II - Preencher'!G67="4 - Assistência Odontológica","2 - Outros Profissionais da saúde",'[1]TCE - ANEXO II - Preencher'!G67)</f>
        <v>3 - Administrativo</v>
      </c>
      <c r="F58" s="13" t="str">
        <f>'[1]TCE - ANEXO II - Preencher'!H67</f>
        <v>3132-20</v>
      </c>
      <c r="G58" s="14">
        <f>'[1]TCE - ANEXO II - Preencher'!I67</f>
        <v>45139</v>
      </c>
      <c r="H58" s="13" t="str">
        <f>'[1]TCE - ANEXO II - Preencher'!J67</f>
        <v>2 - Diarista</v>
      </c>
      <c r="I58" s="13">
        <f>'[1]TCE - ANEXO II - Preencher'!K67</f>
        <v>44</v>
      </c>
      <c r="J58" s="15">
        <f>'[1]TCE - ANEXO II - Preencher'!L67</f>
        <v>2147.52</v>
      </c>
      <c r="K58" s="15">
        <f>'[1]TCE - ANEXO II - Preencher'!P67</f>
        <v>103.68</v>
      </c>
      <c r="L58" s="15">
        <f>'[1]TCE - ANEXO II - Preencher'!Q67</f>
        <v>0</v>
      </c>
      <c r="M58" s="15">
        <f>'[1]TCE - ANEXO II - Preencher'!R67</f>
        <v>368.89</v>
      </c>
      <c r="N58" s="16">
        <f>'[1]TCE - ANEXO II - Preencher'!S67</f>
        <v>0</v>
      </c>
      <c r="O58" s="17">
        <f>'[1]TCE - ANEXO II - Preencher'!W67</f>
        <v>416.12</v>
      </c>
      <c r="P58" s="18">
        <f>'[1]TCE - ANEXO II - Preencher'!X67</f>
        <v>2203.9699999999998</v>
      </c>
      <c r="S58" s="22">
        <v>45474</v>
      </c>
    </row>
    <row r="59" spans="1:19" x14ac:dyDescent="0.25">
      <c r="A59" s="8">
        <f>IFERROR(VLOOKUP(B59,'[1]DADOS (OCULTAR)'!$Q$3:$S$133,3,0),"")</f>
        <v>10894988000214</v>
      </c>
      <c r="B59" s="9" t="str">
        <f>'[1]TCE - ANEXO II - Preencher'!C68</f>
        <v>UPAE ARCOVERDE</v>
      </c>
      <c r="C59" s="10"/>
      <c r="D59" s="11" t="str">
        <f>'[1]TCE - ANEXO II - Preencher'!E68</f>
        <v>TERESA CRISTINA DE ALMEIDA SANTOS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4110-05</v>
      </c>
      <c r="G59" s="14">
        <f>'[1]TCE - ANEXO II - Preencher'!I68</f>
        <v>45139</v>
      </c>
      <c r="H59" s="13" t="str">
        <f>'[1]TCE - ANEXO II - Preencher'!J68</f>
        <v>2 - Diarista</v>
      </c>
      <c r="I59" s="13">
        <f>'[1]TCE - ANEXO II - Preencher'!K68</f>
        <v>44</v>
      </c>
      <c r="J59" s="15">
        <f>'[1]TCE - ANEXO II - Preencher'!L68</f>
        <v>2221.5700000000002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309.08</v>
      </c>
      <c r="N59" s="16">
        <f>'[1]TCE - ANEXO II - Preencher'!S68</f>
        <v>300</v>
      </c>
      <c r="O59" s="17">
        <f>'[1]TCE - ANEXO II - Preencher'!W68</f>
        <v>352.26</v>
      </c>
      <c r="P59" s="18">
        <f>'[1]TCE - ANEXO II - Preencher'!X68</f>
        <v>2478.3900000000003</v>
      </c>
      <c r="S59" s="22">
        <v>45505</v>
      </c>
    </row>
    <row r="60" spans="1:19" x14ac:dyDescent="0.25">
      <c r="A60" s="8">
        <f>IFERROR(VLOOKUP(B60,'[1]DADOS (OCULTAR)'!$Q$3:$S$133,3,0),"")</f>
        <v>10894988000214</v>
      </c>
      <c r="B60" s="9" t="str">
        <f>'[1]TCE - ANEXO II - Preencher'!C69</f>
        <v>UPAE ARCOVERDE</v>
      </c>
      <c r="C60" s="10"/>
      <c r="D60" s="11" t="str">
        <f>'[1]TCE - ANEXO II - Preencher'!E69</f>
        <v>THAMMYRES VALERIA BATISTA XAVIER ARAGAO</v>
      </c>
      <c r="E60" s="12" t="str">
        <f>IF('[1]TCE - ANEXO II - Preencher'!G69="4 - Assistência Odontológica","2 - Outros Profissionais da saúde",'[1]TCE - ANEXO II - Preencher'!G69)</f>
        <v>3 - Administrativo</v>
      </c>
      <c r="F60" s="13" t="str">
        <f>'[1]TCE - ANEXO II - Preencher'!H69</f>
        <v>2124-05</v>
      </c>
      <c r="G60" s="14">
        <f>'[1]TCE - ANEXO II - Preencher'!I69</f>
        <v>45139</v>
      </c>
      <c r="H60" s="13" t="str">
        <f>'[1]TCE - ANEXO II - Preencher'!J69</f>
        <v>2 - Diarista</v>
      </c>
      <c r="I60" s="13">
        <f>'[1]TCE - ANEXO II - Preencher'!K69</f>
        <v>44</v>
      </c>
      <c r="J60" s="15">
        <f>'[1]TCE - ANEXO II - Preencher'!L69</f>
        <v>2444.44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234.35</v>
      </c>
      <c r="N60" s="16">
        <f>'[1]TCE - ANEXO II - Preencher'!S69</f>
        <v>0</v>
      </c>
      <c r="O60" s="17">
        <f>'[1]TCE - ANEXO II - Preencher'!W69</f>
        <v>350.14</v>
      </c>
      <c r="P60" s="18">
        <f>'[1]TCE - ANEXO II - Preencher'!X69</f>
        <v>2328.65</v>
      </c>
      <c r="S60" s="22">
        <v>45536</v>
      </c>
    </row>
    <row r="61" spans="1:19" x14ac:dyDescent="0.25">
      <c r="A61" s="8">
        <f>IFERROR(VLOOKUP(B61,'[1]DADOS (OCULTAR)'!$Q$3:$S$133,3,0),"")</f>
        <v>10894988000214</v>
      </c>
      <c r="B61" s="9" t="str">
        <f>'[1]TCE - ANEXO II - Preencher'!C70</f>
        <v>UPAE ARCOVERDE</v>
      </c>
      <c r="C61" s="10"/>
      <c r="D61" s="11" t="str">
        <f>'[1]TCE - ANEXO II - Preencher'!E70</f>
        <v>THIAGO MORAIS ALVES DA SILVA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5143-20</v>
      </c>
      <c r="G61" s="14">
        <f>'[1]TCE - ANEXO II - Preencher'!I70</f>
        <v>45139</v>
      </c>
      <c r="H61" s="13" t="str">
        <f>'[1]TCE - ANEXO II - Preencher'!J70</f>
        <v>2 - Diarista</v>
      </c>
      <c r="I61" s="13">
        <f>'[1]TCE - ANEXO II - Preencher'!K70</f>
        <v>44</v>
      </c>
      <c r="J61" s="15">
        <f>'[1]TCE - ANEXO II - Preencher'!L70</f>
        <v>1320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521.82000000000005</v>
      </c>
      <c r="N61" s="16">
        <f>'[1]TCE - ANEXO II - Preencher'!S70</f>
        <v>0</v>
      </c>
      <c r="O61" s="17">
        <f>'[1]TCE - ANEXO II - Preencher'!W70</f>
        <v>213.36</v>
      </c>
      <c r="P61" s="18">
        <f>'[1]TCE - ANEXO II - Preencher'!X70</f>
        <v>1628.46</v>
      </c>
      <c r="S61" s="22">
        <v>45566</v>
      </c>
    </row>
    <row r="62" spans="1:19" x14ac:dyDescent="0.25">
      <c r="A62" s="8">
        <f>IFERROR(VLOOKUP(B62,'[1]DADOS (OCULTAR)'!$Q$3:$S$133,3,0),"")</f>
        <v>10894988000214</v>
      </c>
      <c r="B62" s="9" t="str">
        <f>'[1]TCE - ANEXO II - Preencher'!C71</f>
        <v>UPAE ARCOVERDE</v>
      </c>
      <c r="C62" s="10"/>
      <c r="D62" s="11" t="str">
        <f>'[1]TCE - ANEXO II - Preencher'!E71</f>
        <v>VINICIUS DE FARIAS ALMEIDA</v>
      </c>
      <c r="E62" s="12" t="str">
        <f>IF('[1]TCE - ANEXO II - Preencher'!G71="4 - Assistência Odontológica","2 - Outros Profissionais da saúde",'[1]TCE - ANEXO II - Preencher'!G71)</f>
        <v>3 - Administrativo</v>
      </c>
      <c r="F62" s="13" t="str">
        <f>'[1]TCE - ANEXO II - Preencher'!H71</f>
        <v>7823-05</v>
      </c>
      <c r="G62" s="14">
        <f>'[1]TCE - ANEXO II - Preencher'!I71</f>
        <v>45139</v>
      </c>
      <c r="H62" s="13" t="str">
        <f>'[1]TCE - ANEXO II - Preencher'!J71</f>
        <v>2 - Diarista</v>
      </c>
      <c r="I62" s="13">
        <f>'[1]TCE - ANEXO II - Preencher'!K71</f>
        <v>44</v>
      </c>
      <c r="J62" s="15">
        <f>'[1]TCE - ANEXO II - Preencher'!L71</f>
        <v>1765.57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385.56</v>
      </c>
      <c r="N62" s="16">
        <f>'[1]TCE - ANEXO II - Preencher'!S71</f>
        <v>0</v>
      </c>
      <c r="O62" s="17">
        <f>'[1]TCE - ANEXO II - Preencher'!W71</f>
        <v>1079.3300000000002</v>
      </c>
      <c r="P62" s="18">
        <f>'[1]TCE - ANEXO II - Preencher'!X71</f>
        <v>1071.8</v>
      </c>
      <c r="S62" s="22">
        <v>45597</v>
      </c>
    </row>
    <row r="63" spans="1:19" x14ac:dyDescent="0.25">
      <c r="A63" s="8">
        <f>IFERROR(VLOOKUP(B63,'[1]DADOS (OCULTAR)'!$Q$3:$S$133,3,0),"")</f>
        <v>10894988000214</v>
      </c>
      <c r="B63" s="9" t="str">
        <f>'[1]TCE - ANEXO II - Preencher'!C72</f>
        <v>UPAE ARCOVERDE</v>
      </c>
      <c r="C63" s="10"/>
      <c r="D63" s="11" t="str">
        <f>'[1]TCE - ANEXO II - Preencher'!E72</f>
        <v>VINICIUS TRAVASSOS AMARAL</v>
      </c>
      <c r="E63" s="12" t="str">
        <f>IF('[1]TCE - ANEXO II - Preencher'!G72="4 - Assistência Odontológica","2 - Outros Profissionais da saúde",'[1]TCE - ANEXO II - Preencher'!G72)</f>
        <v>3 - Administrativo</v>
      </c>
      <c r="F63" s="13" t="str">
        <f>'[1]TCE - ANEXO II - Preencher'!H72</f>
        <v>4101-05</v>
      </c>
      <c r="G63" s="14">
        <f>'[1]TCE - ANEXO II - Preencher'!I72</f>
        <v>45139</v>
      </c>
      <c r="H63" s="13" t="str">
        <f>'[1]TCE - ANEXO II - Preencher'!J72</f>
        <v>2 - Diarista</v>
      </c>
      <c r="I63" s="13">
        <f>'[1]TCE - ANEXO II - Preencher'!K72</f>
        <v>44</v>
      </c>
      <c r="J63" s="15">
        <f>'[1]TCE - ANEXO II - Preencher'!L72</f>
        <v>4480.1000000000004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0</v>
      </c>
      <c r="N63" s="16">
        <f>'[1]TCE - ANEXO II - Preencher'!S72</f>
        <v>1478.57</v>
      </c>
      <c r="O63" s="17">
        <f>'[1]TCE - ANEXO II - Preencher'!W72</f>
        <v>2516.77</v>
      </c>
      <c r="P63" s="18">
        <f>'[1]TCE - ANEXO II - Preencher'!X72</f>
        <v>3441.9</v>
      </c>
      <c r="S63" s="22">
        <v>45627</v>
      </c>
    </row>
    <row r="64" spans="1:19" x14ac:dyDescent="0.25">
      <c r="A64" s="8">
        <f>IFERROR(VLOOKUP(B64,'[1]DADOS (OCULTAR)'!$Q$3:$S$133,3,0),"")</f>
        <v>10894988000214</v>
      </c>
      <c r="B64" s="9" t="str">
        <f>'[1]TCE - ANEXO II - Preencher'!C73</f>
        <v>UPAE ARCOVERDE</v>
      </c>
      <c r="C64" s="10"/>
      <c r="D64" s="11" t="str">
        <f>'[1]TCE - ANEXO II - Preencher'!E73</f>
        <v>WICTOR JOSE TENORIO DOS SANTOS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2236-05</v>
      </c>
      <c r="G64" s="14">
        <f>'[1]TCE - ANEXO II - Preencher'!I73</f>
        <v>45139</v>
      </c>
      <c r="H64" s="13" t="str">
        <f>'[1]TCE - ANEXO II - Preencher'!J73</f>
        <v>2 - Diarista</v>
      </c>
      <c r="I64" s="13">
        <f>'[1]TCE - ANEXO II - Preencher'!K73</f>
        <v>30</v>
      </c>
      <c r="J64" s="15">
        <f>'[1]TCE - ANEXO II - Preencher'!L73</f>
        <v>1421.47</v>
      </c>
      <c r="K64" s="15">
        <f>'[1]TCE - ANEXO II - Preencher'!P73</f>
        <v>2166.0699999999997</v>
      </c>
      <c r="L64" s="15">
        <f>'[1]TCE - ANEXO II - Preencher'!Q73</f>
        <v>0</v>
      </c>
      <c r="M64" s="15">
        <f>'[1]TCE - ANEXO II - Preencher'!R73</f>
        <v>425.01</v>
      </c>
      <c r="N64" s="16">
        <f>'[1]TCE - ANEXO II - Preencher'!S73</f>
        <v>0</v>
      </c>
      <c r="O64" s="17">
        <f>'[1]TCE - ANEXO II - Preencher'!W73</f>
        <v>2655.79</v>
      </c>
      <c r="P64" s="18">
        <f>'[1]TCE - ANEXO II - Preencher'!X73</f>
        <v>1356.7600000000002</v>
      </c>
      <c r="S64" s="22">
        <v>45658</v>
      </c>
    </row>
    <row r="65" spans="1:19" x14ac:dyDescent="0.25">
      <c r="A65" s="8">
        <f>IFERROR(VLOOKUP(B65,'[1]DADOS (OCULTAR)'!$Q$3:$S$133,3,0),"")</f>
        <v>10894988000214</v>
      </c>
      <c r="B65" s="9" t="str">
        <f>'[1]TCE - ANEXO II - Preencher'!C74</f>
        <v>UPAE ARCOVERDE</v>
      </c>
      <c r="C65" s="10"/>
      <c r="D65" s="11" t="str">
        <f>'[1]TCE - ANEXO II - Preencher'!E74</f>
        <v>EMERSON EMANUEL RODRIGUES SIQUEIRA</v>
      </c>
      <c r="E65" s="12" t="str">
        <f>IF('[1]TCE - ANEXO II - Preencher'!G74="4 - Assistência Odontológica","2 - Outros Profissionais da saúde",'[1]TCE - ANEXO II - Preencher'!G74)</f>
        <v>3 - Administrativo</v>
      </c>
      <c r="F65" s="13" t="str">
        <f>'[1]TCE - ANEXO II - Preencher'!H74</f>
        <v>4110-05</v>
      </c>
      <c r="G65" s="14">
        <f>'[1]TCE - ANEXO II - Preencher'!I74</f>
        <v>45139</v>
      </c>
      <c r="H65" s="13" t="str">
        <f>'[1]TCE - ANEXO II - Preencher'!J74</f>
        <v>2 - Diarista</v>
      </c>
      <c r="I65" s="13">
        <f>'[1]TCE - ANEXO II - Preencher'!K74</f>
        <v>20</v>
      </c>
      <c r="J65" s="15">
        <f>'[1]TCE - ANEXO II - Preencher'!L74</f>
        <v>495.99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198</v>
      </c>
      <c r="N65" s="16">
        <f>'[1]TCE - ANEXO II - Preencher'!S74</f>
        <v>0</v>
      </c>
      <c r="O65" s="17">
        <f>'[1]TCE - ANEXO II - Preencher'!W74</f>
        <v>200.76</v>
      </c>
      <c r="P65" s="18">
        <f>'[1]TCE - ANEXO II - Preencher'!X74</f>
        <v>493.23</v>
      </c>
      <c r="S65" s="22">
        <v>45689</v>
      </c>
    </row>
    <row r="66" spans="1:19" x14ac:dyDescent="0.25">
      <c r="A66" s="8">
        <f>IFERROR(VLOOKUP(B66,'[1]DADOS (OCULTAR)'!$Q$3:$S$133,3,0),"")</f>
        <v>10894988000214</v>
      </c>
      <c r="B66" s="9" t="str">
        <f>'[1]TCE - ANEXO II - Preencher'!C75</f>
        <v>UPAE ARCOVERDE</v>
      </c>
      <c r="C66" s="10"/>
      <c r="D66" s="11" t="str">
        <f>'[1]TCE - ANEXO II - Preencher'!E75</f>
        <v>LAHYS LEONARDO PAULINO DA SILVA</v>
      </c>
      <c r="E66" s="12" t="str">
        <f>IF('[1]TCE - ANEXO II - Preencher'!G75="4 - Assistência Odontológica","2 - Outros Profissionais da saúde",'[1]TCE - ANEXO II - Preencher'!G75)</f>
        <v>3 - Administrativo</v>
      </c>
      <c r="F66" s="13" t="str">
        <f>'[1]TCE - ANEXO II - Preencher'!H75</f>
        <v>4110-05</v>
      </c>
      <c r="G66" s="14">
        <f>'[1]TCE - ANEXO II - Preencher'!I75</f>
        <v>45139</v>
      </c>
      <c r="H66" s="13" t="str">
        <f>'[1]TCE - ANEXO II - Preencher'!J75</f>
        <v>2 - Diarista</v>
      </c>
      <c r="I66" s="13">
        <f>'[1]TCE - ANEXO II - Preencher'!K75</f>
        <v>20</v>
      </c>
      <c r="J66" s="15">
        <f>'[1]TCE - ANEXO II - Preencher'!L75</f>
        <v>495.99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198</v>
      </c>
      <c r="N66" s="16">
        <f>'[1]TCE - ANEXO II - Preencher'!S75</f>
        <v>0</v>
      </c>
      <c r="O66" s="17">
        <f>'[1]TCE - ANEXO II - Preencher'!W75</f>
        <v>66.95</v>
      </c>
      <c r="P66" s="18">
        <f>'[1]TCE - ANEXO II - Preencher'!X75</f>
        <v>627.04</v>
      </c>
      <c r="S66" s="22">
        <v>45717</v>
      </c>
    </row>
    <row r="67" spans="1:19" x14ac:dyDescent="0.25">
      <c r="A67" s="8">
        <f>IFERROR(VLOOKUP(B67,'[1]DADOS (OCULTAR)'!$Q$3:$S$133,3,0),"")</f>
        <v>10894988000214</v>
      </c>
      <c r="B67" s="9" t="str">
        <f>'[1]TCE - ANEXO II - Preencher'!C76</f>
        <v>UPAE ARCOVERDE</v>
      </c>
      <c r="C67" s="10"/>
      <c r="D67" s="11" t="str">
        <f>'[1]TCE - ANEXO II - Preencher'!E76</f>
        <v>RAQUEL PEREIRA DA COSTA RAMOS</v>
      </c>
      <c r="E67" s="12" t="str">
        <f>IF('[1]TCE - ANEXO II - Preencher'!G76="4 - Assistência Odontológica","2 - Outros Profissionais da saúde",'[1]TCE - ANEXO II - Preencher'!G76)</f>
        <v>3 - Administrativo</v>
      </c>
      <c r="F67" s="13" t="str">
        <f>'[1]TCE - ANEXO II - Preencher'!H76</f>
        <v>5143-20</v>
      </c>
      <c r="G67" s="14">
        <f>'[1]TCE - ANEXO II - Preencher'!I76</f>
        <v>45139</v>
      </c>
      <c r="H67" s="13" t="str">
        <f>'[1]TCE - ANEXO II - Preencher'!J76</f>
        <v>2 - Diarista</v>
      </c>
      <c r="I67" s="13">
        <f>'[1]TCE - ANEXO II - Preencher'!K76</f>
        <v>44</v>
      </c>
      <c r="J67" s="15">
        <f>'[1]TCE - ANEXO II - Preencher'!L76</f>
        <v>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59.120000000000005</v>
      </c>
      <c r="P67" s="18">
        <f>'[1]TCE - ANEXO II - Preencher'!X76</f>
        <v>1257.27</v>
      </c>
      <c r="S67" s="22">
        <v>45748</v>
      </c>
    </row>
    <row r="68" spans="1:19" x14ac:dyDescent="0.25">
      <c r="Q68" s="2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despesa pessoal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2023-09-25T13:58:58Z</dcterms:created>
  <dcterms:modified xsi:type="dcterms:W3CDTF">2023-09-25T14:00:28Z</dcterms:modified>
</cp:coreProperties>
</file>