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0115" windowHeight="775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5621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S4920" i="1"/>
  <c r="R4920" i="1"/>
  <c r="Q4920" i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AB4857" i="1" s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M4849" i="1" s="1"/>
  <c r="J4849" i="1"/>
  <c r="AB4849" i="1" s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AB4841" i="1" s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AB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B4821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AB4811" i="1" s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S4746" i="1"/>
  <c r="R4746" i="1"/>
  <c r="Q4746" i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O4745" i="1"/>
  <c r="N4745" i="1"/>
  <c r="P4745" i="1" s="1"/>
  <c r="L4745" i="1"/>
  <c r="K4745" i="1"/>
  <c r="M4745" i="1" s="1"/>
  <c r="J4745" i="1"/>
  <c r="AB4745" i="1" s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S4738" i="1"/>
  <c r="R4738" i="1"/>
  <c r="Q4738" i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AB4737" i="1" s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AB4729" i="1" s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S4666" i="1"/>
  <c r="R4666" i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S4658" i="1"/>
  <c r="R4658" i="1"/>
  <c r="Q4658" i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S4650" i="1"/>
  <c r="R4650" i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AB4543" i="1" s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AB4535" i="1" s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AB4395" i="1" s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AB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AB4379" i="1" s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AB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AB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AB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AB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AB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AB4221" i="1" s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AB4219" i="1" s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AB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AB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AB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AB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V3713" i="1" s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AB3681" i="1" s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AB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AB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AB3665" i="1" s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AB3649" i="1" s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AB3641" i="1" s="1"/>
  <c r="W3641" i="1"/>
  <c r="U3641" i="1"/>
  <c r="T3641" i="1"/>
  <c r="V3641" i="1" s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AB3633" i="1" s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AB3625" i="1" s="1"/>
  <c r="W3625" i="1"/>
  <c r="U3625" i="1"/>
  <c r="T3625" i="1"/>
  <c r="V3625" i="1" s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AB3617" i="1" s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AB3582" i="1" s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M3574" i="1" s="1"/>
  <c r="J3574" i="1"/>
  <c r="AB3574" i="1" s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V3573" i="1"/>
  <c r="U3573" i="1"/>
  <c r="T3573" i="1"/>
  <c r="R3573" i="1"/>
  <c r="S3573" i="1" s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AB3572" i="1" s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AB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AB3556" i="1" s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AB3091" i="1" s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AB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AB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V2161" i="1" s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V2153" i="1" s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V2145" i="1" s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V2129" i="1" s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V2113" i="1" s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AB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B1472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AB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B1464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B1456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AB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B1448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AB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B1440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AB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B1432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B1424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AB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B1416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AB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B1408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AB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B1400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AB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B1392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AB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B1384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AB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B1376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AB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B1368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B1360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AB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B1352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AB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B1344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AB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B1336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AB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B1328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AB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B1320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B1312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B1304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AB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B1296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AB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B1288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B1280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AB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B1272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AB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B1264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AB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AB1258" i="1" s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AB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AB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AB1242" i="1" s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AB1226" i="1" s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AB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AB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AB1210" i="1" s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AB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AB1194" i="1" s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AB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AB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S1104" i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O1095" i="1"/>
  <c r="N1095" i="1"/>
  <c r="P1095" i="1" s="1"/>
  <c r="L1095" i="1"/>
  <c r="K1095" i="1"/>
  <c r="M1095" i="1" s="1"/>
  <c r="J1095" i="1"/>
  <c r="AB1095" i="1" s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AB1081" i="1" s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S1080" i="1"/>
  <c r="R1080" i="1"/>
  <c r="Q1080" i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S1072" i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AB1065" i="1" s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S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AB1057" i="1" s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S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AB1049" i="1" s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S1048" i="1"/>
  <c r="R1048" i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AB1041" i="1" s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S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S1032" i="1"/>
  <c r="R1032" i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AB1025" i="1" s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S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N1015" i="1"/>
  <c r="P1015" i="1" s="1"/>
  <c r="L1015" i="1"/>
  <c r="K1015" i="1"/>
  <c r="M1015" i="1" s="1"/>
  <c r="J1015" i="1"/>
  <c r="AB1015" i="1" s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AB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AB1001" i="1" s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AB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AB418" i="1" s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AB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P164" i="1"/>
  <c r="O164" i="1"/>
  <c r="N164" i="1"/>
  <c r="M164" i="1"/>
  <c r="L164" i="1"/>
  <c r="K164" i="1"/>
  <c r="J164" i="1"/>
  <c r="I164" i="1"/>
  <c r="AB164" i="1" s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AB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AB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AB148" i="1" s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AB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AB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P88" i="1"/>
  <c r="O88" i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P72" i="1"/>
  <c r="O72" i="1"/>
  <c r="N72" i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W59" i="1"/>
  <c r="U59" i="1"/>
  <c r="T59" i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P56" i="1"/>
  <c r="O56" i="1"/>
  <c r="N56" i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P40" i="1"/>
  <c r="O40" i="1"/>
  <c r="N40" i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AB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AB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P8" i="1"/>
  <c r="O8" i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AB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10" i="1" l="1"/>
  <c r="AB218" i="1"/>
  <c r="AB234" i="1"/>
  <c r="AB250" i="1"/>
  <c r="AB266" i="1"/>
  <c r="AB282" i="1"/>
  <c r="AB298" i="1"/>
  <c r="AB314" i="1"/>
  <c r="AB330" i="1"/>
  <c r="AB346" i="1"/>
  <c r="AB362" i="1"/>
  <c r="AB378" i="1"/>
  <c r="AB394" i="1"/>
  <c r="AB410" i="1"/>
  <c r="AB3" i="1"/>
  <c r="AB19" i="1"/>
  <c r="AB20" i="1"/>
  <c r="AB24" i="1"/>
  <c r="AB28" i="1"/>
  <c r="AB35" i="1"/>
  <c r="AB58" i="1"/>
  <c r="AB60" i="1"/>
  <c r="AB67" i="1"/>
  <c r="AB68" i="1"/>
  <c r="AB90" i="1"/>
  <c r="AB92" i="1"/>
  <c r="AB99" i="1"/>
  <c r="AB130" i="1"/>
  <c r="AB138" i="1"/>
  <c r="AB140" i="1"/>
  <c r="AB124" i="1"/>
  <c r="AB146" i="1"/>
  <c r="AB154" i="1"/>
  <c r="AB168" i="1"/>
  <c r="AB178" i="1"/>
  <c r="AB184" i="1"/>
  <c r="AB226" i="1"/>
  <c r="AB242" i="1"/>
  <c r="AB258" i="1"/>
  <c r="AB274" i="1"/>
  <c r="AB290" i="1"/>
  <c r="AB306" i="1"/>
  <c r="AB322" i="1"/>
  <c r="AB338" i="1"/>
  <c r="AB354" i="1"/>
  <c r="AB370" i="1"/>
  <c r="AB386" i="1"/>
  <c r="AB402" i="1"/>
  <c r="AB10" i="1"/>
  <c r="AB12" i="1"/>
  <c r="AB26" i="1"/>
  <c r="AB42" i="1"/>
  <c r="AB44" i="1"/>
  <c r="AB51" i="1"/>
  <c r="AB52" i="1"/>
  <c r="AB74" i="1"/>
  <c r="AB76" i="1"/>
  <c r="AB83" i="1"/>
  <c r="AB84" i="1"/>
  <c r="AB106" i="1"/>
  <c r="AB108" i="1"/>
  <c r="AB115" i="1"/>
  <c r="AB116" i="1"/>
  <c r="AB132" i="1"/>
  <c r="AB194" i="1"/>
  <c r="S4" i="1"/>
  <c r="AB4" i="1" s="1"/>
  <c r="P9" i="1"/>
  <c r="V11" i="1"/>
  <c r="AB11" i="1" s="1"/>
  <c r="Z15" i="1"/>
  <c r="AB15" i="1" s="1"/>
  <c r="AB17" i="1"/>
  <c r="M18" i="1"/>
  <c r="AB18" i="1" s="1"/>
  <c r="S20" i="1"/>
  <c r="P25" i="1"/>
  <c r="V27" i="1"/>
  <c r="AB27" i="1" s="1"/>
  <c r="Z31" i="1"/>
  <c r="AB31" i="1" s="1"/>
  <c r="AB33" i="1"/>
  <c r="M34" i="1"/>
  <c r="AB34" i="1" s="1"/>
  <c r="S36" i="1"/>
  <c r="AB36" i="1" s="1"/>
  <c r="P41" i="1"/>
  <c r="V43" i="1"/>
  <c r="AB43" i="1" s="1"/>
  <c r="Z47" i="1"/>
  <c r="AB47" i="1" s="1"/>
  <c r="AB49" i="1"/>
  <c r="M50" i="1"/>
  <c r="AB50" i="1" s="1"/>
  <c r="S52" i="1"/>
  <c r="P57" i="1"/>
  <c r="V59" i="1"/>
  <c r="AB59" i="1" s="1"/>
  <c r="Z63" i="1"/>
  <c r="AB63" i="1" s="1"/>
  <c r="AB65" i="1"/>
  <c r="M66" i="1"/>
  <c r="AB66" i="1" s="1"/>
  <c r="S68" i="1"/>
  <c r="P73" i="1"/>
  <c r="V75" i="1"/>
  <c r="AB75" i="1" s="1"/>
  <c r="Z79" i="1"/>
  <c r="AB79" i="1" s="1"/>
  <c r="AB81" i="1"/>
  <c r="M82" i="1"/>
  <c r="AB82" i="1" s="1"/>
  <c r="S84" i="1"/>
  <c r="P89" i="1"/>
  <c r="V91" i="1"/>
  <c r="AB91" i="1" s="1"/>
  <c r="Z95" i="1"/>
  <c r="AB95" i="1" s="1"/>
  <c r="AB97" i="1"/>
  <c r="M98" i="1"/>
  <c r="AB98" i="1" s="1"/>
  <c r="S100" i="1"/>
  <c r="AB100" i="1" s="1"/>
  <c r="P105" i="1"/>
  <c r="V107" i="1"/>
  <c r="AB107" i="1" s="1"/>
  <c r="Z111" i="1"/>
  <c r="AB111" i="1" s="1"/>
  <c r="AB113" i="1"/>
  <c r="M114" i="1"/>
  <c r="AB114" i="1" s="1"/>
  <c r="AB129" i="1"/>
  <c r="AB145" i="1"/>
  <c r="AB161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945" i="1"/>
  <c r="AB947" i="1"/>
  <c r="AB961" i="1"/>
  <c r="AB963" i="1"/>
  <c r="AB983" i="1"/>
  <c r="AB991" i="1"/>
  <c r="AB993" i="1"/>
  <c r="AB1023" i="1"/>
  <c r="AB1029" i="1"/>
  <c r="AB1039" i="1"/>
  <c r="AB1045" i="1"/>
  <c r="AB1055" i="1"/>
  <c r="M118" i="1"/>
  <c r="AB118" i="1" s="1"/>
  <c r="S120" i="1"/>
  <c r="AB120" i="1" s="1"/>
  <c r="V127" i="1"/>
  <c r="AB127" i="1" s="1"/>
  <c r="Z131" i="1"/>
  <c r="AB131" i="1" s="1"/>
  <c r="M134" i="1"/>
  <c r="AB134" i="1" s="1"/>
  <c r="S136" i="1"/>
  <c r="AB136" i="1" s="1"/>
  <c r="P141" i="1"/>
  <c r="V143" i="1"/>
  <c r="AB143" i="1" s="1"/>
  <c r="Z147" i="1"/>
  <c r="AB147" i="1" s="1"/>
  <c r="M150" i="1"/>
  <c r="AB150" i="1" s="1"/>
  <c r="S152" i="1"/>
  <c r="AB152" i="1" s="1"/>
  <c r="P157" i="1"/>
  <c r="V159" i="1"/>
  <c r="AB159" i="1" s="1"/>
  <c r="Z163" i="1"/>
  <c r="AB163" i="1" s="1"/>
  <c r="M166" i="1"/>
  <c r="AB166" i="1" s="1"/>
  <c r="P173" i="1"/>
  <c r="V175" i="1"/>
  <c r="AB175" i="1" s="1"/>
  <c r="Z179" i="1"/>
  <c r="M182" i="1"/>
  <c r="AB182" i="1" s="1"/>
  <c r="P189" i="1"/>
  <c r="V191" i="1"/>
  <c r="AB191" i="1" s="1"/>
  <c r="Z195" i="1"/>
  <c r="M198" i="1"/>
  <c r="AB198" i="1" s="1"/>
  <c r="S200" i="1"/>
  <c r="AB200" i="1" s="1"/>
  <c r="P205" i="1"/>
  <c r="V207" i="1"/>
  <c r="AB207" i="1" s="1"/>
  <c r="Z211" i="1"/>
  <c r="M214" i="1"/>
  <c r="AB214" i="1" s="1"/>
  <c r="Z215" i="1"/>
  <c r="Z223" i="1"/>
  <c r="Z231" i="1"/>
  <c r="Z239" i="1"/>
  <c r="Z247" i="1"/>
  <c r="Z255" i="1"/>
  <c r="Z263" i="1"/>
  <c r="Z271" i="1"/>
  <c r="Z279" i="1"/>
  <c r="Z287" i="1"/>
  <c r="Z295" i="1"/>
  <c r="Z303" i="1"/>
  <c r="Z311" i="1"/>
  <c r="Z319" i="1"/>
  <c r="Z327" i="1"/>
  <c r="Z335" i="1"/>
  <c r="Z343" i="1"/>
  <c r="Z351" i="1"/>
  <c r="Z359" i="1"/>
  <c r="Z367" i="1"/>
  <c r="Z375" i="1"/>
  <c r="Z383" i="1"/>
  <c r="Z391" i="1"/>
  <c r="AB395" i="1"/>
  <c r="Z399" i="1"/>
  <c r="AB403" i="1"/>
  <c r="Z407" i="1"/>
  <c r="AB411" i="1"/>
  <c r="Z415" i="1"/>
  <c r="AB419" i="1"/>
  <c r="AB493" i="1"/>
  <c r="AB495" i="1"/>
  <c r="AB502" i="1"/>
  <c r="AB509" i="1"/>
  <c r="AB511" i="1"/>
  <c r="AB518" i="1"/>
  <c r="AB525" i="1"/>
  <c r="AB527" i="1"/>
  <c r="AB534" i="1"/>
  <c r="AB541" i="1"/>
  <c r="AB543" i="1"/>
  <c r="AB550" i="1"/>
  <c r="AB557" i="1"/>
  <c r="AB559" i="1"/>
  <c r="AB566" i="1"/>
  <c r="AB573" i="1"/>
  <c r="AB575" i="1"/>
  <c r="AB582" i="1"/>
  <c r="AB589" i="1"/>
  <c r="AB591" i="1"/>
  <c r="AB598" i="1"/>
  <c r="AB605" i="1"/>
  <c r="AB607" i="1"/>
  <c r="AB614" i="1"/>
  <c r="AB621" i="1"/>
  <c r="AB623" i="1"/>
  <c r="AB630" i="1"/>
  <c r="AB637" i="1"/>
  <c r="AB639" i="1"/>
  <c r="AB646" i="1"/>
  <c r="AB653" i="1"/>
  <c r="AB655" i="1"/>
  <c r="AB662" i="1"/>
  <c r="AB669" i="1"/>
  <c r="AB671" i="1"/>
  <c r="AB678" i="1"/>
  <c r="AB685" i="1"/>
  <c r="AB687" i="1"/>
  <c r="AB694" i="1"/>
  <c r="AB701" i="1"/>
  <c r="AB703" i="1"/>
  <c r="AB710" i="1"/>
  <c r="AB717" i="1"/>
  <c r="AB719" i="1"/>
  <c r="AB726" i="1"/>
  <c r="AB733" i="1"/>
  <c r="AB735" i="1"/>
  <c r="AB742" i="1"/>
  <c r="AB749" i="1"/>
  <c r="AB751" i="1"/>
  <c r="AB758" i="1"/>
  <c r="AB765" i="1"/>
  <c r="AB767" i="1"/>
  <c r="AB774" i="1"/>
  <c r="AB781" i="1"/>
  <c r="AB783" i="1"/>
  <c r="AB790" i="1"/>
  <c r="AB797" i="1"/>
  <c r="AB799" i="1"/>
  <c r="AB806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70" i="1"/>
  <c r="AB877" i="1"/>
  <c r="AB879" i="1"/>
  <c r="AB886" i="1"/>
  <c r="AB893" i="1"/>
  <c r="AB895" i="1"/>
  <c r="AB902" i="1"/>
  <c r="AB909" i="1"/>
  <c r="AB911" i="1"/>
  <c r="AB918" i="1"/>
  <c r="AB925" i="1"/>
  <c r="AB927" i="1"/>
  <c r="AB934" i="1"/>
  <c r="AB941" i="1"/>
  <c r="AB943" i="1"/>
  <c r="AB957" i="1"/>
  <c r="AB959" i="1"/>
  <c r="AB973" i="1"/>
  <c r="AB999" i="1"/>
  <c r="AB1007" i="1"/>
  <c r="AB1017" i="1"/>
  <c r="AB1033" i="1"/>
  <c r="AB1061" i="1"/>
  <c r="AB1073" i="1"/>
  <c r="AB1093" i="1"/>
  <c r="AB1103" i="1"/>
  <c r="AB9" i="1"/>
  <c r="AB25" i="1"/>
  <c r="AB41" i="1"/>
  <c r="AB57" i="1"/>
  <c r="AB73" i="1"/>
  <c r="AB89" i="1"/>
  <c r="AB105" i="1"/>
  <c r="AB121" i="1"/>
  <c r="AB137" i="1"/>
  <c r="AB153" i="1"/>
  <c r="AB169" i="1"/>
  <c r="M170" i="1"/>
  <c r="AB170" i="1" s="1"/>
  <c r="P177" i="1"/>
  <c r="AB177" i="1" s="1"/>
  <c r="V179" i="1"/>
  <c r="AB179" i="1" s="1"/>
  <c r="Z183" i="1"/>
  <c r="AB185" i="1"/>
  <c r="M186" i="1"/>
  <c r="AB186" i="1" s="1"/>
  <c r="S188" i="1"/>
  <c r="AB188" i="1" s="1"/>
  <c r="P193" i="1"/>
  <c r="AB193" i="1" s="1"/>
  <c r="V195" i="1"/>
  <c r="AB195" i="1" s="1"/>
  <c r="Z199" i="1"/>
  <c r="AB201" i="1"/>
  <c r="M202" i="1"/>
  <c r="AB202" i="1" s="1"/>
  <c r="S204" i="1"/>
  <c r="AB204" i="1" s="1"/>
  <c r="P209" i="1"/>
  <c r="AB209" i="1" s="1"/>
  <c r="V211" i="1"/>
  <c r="AB211" i="1" s="1"/>
  <c r="V215" i="1"/>
  <c r="S216" i="1"/>
  <c r="AB216" i="1" s="1"/>
  <c r="AB217" i="1"/>
  <c r="P221" i="1"/>
  <c r="AB221" i="1" s="1"/>
  <c r="M222" i="1"/>
  <c r="AB222" i="1" s="1"/>
  <c r="V223" i="1"/>
  <c r="S224" i="1"/>
  <c r="AB224" i="1" s="1"/>
  <c r="AB225" i="1"/>
  <c r="P229" i="1"/>
  <c r="AB229" i="1" s="1"/>
  <c r="M230" i="1"/>
  <c r="AB230" i="1" s="1"/>
  <c r="V231" i="1"/>
  <c r="S232" i="1"/>
  <c r="AB232" i="1" s="1"/>
  <c r="AB233" i="1"/>
  <c r="P237" i="1"/>
  <c r="AB237" i="1" s="1"/>
  <c r="M238" i="1"/>
  <c r="AB238" i="1" s="1"/>
  <c r="V239" i="1"/>
  <c r="S240" i="1"/>
  <c r="AB240" i="1" s="1"/>
  <c r="AB241" i="1"/>
  <c r="P245" i="1"/>
  <c r="AB245" i="1" s="1"/>
  <c r="M246" i="1"/>
  <c r="AB246" i="1" s="1"/>
  <c r="V247" i="1"/>
  <c r="S248" i="1"/>
  <c r="AB248" i="1" s="1"/>
  <c r="AB249" i="1"/>
  <c r="P253" i="1"/>
  <c r="AB253" i="1" s="1"/>
  <c r="M254" i="1"/>
  <c r="AB254" i="1" s="1"/>
  <c r="V255" i="1"/>
  <c r="S256" i="1"/>
  <c r="AB256" i="1" s="1"/>
  <c r="AB257" i="1"/>
  <c r="P261" i="1"/>
  <c r="AB261" i="1" s="1"/>
  <c r="M262" i="1"/>
  <c r="AB262" i="1" s="1"/>
  <c r="V263" i="1"/>
  <c r="S264" i="1"/>
  <c r="AB264" i="1" s="1"/>
  <c r="AB265" i="1"/>
  <c r="P269" i="1"/>
  <c r="AB269" i="1" s="1"/>
  <c r="M270" i="1"/>
  <c r="AB270" i="1" s="1"/>
  <c r="V271" i="1"/>
  <c r="S272" i="1"/>
  <c r="AB272" i="1" s="1"/>
  <c r="AB273" i="1"/>
  <c r="P277" i="1"/>
  <c r="AB277" i="1" s="1"/>
  <c r="M278" i="1"/>
  <c r="AB278" i="1" s="1"/>
  <c r="V279" i="1"/>
  <c r="S280" i="1"/>
  <c r="AB280" i="1" s="1"/>
  <c r="AB281" i="1"/>
  <c r="P285" i="1"/>
  <c r="AB285" i="1" s="1"/>
  <c r="M286" i="1"/>
  <c r="AB286" i="1" s="1"/>
  <c r="V287" i="1"/>
  <c r="S288" i="1"/>
  <c r="AB288" i="1" s="1"/>
  <c r="AB289" i="1"/>
  <c r="P293" i="1"/>
  <c r="AB293" i="1" s="1"/>
  <c r="M294" i="1"/>
  <c r="AB294" i="1" s="1"/>
  <c r="V295" i="1"/>
  <c r="S296" i="1"/>
  <c r="AB296" i="1" s="1"/>
  <c r="AB297" i="1"/>
  <c r="P301" i="1"/>
  <c r="AB301" i="1" s="1"/>
  <c r="M302" i="1"/>
  <c r="AB302" i="1" s="1"/>
  <c r="V303" i="1"/>
  <c r="S304" i="1"/>
  <c r="AB304" i="1" s="1"/>
  <c r="AB305" i="1"/>
  <c r="P309" i="1"/>
  <c r="AB309" i="1" s="1"/>
  <c r="M310" i="1"/>
  <c r="AB310" i="1" s="1"/>
  <c r="V311" i="1"/>
  <c r="S312" i="1"/>
  <c r="AB312" i="1" s="1"/>
  <c r="AB313" i="1"/>
  <c r="P317" i="1"/>
  <c r="AB317" i="1" s="1"/>
  <c r="M318" i="1"/>
  <c r="AB318" i="1" s="1"/>
  <c r="V319" i="1"/>
  <c r="S320" i="1"/>
  <c r="AB320" i="1" s="1"/>
  <c r="AB321" i="1"/>
  <c r="P325" i="1"/>
  <c r="AB325" i="1" s="1"/>
  <c r="M326" i="1"/>
  <c r="AB326" i="1" s="1"/>
  <c r="V327" i="1"/>
  <c r="S328" i="1"/>
  <c r="AB328" i="1" s="1"/>
  <c r="AB329" i="1"/>
  <c r="P333" i="1"/>
  <c r="AB333" i="1" s="1"/>
  <c r="M334" i="1"/>
  <c r="AB334" i="1" s="1"/>
  <c r="V335" i="1"/>
  <c r="S336" i="1"/>
  <c r="AB336" i="1" s="1"/>
  <c r="AB337" i="1"/>
  <c r="P341" i="1"/>
  <c r="AB341" i="1" s="1"/>
  <c r="M342" i="1"/>
  <c r="AB342" i="1" s="1"/>
  <c r="V343" i="1"/>
  <c r="S344" i="1"/>
  <c r="AB344" i="1" s="1"/>
  <c r="AB345" i="1"/>
  <c r="P349" i="1"/>
  <c r="AB349" i="1" s="1"/>
  <c r="M350" i="1"/>
  <c r="AB350" i="1" s="1"/>
  <c r="V351" i="1"/>
  <c r="S352" i="1"/>
  <c r="AB352" i="1" s="1"/>
  <c r="AB353" i="1"/>
  <c r="P357" i="1"/>
  <c r="AB357" i="1" s="1"/>
  <c r="M358" i="1"/>
  <c r="AB358" i="1" s="1"/>
  <c r="V359" i="1"/>
  <c r="S360" i="1"/>
  <c r="AB360" i="1" s="1"/>
  <c r="AB361" i="1"/>
  <c r="P365" i="1"/>
  <c r="AB365" i="1" s="1"/>
  <c r="M366" i="1"/>
  <c r="AB366" i="1" s="1"/>
  <c r="V367" i="1"/>
  <c r="S368" i="1"/>
  <c r="AB368" i="1" s="1"/>
  <c r="AB369" i="1"/>
  <c r="P373" i="1"/>
  <c r="AB373" i="1" s="1"/>
  <c r="M374" i="1"/>
  <c r="AB374" i="1" s="1"/>
  <c r="V375" i="1"/>
  <c r="S376" i="1"/>
  <c r="AB376" i="1" s="1"/>
  <c r="AB377" i="1"/>
  <c r="P381" i="1"/>
  <c r="AB381" i="1" s="1"/>
  <c r="M382" i="1"/>
  <c r="AB382" i="1" s="1"/>
  <c r="V383" i="1"/>
  <c r="S384" i="1"/>
  <c r="AB384" i="1" s="1"/>
  <c r="AB385" i="1"/>
  <c r="P389" i="1"/>
  <c r="AB389" i="1" s="1"/>
  <c r="M390" i="1"/>
  <c r="AB390" i="1" s="1"/>
  <c r="V391" i="1"/>
  <c r="S392" i="1"/>
  <c r="AB392" i="1" s="1"/>
  <c r="AB393" i="1"/>
  <c r="P397" i="1"/>
  <c r="AB397" i="1" s="1"/>
  <c r="M398" i="1"/>
  <c r="AB398" i="1" s="1"/>
  <c r="V399" i="1"/>
  <c r="S400" i="1"/>
  <c r="AB400" i="1" s="1"/>
  <c r="AB401" i="1"/>
  <c r="P405" i="1"/>
  <c r="AB405" i="1" s="1"/>
  <c r="M406" i="1"/>
  <c r="AB406" i="1" s="1"/>
  <c r="V407" i="1"/>
  <c r="S408" i="1"/>
  <c r="AB408" i="1" s="1"/>
  <c r="AB409" i="1"/>
  <c r="P413" i="1"/>
  <c r="AB413" i="1" s="1"/>
  <c r="M414" i="1"/>
  <c r="AB414" i="1" s="1"/>
  <c r="V415" i="1"/>
  <c r="S416" i="1"/>
  <c r="AB416" i="1" s="1"/>
  <c r="AB417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7" i="1"/>
  <c r="AB499" i="1"/>
  <c r="AB506" i="1"/>
  <c r="AB513" i="1"/>
  <c r="AB515" i="1"/>
  <c r="AB522" i="1"/>
  <c r="AB529" i="1"/>
  <c r="AB531" i="1"/>
  <c r="AB538" i="1"/>
  <c r="AB545" i="1"/>
  <c r="AB547" i="1"/>
  <c r="AB554" i="1"/>
  <c r="AB561" i="1"/>
  <c r="AB563" i="1"/>
  <c r="AB570" i="1"/>
  <c r="AB577" i="1"/>
  <c r="AB579" i="1"/>
  <c r="AB586" i="1"/>
  <c r="AB593" i="1"/>
  <c r="AB595" i="1"/>
  <c r="AB602" i="1"/>
  <c r="AB609" i="1"/>
  <c r="AB611" i="1"/>
  <c r="AB618" i="1"/>
  <c r="AB625" i="1"/>
  <c r="AB627" i="1"/>
  <c r="AB634" i="1"/>
  <c r="AB641" i="1"/>
  <c r="AB643" i="1"/>
  <c r="AB650" i="1"/>
  <c r="AB657" i="1"/>
  <c r="AB659" i="1"/>
  <c r="AB666" i="1"/>
  <c r="AB673" i="1"/>
  <c r="AB675" i="1"/>
  <c r="AB682" i="1"/>
  <c r="AB689" i="1"/>
  <c r="AB691" i="1"/>
  <c r="AB698" i="1"/>
  <c r="AB705" i="1"/>
  <c r="AB707" i="1"/>
  <c r="AB714" i="1"/>
  <c r="AB721" i="1"/>
  <c r="AB723" i="1"/>
  <c r="AB730" i="1"/>
  <c r="AB737" i="1"/>
  <c r="AB739" i="1"/>
  <c r="AB746" i="1"/>
  <c r="AB753" i="1"/>
  <c r="AB755" i="1"/>
  <c r="AB762" i="1"/>
  <c r="AB769" i="1"/>
  <c r="AB771" i="1"/>
  <c r="AB778" i="1"/>
  <c r="AB785" i="1"/>
  <c r="AB787" i="1"/>
  <c r="AB794" i="1"/>
  <c r="AB801" i="1"/>
  <c r="AB803" i="1"/>
  <c r="AB810" i="1"/>
  <c r="AB866" i="1"/>
  <c r="AB868" i="1"/>
  <c r="AB873" i="1"/>
  <c r="AB875" i="1"/>
  <c r="AB882" i="1"/>
  <c r="AB884" i="1"/>
  <c r="AB889" i="1"/>
  <c r="AB891" i="1"/>
  <c r="AB898" i="1"/>
  <c r="AB900" i="1"/>
  <c r="AB905" i="1"/>
  <c r="AB907" i="1"/>
  <c r="AB914" i="1"/>
  <c r="AB916" i="1"/>
  <c r="AB921" i="1"/>
  <c r="AB923" i="1"/>
  <c r="AB930" i="1"/>
  <c r="AB932" i="1"/>
  <c r="AB937" i="1"/>
  <c r="AB939" i="1"/>
  <c r="AB946" i="1"/>
  <c r="AB953" i="1"/>
  <c r="AB955" i="1"/>
  <c r="AB962" i="1"/>
  <c r="AB964" i="1"/>
  <c r="AB969" i="1"/>
  <c r="AB971" i="1"/>
  <c r="AB985" i="1"/>
  <c r="AB1031" i="1"/>
  <c r="AB1037" i="1"/>
  <c r="AB1047" i="1"/>
  <c r="AB1053" i="1"/>
  <c r="AB1085" i="1"/>
  <c r="AB1087" i="1"/>
  <c r="P5" i="1"/>
  <c r="AB5" i="1" s="1"/>
  <c r="V7" i="1"/>
  <c r="AB7" i="1" s="1"/>
  <c r="Z11" i="1"/>
  <c r="AB13" i="1"/>
  <c r="M14" i="1"/>
  <c r="AB14" i="1" s="1"/>
  <c r="S16" i="1"/>
  <c r="AB16" i="1" s="1"/>
  <c r="P21" i="1"/>
  <c r="AB21" i="1" s="1"/>
  <c r="V23" i="1"/>
  <c r="AB23" i="1" s="1"/>
  <c r="Z27" i="1"/>
  <c r="AB29" i="1"/>
  <c r="M30" i="1"/>
  <c r="AB30" i="1" s="1"/>
  <c r="S32" i="1"/>
  <c r="AB32" i="1" s="1"/>
  <c r="P37" i="1"/>
  <c r="AB37" i="1" s="1"/>
  <c r="V39" i="1"/>
  <c r="AB39" i="1" s="1"/>
  <c r="Z43" i="1"/>
  <c r="AB45" i="1"/>
  <c r="M46" i="1"/>
  <c r="AB46" i="1" s="1"/>
  <c r="S48" i="1"/>
  <c r="AB48" i="1" s="1"/>
  <c r="P53" i="1"/>
  <c r="AB53" i="1" s="1"/>
  <c r="V55" i="1"/>
  <c r="AB55" i="1" s="1"/>
  <c r="Z59" i="1"/>
  <c r="AB61" i="1"/>
  <c r="M62" i="1"/>
  <c r="AB62" i="1" s="1"/>
  <c r="S64" i="1"/>
  <c r="AB64" i="1" s="1"/>
  <c r="P69" i="1"/>
  <c r="AB69" i="1" s="1"/>
  <c r="V71" i="1"/>
  <c r="AB71" i="1" s="1"/>
  <c r="Z75" i="1"/>
  <c r="AB77" i="1"/>
  <c r="M78" i="1"/>
  <c r="AB78" i="1" s="1"/>
  <c r="S80" i="1"/>
  <c r="AB80" i="1" s="1"/>
  <c r="P85" i="1"/>
  <c r="AB85" i="1" s="1"/>
  <c r="V87" i="1"/>
  <c r="AB87" i="1" s="1"/>
  <c r="Z91" i="1"/>
  <c r="AB93" i="1"/>
  <c r="M94" i="1"/>
  <c r="AB94" i="1" s="1"/>
  <c r="S96" i="1"/>
  <c r="AB96" i="1" s="1"/>
  <c r="P101" i="1"/>
  <c r="AB101" i="1" s="1"/>
  <c r="V103" i="1"/>
  <c r="AB103" i="1" s="1"/>
  <c r="Z107" i="1"/>
  <c r="AB109" i="1"/>
  <c r="M110" i="1"/>
  <c r="AB110" i="1" s="1"/>
  <c r="S112" i="1"/>
  <c r="AB112" i="1" s="1"/>
  <c r="P117" i="1"/>
  <c r="AB117" i="1" s="1"/>
  <c r="V119" i="1"/>
  <c r="AB119" i="1" s="1"/>
  <c r="Z123" i="1"/>
  <c r="AB123" i="1" s="1"/>
  <c r="AB125" i="1"/>
  <c r="M126" i="1"/>
  <c r="AB126" i="1" s="1"/>
  <c r="S128" i="1"/>
  <c r="AB128" i="1" s="1"/>
  <c r="P133" i="1"/>
  <c r="AB133" i="1" s="1"/>
  <c r="V135" i="1"/>
  <c r="AB135" i="1" s="1"/>
  <c r="Z139" i="1"/>
  <c r="AB139" i="1" s="1"/>
  <c r="AB141" i="1"/>
  <c r="M142" i="1"/>
  <c r="AB142" i="1" s="1"/>
  <c r="S144" i="1"/>
  <c r="AB144" i="1" s="1"/>
  <c r="P149" i="1"/>
  <c r="AB149" i="1" s="1"/>
  <c r="V151" i="1"/>
  <c r="AB151" i="1" s="1"/>
  <c r="Z155" i="1"/>
  <c r="AB155" i="1" s="1"/>
  <c r="AB157" i="1"/>
  <c r="M158" i="1"/>
  <c r="AB158" i="1" s="1"/>
  <c r="S160" i="1"/>
  <c r="AB160" i="1" s="1"/>
  <c r="P165" i="1"/>
  <c r="AB165" i="1" s="1"/>
  <c r="V167" i="1"/>
  <c r="AB167" i="1" s="1"/>
  <c r="Z171" i="1"/>
  <c r="AB171" i="1" s="1"/>
  <c r="AB173" i="1"/>
  <c r="M174" i="1"/>
  <c r="AB174" i="1" s="1"/>
  <c r="S176" i="1"/>
  <c r="AB176" i="1" s="1"/>
  <c r="P181" i="1"/>
  <c r="AB181" i="1" s="1"/>
  <c r="V183" i="1"/>
  <c r="AB183" i="1" s="1"/>
  <c r="Z187" i="1"/>
  <c r="AB187" i="1" s="1"/>
  <c r="AB189" i="1"/>
  <c r="M190" i="1"/>
  <c r="AB190" i="1" s="1"/>
  <c r="S192" i="1"/>
  <c r="AB192" i="1" s="1"/>
  <c r="P197" i="1"/>
  <c r="AB197" i="1" s="1"/>
  <c r="V199" i="1"/>
  <c r="AB199" i="1" s="1"/>
  <c r="Z203" i="1"/>
  <c r="AB203" i="1" s="1"/>
  <c r="AB205" i="1"/>
  <c r="M206" i="1"/>
  <c r="AB206" i="1" s="1"/>
  <c r="S208" i="1"/>
  <c r="AB208" i="1" s="1"/>
  <c r="P213" i="1"/>
  <c r="AB213" i="1" s="1"/>
  <c r="AB215" i="1"/>
  <c r="Z219" i="1"/>
  <c r="AB219" i="1" s="1"/>
  <c r="AB223" i="1"/>
  <c r="Z227" i="1"/>
  <c r="AB227" i="1" s="1"/>
  <c r="AB231" i="1"/>
  <c r="Z235" i="1"/>
  <c r="AB235" i="1" s="1"/>
  <c r="AB239" i="1"/>
  <c r="Z243" i="1"/>
  <c r="AB243" i="1" s="1"/>
  <c r="AB247" i="1"/>
  <c r="Z251" i="1"/>
  <c r="AB251" i="1" s="1"/>
  <c r="AB255" i="1"/>
  <c r="Z259" i="1"/>
  <c r="AB259" i="1" s="1"/>
  <c r="AB263" i="1"/>
  <c r="Z267" i="1"/>
  <c r="AB267" i="1" s="1"/>
  <c r="AB271" i="1"/>
  <c r="Z275" i="1"/>
  <c r="AB275" i="1" s="1"/>
  <c r="AB279" i="1"/>
  <c r="Z283" i="1"/>
  <c r="AB283" i="1" s="1"/>
  <c r="AB287" i="1"/>
  <c r="Z291" i="1"/>
  <c r="AB291" i="1" s="1"/>
  <c r="AB295" i="1"/>
  <c r="Z299" i="1"/>
  <c r="AB299" i="1" s="1"/>
  <c r="AB303" i="1"/>
  <c r="Z307" i="1"/>
  <c r="AB307" i="1" s="1"/>
  <c r="AB311" i="1"/>
  <c r="Z315" i="1"/>
  <c r="AB315" i="1" s="1"/>
  <c r="AB319" i="1"/>
  <c r="Z323" i="1"/>
  <c r="AB323" i="1" s="1"/>
  <c r="AB327" i="1"/>
  <c r="Z331" i="1"/>
  <c r="AB331" i="1" s="1"/>
  <c r="AB335" i="1"/>
  <c r="Z339" i="1"/>
  <c r="AB339" i="1" s="1"/>
  <c r="AB343" i="1"/>
  <c r="Z347" i="1"/>
  <c r="AB347" i="1" s="1"/>
  <c r="AB351" i="1"/>
  <c r="Z355" i="1"/>
  <c r="AB355" i="1" s="1"/>
  <c r="AB359" i="1"/>
  <c r="Z363" i="1"/>
  <c r="AB363" i="1" s="1"/>
  <c r="AB367" i="1"/>
  <c r="Z371" i="1"/>
  <c r="AB371" i="1" s="1"/>
  <c r="AB375" i="1"/>
  <c r="Z379" i="1"/>
  <c r="AB379" i="1" s="1"/>
  <c r="AB383" i="1"/>
  <c r="Z387" i="1"/>
  <c r="AB387" i="1" s="1"/>
  <c r="AB391" i="1"/>
  <c r="AB399" i="1"/>
  <c r="AB407" i="1"/>
  <c r="AB415" i="1"/>
  <c r="AB494" i="1"/>
  <c r="AB501" i="1"/>
  <c r="AB503" i="1"/>
  <c r="AB510" i="1"/>
  <c r="AB517" i="1"/>
  <c r="AB519" i="1"/>
  <c r="AB526" i="1"/>
  <c r="AB533" i="1"/>
  <c r="AB535" i="1"/>
  <c r="AB542" i="1"/>
  <c r="AB549" i="1"/>
  <c r="AB551" i="1"/>
  <c r="AB558" i="1"/>
  <c r="AB565" i="1"/>
  <c r="AB567" i="1"/>
  <c r="AB574" i="1"/>
  <c r="AB581" i="1"/>
  <c r="AB583" i="1"/>
  <c r="AB590" i="1"/>
  <c r="AB597" i="1"/>
  <c r="AB599" i="1"/>
  <c r="AB606" i="1"/>
  <c r="AB613" i="1"/>
  <c r="AB615" i="1"/>
  <c r="AB622" i="1"/>
  <c r="AB629" i="1"/>
  <c r="AB631" i="1"/>
  <c r="AB638" i="1"/>
  <c r="AB645" i="1"/>
  <c r="AB647" i="1"/>
  <c r="AB654" i="1"/>
  <c r="AB661" i="1"/>
  <c r="AB663" i="1"/>
  <c r="AB670" i="1"/>
  <c r="AB677" i="1"/>
  <c r="AB679" i="1"/>
  <c r="AB686" i="1"/>
  <c r="AB693" i="1"/>
  <c r="AB695" i="1"/>
  <c r="AB702" i="1"/>
  <c r="AB709" i="1"/>
  <c r="AB711" i="1"/>
  <c r="AB718" i="1"/>
  <c r="AB725" i="1"/>
  <c r="AB727" i="1"/>
  <c r="AB734" i="1"/>
  <c r="AB741" i="1"/>
  <c r="AB743" i="1"/>
  <c r="AB750" i="1"/>
  <c r="AB757" i="1"/>
  <c r="AB759" i="1"/>
  <c r="AB766" i="1"/>
  <c r="AB773" i="1"/>
  <c r="AB775" i="1"/>
  <c r="AB782" i="1"/>
  <c r="AB789" i="1"/>
  <c r="AB791" i="1"/>
  <c r="AB798" i="1"/>
  <c r="AB805" i="1"/>
  <c r="AB807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9" i="1"/>
  <c r="AB871" i="1"/>
  <c r="AB878" i="1"/>
  <c r="AB880" i="1"/>
  <c r="AB885" i="1"/>
  <c r="AB887" i="1"/>
  <c r="AB894" i="1"/>
  <c r="AB896" i="1"/>
  <c r="AB901" i="1"/>
  <c r="AB903" i="1"/>
  <c r="AB910" i="1"/>
  <c r="AB912" i="1"/>
  <c r="AB917" i="1"/>
  <c r="AB919" i="1"/>
  <c r="AB926" i="1"/>
  <c r="AB928" i="1"/>
  <c r="AB933" i="1"/>
  <c r="AB935" i="1"/>
  <c r="AB942" i="1"/>
  <c r="AB949" i="1"/>
  <c r="AB951" i="1"/>
  <c r="AB965" i="1"/>
  <c r="AB967" i="1"/>
  <c r="AB975" i="1"/>
  <c r="AB1063" i="1"/>
  <c r="AB1079" i="1"/>
  <c r="AB1101" i="1"/>
  <c r="AB982" i="1"/>
  <c r="AB998" i="1"/>
  <c r="AB1014" i="1"/>
  <c r="AB1022" i="1"/>
  <c r="AB1030" i="1"/>
  <c r="AB1038" i="1"/>
  <c r="AB1046" i="1"/>
  <c r="AB1054" i="1"/>
  <c r="AB1062" i="1"/>
  <c r="AB1070" i="1"/>
  <c r="AB1078" i="1"/>
  <c r="AB1086" i="1"/>
  <c r="AB1094" i="1"/>
  <c r="AB1102" i="1"/>
  <c r="P978" i="1"/>
  <c r="V980" i="1"/>
  <c r="AB980" i="1" s="1"/>
  <c r="Z984" i="1"/>
  <c r="AB984" i="1" s="1"/>
  <c r="M987" i="1"/>
  <c r="AB987" i="1" s="1"/>
  <c r="S989" i="1"/>
  <c r="AB989" i="1" s="1"/>
  <c r="P994" i="1"/>
  <c r="V996" i="1"/>
  <c r="AB996" i="1" s="1"/>
  <c r="Z1000" i="1"/>
  <c r="AB1000" i="1" s="1"/>
  <c r="M1003" i="1"/>
  <c r="AB1003" i="1" s="1"/>
  <c r="S1005" i="1"/>
  <c r="AB1005" i="1" s="1"/>
  <c r="P1010" i="1"/>
  <c r="V1012" i="1"/>
  <c r="AB1012" i="1" s="1"/>
  <c r="Z1016" i="1"/>
  <c r="Z1024" i="1"/>
  <c r="AB1028" i="1"/>
  <c r="Z1032" i="1"/>
  <c r="Z1040" i="1"/>
  <c r="AB1044" i="1"/>
  <c r="Z1048" i="1"/>
  <c r="Z1056" i="1"/>
  <c r="AB1060" i="1"/>
  <c r="Z1064" i="1"/>
  <c r="Z1072" i="1"/>
  <c r="AB1076" i="1"/>
  <c r="Z1080" i="1"/>
  <c r="AB1107" i="1"/>
  <c r="AB1112" i="1"/>
  <c r="AB1114" i="1"/>
  <c r="AB1121" i="1"/>
  <c r="AB1123" i="1"/>
  <c r="AB1128" i="1"/>
  <c r="AB1130" i="1"/>
  <c r="AB1137" i="1"/>
  <c r="AB1139" i="1"/>
  <c r="AB1144" i="1"/>
  <c r="AB1146" i="1"/>
  <c r="AB1153" i="1"/>
  <c r="AB1155" i="1"/>
  <c r="AB1160" i="1"/>
  <c r="AB1162" i="1"/>
  <c r="AB1169" i="1"/>
  <c r="AB1171" i="1"/>
  <c r="AB1176" i="1"/>
  <c r="AB1178" i="1"/>
  <c r="AB1208" i="1"/>
  <c r="AB1232" i="1"/>
  <c r="AB1234" i="1"/>
  <c r="AB974" i="1"/>
  <c r="AB990" i="1"/>
  <c r="AB1006" i="1"/>
  <c r="AB1018" i="1"/>
  <c r="AB1026" i="1"/>
  <c r="AB1034" i="1"/>
  <c r="AB1042" i="1"/>
  <c r="AB1050" i="1"/>
  <c r="AB1058" i="1"/>
  <c r="AB1066" i="1"/>
  <c r="AB1074" i="1"/>
  <c r="AB1082" i="1"/>
  <c r="AB1090" i="1"/>
  <c r="S1097" i="1"/>
  <c r="AB1097" i="1" s="1"/>
  <c r="AB1098" i="1"/>
  <c r="V1104" i="1"/>
  <c r="S1105" i="1"/>
  <c r="AB1105" i="1" s="1"/>
  <c r="AB1106" i="1"/>
  <c r="AB1108" i="1"/>
  <c r="AB1110" i="1"/>
  <c r="AB1117" i="1"/>
  <c r="AB1119" i="1"/>
  <c r="AB1124" i="1"/>
  <c r="AB1126" i="1"/>
  <c r="AB1133" i="1"/>
  <c r="AB1135" i="1"/>
  <c r="AB1140" i="1"/>
  <c r="AB1142" i="1"/>
  <c r="AB1149" i="1"/>
  <c r="AB1151" i="1"/>
  <c r="AB1156" i="1"/>
  <c r="AB1158" i="1"/>
  <c r="AB1165" i="1"/>
  <c r="AB1167" i="1"/>
  <c r="AB1172" i="1"/>
  <c r="AB1174" i="1"/>
  <c r="AB1181" i="1"/>
  <c r="AB1183" i="1"/>
  <c r="AB1184" i="1"/>
  <c r="AB1224" i="1"/>
  <c r="AB1248" i="1"/>
  <c r="Z976" i="1"/>
  <c r="AB976" i="1" s="1"/>
  <c r="AB978" i="1"/>
  <c r="M979" i="1"/>
  <c r="AB979" i="1" s="1"/>
  <c r="S981" i="1"/>
  <c r="AB981" i="1" s="1"/>
  <c r="P986" i="1"/>
  <c r="AB986" i="1" s="1"/>
  <c r="V988" i="1"/>
  <c r="AB988" i="1" s="1"/>
  <c r="Z992" i="1"/>
  <c r="AB992" i="1" s="1"/>
  <c r="AB994" i="1"/>
  <c r="M995" i="1"/>
  <c r="AB995" i="1" s="1"/>
  <c r="S997" i="1"/>
  <c r="AB997" i="1" s="1"/>
  <c r="P1002" i="1"/>
  <c r="AB1002" i="1" s="1"/>
  <c r="V1004" i="1"/>
  <c r="AB1004" i="1" s="1"/>
  <c r="Z1008" i="1"/>
  <c r="AB1008" i="1" s="1"/>
  <c r="AB1010" i="1"/>
  <c r="M1011" i="1"/>
  <c r="AB1011" i="1" s="1"/>
  <c r="S1013" i="1"/>
  <c r="AB1013" i="1" s="1"/>
  <c r="AB1016" i="1"/>
  <c r="Z1020" i="1"/>
  <c r="AB1020" i="1" s="1"/>
  <c r="AB1024" i="1"/>
  <c r="Z1028" i="1"/>
  <c r="AB1032" i="1"/>
  <c r="Z1036" i="1"/>
  <c r="AB1036" i="1" s="1"/>
  <c r="AB1040" i="1"/>
  <c r="Z1044" i="1"/>
  <c r="AB1048" i="1"/>
  <c r="Z1052" i="1"/>
  <c r="AB1052" i="1" s="1"/>
  <c r="AB1056" i="1"/>
  <c r="Z1060" i="1"/>
  <c r="AB1064" i="1"/>
  <c r="Z1068" i="1"/>
  <c r="AB1068" i="1" s="1"/>
  <c r="AB1072" i="1"/>
  <c r="Z1076" i="1"/>
  <c r="AB1080" i="1"/>
  <c r="Z1084" i="1"/>
  <c r="AB1084" i="1" s="1"/>
  <c r="AB1088" i="1"/>
  <c r="Z1092" i="1"/>
  <c r="AB1092" i="1" s="1"/>
  <c r="AB1096" i="1"/>
  <c r="Z1100" i="1"/>
  <c r="AB1100" i="1" s="1"/>
  <c r="AB1104" i="1"/>
  <c r="AB1113" i="1"/>
  <c r="AB1115" i="1"/>
  <c r="AB1120" i="1"/>
  <c r="AB1122" i="1"/>
  <c r="AB1129" i="1"/>
  <c r="AB1131" i="1"/>
  <c r="AB1136" i="1"/>
  <c r="AB1138" i="1"/>
  <c r="AB1145" i="1"/>
  <c r="AB1147" i="1"/>
  <c r="AB1152" i="1"/>
  <c r="AB1154" i="1"/>
  <c r="AB1161" i="1"/>
  <c r="AB1163" i="1"/>
  <c r="AB1168" i="1"/>
  <c r="AB1170" i="1"/>
  <c r="AB1177" i="1"/>
  <c r="AB1179" i="1"/>
  <c r="AB1200" i="1"/>
  <c r="AB1240" i="1"/>
  <c r="AB1199" i="1"/>
  <c r="AB1215" i="1"/>
  <c r="AB1231" i="1"/>
  <c r="AB1247" i="1"/>
  <c r="AB1266" i="1"/>
  <c r="AB1274" i="1"/>
  <c r="AB1282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378" i="1"/>
  <c r="AB1386" i="1"/>
  <c r="AB1394" i="1"/>
  <c r="AB1402" i="1"/>
  <c r="AB1410" i="1"/>
  <c r="AB1418" i="1"/>
  <c r="AB1426" i="1"/>
  <c r="AB1434" i="1"/>
  <c r="AB1442" i="1"/>
  <c r="AB1450" i="1"/>
  <c r="AB1458" i="1"/>
  <c r="AB1466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9" i="1"/>
  <c r="AB1511" i="1"/>
  <c r="AB1518" i="1"/>
  <c r="AB1520" i="1"/>
  <c r="AB1525" i="1"/>
  <c r="AB1527" i="1"/>
  <c r="AB1534" i="1"/>
  <c r="AB1536" i="1"/>
  <c r="AB1541" i="1"/>
  <c r="AB1543" i="1"/>
  <c r="AB1550" i="1"/>
  <c r="AB1552" i="1"/>
  <c r="AB1557" i="1"/>
  <c r="AB1559" i="1"/>
  <c r="AB1566" i="1"/>
  <c r="AB1568" i="1"/>
  <c r="AB1573" i="1"/>
  <c r="AB1575" i="1"/>
  <c r="AB1582" i="1"/>
  <c r="AB1584" i="1"/>
  <c r="AB1589" i="1"/>
  <c r="AB1591" i="1"/>
  <c r="AB1598" i="1"/>
  <c r="AB1600" i="1"/>
  <c r="AB1605" i="1"/>
  <c r="AB1607" i="1"/>
  <c r="AB1614" i="1"/>
  <c r="AB1616" i="1"/>
  <c r="AB1621" i="1"/>
  <c r="AB1623" i="1"/>
  <c r="AB1630" i="1"/>
  <c r="AB1632" i="1"/>
  <c r="AB1637" i="1"/>
  <c r="AB1639" i="1"/>
  <c r="AB1646" i="1"/>
  <c r="AB1648" i="1"/>
  <c r="AB1653" i="1"/>
  <c r="AB1655" i="1"/>
  <c r="AB1662" i="1"/>
  <c r="AB1664" i="1"/>
  <c r="AB1669" i="1"/>
  <c r="AB1671" i="1"/>
  <c r="AB1678" i="1"/>
  <c r="AB1680" i="1"/>
  <c r="AB1685" i="1"/>
  <c r="AB1687" i="1"/>
  <c r="AB1694" i="1"/>
  <c r="AB1696" i="1"/>
  <c r="AB1701" i="1"/>
  <c r="AB1703" i="1"/>
  <c r="AB1710" i="1"/>
  <c r="AB1712" i="1"/>
  <c r="AB1717" i="1"/>
  <c r="AB1719" i="1"/>
  <c r="AB1726" i="1"/>
  <c r="AB1728" i="1"/>
  <c r="AB1733" i="1"/>
  <c r="AB1735" i="1"/>
  <c r="AB1742" i="1"/>
  <c r="AB1744" i="1"/>
  <c r="AB1749" i="1"/>
  <c r="AB1751" i="1"/>
  <c r="AB1758" i="1"/>
  <c r="AB1760" i="1"/>
  <c r="AB1765" i="1"/>
  <c r="AB1767" i="1"/>
  <c r="AB1774" i="1"/>
  <c r="AB1776" i="1"/>
  <c r="AB1781" i="1"/>
  <c r="AB1783" i="1"/>
  <c r="AB1790" i="1"/>
  <c r="AB1792" i="1"/>
  <c r="AB1797" i="1"/>
  <c r="AB1799" i="1"/>
  <c r="AB1806" i="1"/>
  <c r="AB1808" i="1"/>
  <c r="AB1813" i="1"/>
  <c r="AB1815" i="1"/>
  <c r="AB1822" i="1"/>
  <c r="AB1824" i="1"/>
  <c r="AB1829" i="1"/>
  <c r="AB1831" i="1"/>
  <c r="AB1838" i="1"/>
  <c r="AB1840" i="1"/>
  <c r="AB1845" i="1"/>
  <c r="AB1847" i="1"/>
  <c r="AB1854" i="1"/>
  <c r="AB1856" i="1"/>
  <c r="AB1861" i="1"/>
  <c r="AB1863" i="1"/>
  <c r="AB1870" i="1"/>
  <c r="AB1872" i="1"/>
  <c r="AB1877" i="1"/>
  <c r="AB1879" i="1"/>
  <c r="AB1886" i="1"/>
  <c r="AB1888" i="1"/>
  <c r="AB1893" i="1"/>
  <c r="AB1895" i="1"/>
  <c r="AB1902" i="1"/>
  <c r="AB1904" i="1"/>
  <c r="AB1909" i="1"/>
  <c r="AB1911" i="1"/>
  <c r="AB1918" i="1"/>
  <c r="AB1920" i="1"/>
  <c r="AB1925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7" i="1"/>
  <c r="AB2030" i="1"/>
  <c r="AB2037" i="1"/>
  <c r="AB2040" i="1"/>
  <c r="AB2043" i="1"/>
  <c r="AB2046" i="1"/>
  <c r="AB2055" i="1"/>
  <c r="Z1185" i="1"/>
  <c r="AB1185" i="1" s="1"/>
  <c r="M1188" i="1"/>
  <c r="AB1188" i="1" s="1"/>
  <c r="S1190" i="1"/>
  <c r="AB1190" i="1" s="1"/>
  <c r="P1195" i="1"/>
  <c r="V1197" i="1"/>
  <c r="AB1197" i="1" s="1"/>
  <c r="Z1201" i="1"/>
  <c r="AB1201" i="1" s="1"/>
  <c r="M1204" i="1"/>
  <c r="AB1204" i="1" s="1"/>
  <c r="S1206" i="1"/>
  <c r="AB1206" i="1" s="1"/>
  <c r="P1211" i="1"/>
  <c r="V1213" i="1"/>
  <c r="AB1213" i="1" s="1"/>
  <c r="Z1217" i="1"/>
  <c r="AB1217" i="1" s="1"/>
  <c r="M1220" i="1"/>
  <c r="AB1220" i="1" s="1"/>
  <c r="S1222" i="1"/>
  <c r="AB1222" i="1" s="1"/>
  <c r="P1227" i="1"/>
  <c r="V1229" i="1"/>
  <c r="AB1229" i="1" s="1"/>
  <c r="Z1233" i="1"/>
  <c r="AB1233" i="1" s="1"/>
  <c r="M1236" i="1"/>
  <c r="AB1236" i="1" s="1"/>
  <c r="S1238" i="1"/>
  <c r="AB1238" i="1" s="1"/>
  <c r="P1243" i="1"/>
  <c r="V1245" i="1"/>
  <c r="AB1245" i="1" s="1"/>
  <c r="Z1249" i="1"/>
  <c r="AB1249" i="1" s="1"/>
  <c r="M1252" i="1"/>
  <c r="AB1252" i="1" s="1"/>
  <c r="S1254" i="1"/>
  <c r="AB1254" i="1" s="1"/>
  <c r="P1259" i="1"/>
  <c r="V1261" i="1"/>
  <c r="AB1261" i="1" s="1"/>
  <c r="P1267" i="1"/>
  <c r="AB1267" i="1" s="1"/>
  <c r="V1269" i="1"/>
  <c r="AB1269" i="1" s="1"/>
  <c r="P1275" i="1"/>
  <c r="AB1275" i="1" s="1"/>
  <c r="V1277" i="1"/>
  <c r="AB1277" i="1" s="1"/>
  <c r="P1283" i="1"/>
  <c r="AB1283" i="1" s="1"/>
  <c r="V1285" i="1"/>
  <c r="AB1285" i="1" s="1"/>
  <c r="P1291" i="1"/>
  <c r="AB1291" i="1" s="1"/>
  <c r="V1293" i="1"/>
  <c r="AB1293" i="1" s="1"/>
  <c r="P1299" i="1"/>
  <c r="AB1299" i="1" s="1"/>
  <c r="V1301" i="1"/>
  <c r="AB1301" i="1" s="1"/>
  <c r="P1307" i="1"/>
  <c r="AB1307" i="1" s="1"/>
  <c r="V1309" i="1"/>
  <c r="AB1309" i="1" s="1"/>
  <c r="P1315" i="1"/>
  <c r="AB1315" i="1" s="1"/>
  <c r="V1317" i="1"/>
  <c r="AB1317" i="1" s="1"/>
  <c r="P1323" i="1"/>
  <c r="AB1323" i="1" s="1"/>
  <c r="V1325" i="1"/>
  <c r="AB1325" i="1" s="1"/>
  <c r="P1331" i="1"/>
  <c r="AB1331" i="1" s="1"/>
  <c r="V1333" i="1"/>
  <c r="AB1333" i="1" s="1"/>
  <c r="P1339" i="1"/>
  <c r="AB1339" i="1" s="1"/>
  <c r="V1341" i="1"/>
  <c r="AB1341" i="1" s="1"/>
  <c r="P1347" i="1"/>
  <c r="AB1347" i="1" s="1"/>
  <c r="V1349" i="1"/>
  <c r="AB1349" i="1" s="1"/>
  <c r="P1355" i="1"/>
  <c r="AB1355" i="1" s="1"/>
  <c r="V1357" i="1"/>
  <c r="AB1357" i="1" s="1"/>
  <c r="P1363" i="1"/>
  <c r="AB1363" i="1" s="1"/>
  <c r="V1365" i="1"/>
  <c r="AB1365" i="1" s="1"/>
  <c r="P1371" i="1"/>
  <c r="AB1371" i="1" s="1"/>
  <c r="V1373" i="1"/>
  <c r="AB1373" i="1" s="1"/>
  <c r="P1379" i="1"/>
  <c r="AB1379" i="1" s="1"/>
  <c r="V1381" i="1"/>
  <c r="AB1381" i="1" s="1"/>
  <c r="P1387" i="1"/>
  <c r="AB1387" i="1" s="1"/>
  <c r="V1389" i="1"/>
  <c r="AB1389" i="1" s="1"/>
  <c r="P1395" i="1"/>
  <c r="AB1395" i="1" s="1"/>
  <c r="V1397" i="1"/>
  <c r="AB1397" i="1" s="1"/>
  <c r="P1403" i="1"/>
  <c r="AB1403" i="1" s="1"/>
  <c r="V1405" i="1"/>
  <c r="AB1405" i="1" s="1"/>
  <c r="P1411" i="1"/>
  <c r="AB1411" i="1" s="1"/>
  <c r="V1413" i="1"/>
  <c r="AB1413" i="1" s="1"/>
  <c r="P1419" i="1"/>
  <c r="AB1419" i="1" s="1"/>
  <c r="V1421" i="1"/>
  <c r="AB1421" i="1" s="1"/>
  <c r="P1427" i="1"/>
  <c r="AB1427" i="1" s="1"/>
  <c r="V1429" i="1"/>
  <c r="AB1429" i="1" s="1"/>
  <c r="P1435" i="1"/>
  <c r="AB1435" i="1" s="1"/>
  <c r="V1437" i="1"/>
  <c r="AB1437" i="1" s="1"/>
  <c r="P1443" i="1"/>
  <c r="AB1443" i="1" s="1"/>
  <c r="V1445" i="1"/>
  <c r="AB1445" i="1" s="1"/>
  <c r="P1451" i="1"/>
  <c r="AB1451" i="1" s="1"/>
  <c r="V1453" i="1"/>
  <c r="AB1453" i="1" s="1"/>
  <c r="P1459" i="1"/>
  <c r="AB1459" i="1" s="1"/>
  <c r="V1461" i="1"/>
  <c r="AB1461" i="1" s="1"/>
  <c r="P1467" i="1"/>
  <c r="AB1467" i="1" s="1"/>
  <c r="V1469" i="1"/>
  <c r="AB1469" i="1" s="1"/>
  <c r="AB1505" i="1"/>
  <c r="AB1507" i="1"/>
  <c r="AB1514" i="1"/>
  <c r="AB1516" i="1"/>
  <c r="AB1521" i="1"/>
  <c r="AB1523" i="1"/>
  <c r="AB1530" i="1"/>
  <c r="AB1532" i="1"/>
  <c r="AB1537" i="1"/>
  <c r="AB1539" i="1"/>
  <c r="AB1546" i="1"/>
  <c r="AB1548" i="1"/>
  <c r="AB1553" i="1"/>
  <c r="AB1555" i="1"/>
  <c r="AB1562" i="1"/>
  <c r="AB1564" i="1"/>
  <c r="AB1569" i="1"/>
  <c r="AB1571" i="1"/>
  <c r="AB1578" i="1"/>
  <c r="AB1580" i="1"/>
  <c r="AB1585" i="1"/>
  <c r="AB1587" i="1"/>
  <c r="AB1594" i="1"/>
  <c r="AB1596" i="1"/>
  <c r="AB1601" i="1"/>
  <c r="AB1603" i="1"/>
  <c r="AB1610" i="1"/>
  <c r="AB1612" i="1"/>
  <c r="AB1617" i="1"/>
  <c r="AB1619" i="1"/>
  <c r="AB1626" i="1"/>
  <c r="AB1628" i="1"/>
  <c r="AB1633" i="1"/>
  <c r="AB1635" i="1"/>
  <c r="AB1642" i="1"/>
  <c r="AB1644" i="1"/>
  <c r="AB1649" i="1"/>
  <c r="AB1651" i="1"/>
  <c r="AB1658" i="1"/>
  <c r="AB1660" i="1"/>
  <c r="AB1665" i="1"/>
  <c r="AB1667" i="1"/>
  <c r="AB1674" i="1"/>
  <c r="AB1676" i="1"/>
  <c r="AB1681" i="1"/>
  <c r="AB1683" i="1"/>
  <c r="AB1690" i="1"/>
  <c r="AB1692" i="1"/>
  <c r="AB1697" i="1"/>
  <c r="AB1699" i="1"/>
  <c r="AB1706" i="1"/>
  <c r="AB1708" i="1"/>
  <c r="AB1713" i="1"/>
  <c r="AB1715" i="1"/>
  <c r="AB1722" i="1"/>
  <c r="AB1724" i="1"/>
  <c r="AB1729" i="1"/>
  <c r="AB1731" i="1"/>
  <c r="AB1738" i="1"/>
  <c r="AB1740" i="1"/>
  <c r="AB1745" i="1"/>
  <c r="AB1747" i="1"/>
  <c r="AB1754" i="1"/>
  <c r="AB1756" i="1"/>
  <c r="AB1761" i="1"/>
  <c r="AB1763" i="1"/>
  <c r="AB1770" i="1"/>
  <c r="AB1772" i="1"/>
  <c r="AB1777" i="1"/>
  <c r="AB1779" i="1"/>
  <c r="AB1786" i="1"/>
  <c r="AB1788" i="1"/>
  <c r="AB1793" i="1"/>
  <c r="AB1795" i="1"/>
  <c r="AB1802" i="1"/>
  <c r="AB1804" i="1"/>
  <c r="AB1809" i="1"/>
  <c r="AB1811" i="1"/>
  <c r="AB1818" i="1"/>
  <c r="AB1820" i="1"/>
  <c r="AB1825" i="1"/>
  <c r="AB1827" i="1"/>
  <c r="AB1834" i="1"/>
  <c r="AB1836" i="1"/>
  <c r="AB1841" i="1"/>
  <c r="AB1843" i="1"/>
  <c r="AB1850" i="1"/>
  <c r="AB1852" i="1"/>
  <c r="AB1857" i="1"/>
  <c r="AB1859" i="1"/>
  <c r="AB1866" i="1"/>
  <c r="AB1868" i="1"/>
  <c r="AB1873" i="1"/>
  <c r="AB1875" i="1"/>
  <c r="AB1882" i="1"/>
  <c r="AB1884" i="1"/>
  <c r="AB1889" i="1"/>
  <c r="AB1891" i="1"/>
  <c r="AB1898" i="1"/>
  <c r="AB1900" i="1"/>
  <c r="AB1905" i="1"/>
  <c r="AB1907" i="1"/>
  <c r="AB1914" i="1"/>
  <c r="AB1916" i="1"/>
  <c r="AB1921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1191" i="1"/>
  <c r="AB1207" i="1"/>
  <c r="AB1223" i="1"/>
  <c r="AB1239" i="1"/>
  <c r="AB1255" i="1"/>
  <c r="AB1263" i="1"/>
  <c r="AB1295" i="1"/>
  <c r="AB1327" i="1"/>
  <c r="AB1359" i="1"/>
  <c r="AB1391" i="1"/>
  <c r="AB1423" i="1"/>
  <c r="AB1455" i="1"/>
  <c r="AB2018" i="1"/>
  <c r="AB2022" i="1"/>
  <c r="AB2029" i="1"/>
  <c r="AB2032" i="1"/>
  <c r="AB2035" i="1"/>
  <c r="AB2038" i="1"/>
  <c r="AB2045" i="1"/>
  <c r="AB2048" i="1"/>
  <c r="AB2087" i="1"/>
  <c r="P1187" i="1"/>
  <c r="AB1187" i="1" s="1"/>
  <c r="V1189" i="1"/>
  <c r="AB1189" i="1" s="1"/>
  <c r="Z1193" i="1"/>
  <c r="AB1193" i="1" s="1"/>
  <c r="AB1195" i="1"/>
  <c r="M1196" i="1"/>
  <c r="AB1196" i="1" s="1"/>
  <c r="S1198" i="1"/>
  <c r="AB1198" i="1" s="1"/>
  <c r="P1203" i="1"/>
  <c r="AB1203" i="1" s="1"/>
  <c r="V1205" i="1"/>
  <c r="AB1205" i="1" s="1"/>
  <c r="Z1209" i="1"/>
  <c r="AB1209" i="1" s="1"/>
  <c r="AB1211" i="1"/>
  <c r="M1212" i="1"/>
  <c r="AB1212" i="1" s="1"/>
  <c r="S1214" i="1"/>
  <c r="AB1214" i="1" s="1"/>
  <c r="P1219" i="1"/>
  <c r="AB1219" i="1" s="1"/>
  <c r="V1221" i="1"/>
  <c r="AB1221" i="1" s="1"/>
  <c r="Z1225" i="1"/>
  <c r="AB1225" i="1" s="1"/>
  <c r="AB1227" i="1"/>
  <c r="M1228" i="1"/>
  <c r="AB1228" i="1" s="1"/>
  <c r="S1230" i="1"/>
  <c r="AB1230" i="1" s="1"/>
  <c r="P1235" i="1"/>
  <c r="AB1235" i="1" s="1"/>
  <c r="V1237" i="1"/>
  <c r="AB1237" i="1" s="1"/>
  <c r="Z1241" i="1"/>
  <c r="AB1241" i="1" s="1"/>
  <c r="AB1243" i="1"/>
  <c r="M1244" i="1"/>
  <c r="AB1244" i="1" s="1"/>
  <c r="S1246" i="1"/>
  <c r="AB1246" i="1" s="1"/>
  <c r="P1251" i="1"/>
  <c r="AB1251" i="1" s="1"/>
  <c r="V1253" i="1"/>
  <c r="AB1253" i="1" s="1"/>
  <c r="Z1257" i="1"/>
  <c r="AB1257" i="1" s="1"/>
  <c r="AB1259" i="1"/>
  <c r="P1263" i="1"/>
  <c r="V1265" i="1"/>
  <c r="AB1265" i="1" s="1"/>
  <c r="P1271" i="1"/>
  <c r="AB1271" i="1" s="1"/>
  <c r="V1273" i="1"/>
  <c r="AB1273" i="1" s="1"/>
  <c r="P1279" i="1"/>
  <c r="AB1279" i="1" s="1"/>
  <c r="V1281" i="1"/>
  <c r="AB1281" i="1" s="1"/>
  <c r="P1287" i="1"/>
  <c r="AB1287" i="1" s="1"/>
  <c r="V1289" i="1"/>
  <c r="AB1289" i="1" s="1"/>
  <c r="P1295" i="1"/>
  <c r="V1297" i="1"/>
  <c r="AB1297" i="1" s="1"/>
  <c r="P1303" i="1"/>
  <c r="AB1303" i="1" s="1"/>
  <c r="V1305" i="1"/>
  <c r="AB1305" i="1" s="1"/>
  <c r="P1311" i="1"/>
  <c r="AB1311" i="1" s="1"/>
  <c r="V1313" i="1"/>
  <c r="AB1313" i="1" s="1"/>
  <c r="P1319" i="1"/>
  <c r="AB1319" i="1" s="1"/>
  <c r="V1321" i="1"/>
  <c r="AB1321" i="1" s="1"/>
  <c r="P1327" i="1"/>
  <c r="V1329" i="1"/>
  <c r="AB1329" i="1" s="1"/>
  <c r="P1335" i="1"/>
  <c r="AB1335" i="1" s="1"/>
  <c r="V1337" i="1"/>
  <c r="AB1337" i="1" s="1"/>
  <c r="P1343" i="1"/>
  <c r="AB1343" i="1" s="1"/>
  <c r="V1345" i="1"/>
  <c r="AB1345" i="1" s="1"/>
  <c r="P1351" i="1"/>
  <c r="AB1351" i="1" s="1"/>
  <c r="V1353" i="1"/>
  <c r="AB1353" i="1" s="1"/>
  <c r="P1359" i="1"/>
  <c r="V1361" i="1"/>
  <c r="AB1361" i="1" s="1"/>
  <c r="P1367" i="1"/>
  <c r="AB1367" i="1" s="1"/>
  <c r="V1369" i="1"/>
  <c r="AB1369" i="1" s="1"/>
  <c r="P1375" i="1"/>
  <c r="AB1375" i="1" s="1"/>
  <c r="V1377" i="1"/>
  <c r="AB1377" i="1" s="1"/>
  <c r="P1383" i="1"/>
  <c r="AB1383" i="1" s="1"/>
  <c r="V1385" i="1"/>
  <c r="AB1385" i="1" s="1"/>
  <c r="P1391" i="1"/>
  <c r="V1393" i="1"/>
  <c r="AB1393" i="1" s="1"/>
  <c r="P1399" i="1"/>
  <c r="AB1399" i="1" s="1"/>
  <c r="V1401" i="1"/>
  <c r="AB1401" i="1" s="1"/>
  <c r="P1407" i="1"/>
  <c r="AB1407" i="1" s="1"/>
  <c r="V1409" i="1"/>
  <c r="AB1409" i="1" s="1"/>
  <c r="P1415" i="1"/>
  <c r="AB1415" i="1" s="1"/>
  <c r="V1417" i="1"/>
  <c r="AB1417" i="1" s="1"/>
  <c r="P1423" i="1"/>
  <c r="V1425" i="1"/>
  <c r="AB1425" i="1" s="1"/>
  <c r="P1431" i="1"/>
  <c r="AB1431" i="1" s="1"/>
  <c r="V1433" i="1"/>
  <c r="AB1433" i="1" s="1"/>
  <c r="P1439" i="1"/>
  <c r="AB1439" i="1" s="1"/>
  <c r="V1441" i="1"/>
  <c r="AB1441" i="1" s="1"/>
  <c r="P1447" i="1"/>
  <c r="AB1447" i="1" s="1"/>
  <c r="V1449" i="1"/>
  <c r="AB1449" i="1" s="1"/>
  <c r="P1455" i="1"/>
  <c r="V1457" i="1"/>
  <c r="AB1457" i="1" s="1"/>
  <c r="P1463" i="1"/>
  <c r="AB1463" i="1" s="1"/>
  <c r="V1465" i="1"/>
  <c r="AB1465" i="1" s="1"/>
  <c r="P1471" i="1"/>
  <c r="AB1471" i="1" s="1"/>
  <c r="V1473" i="1"/>
  <c r="AB1473" i="1" s="1"/>
  <c r="AB1506" i="1"/>
  <c r="AB1508" i="1"/>
  <c r="AB1515" i="1"/>
  <c r="AB1522" i="1"/>
  <c r="AB1524" i="1"/>
  <c r="AB1531" i="1"/>
  <c r="AB1538" i="1"/>
  <c r="AB1540" i="1"/>
  <c r="AB1547" i="1"/>
  <c r="AB1554" i="1"/>
  <c r="AB1556" i="1"/>
  <c r="AB1563" i="1"/>
  <c r="AB1570" i="1"/>
  <c r="AB1572" i="1"/>
  <c r="AB1579" i="1"/>
  <c r="AB1586" i="1"/>
  <c r="AB1588" i="1"/>
  <c r="AB1595" i="1"/>
  <c r="AB1602" i="1"/>
  <c r="AB1604" i="1"/>
  <c r="AB1611" i="1"/>
  <c r="AB1618" i="1"/>
  <c r="AB1620" i="1"/>
  <c r="AB1627" i="1"/>
  <c r="AB1634" i="1"/>
  <c r="AB1636" i="1"/>
  <c r="AB1643" i="1"/>
  <c r="AB1650" i="1"/>
  <c r="AB1652" i="1"/>
  <c r="AB1659" i="1"/>
  <c r="AB1666" i="1"/>
  <c r="AB1668" i="1"/>
  <c r="AB1675" i="1"/>
  <c r="AB1682" i="1"/>
  <c r="AB1684" i="1"/>
  <c r="AB1691" i="1"/>
  <c r="AB1698" i="1"/>
  <c r="AB1700" i="1"/>
  <c r="AB1707" i="1"/>
  <c r="AB1714" i="1"/>
  <c r="AB1716" i="1"/>
  <c r="AB1723" i="1"/>
  <c r="AB1730" i="1"/>
  <c r="AB1732" i="1"/>
  <c r="AB1739" i="1"/>
  <c r="AB1746" i="1"/>
  <c r="AB1748" i="1"/>
  <c r="AB1755" i="1"/>
  <c r="AB1762" i="1"/>
  <c r="AB1764" i="1"/>
  <c r="AB1771" i="1"/>
  <c r="AB1778" i="1"/>
  <c r="AB1780" i="1"/>
  <c r="AB1787" i="1"/>
  <c r="AB1794" i="1"/>
  <c r="AB1796" i="1"/>
  <c r="AB1803" i="1"/>
  <c r="AB1810" i="1"/>
  <c r="AB1812" i="1"/>
  <c r="AB1819" i="1"/>
  <c r="AB1826" i="1"/>
  <c r="AB1828" i="1"/>
  <c r="AB1835" i="1"/>
  <c r="AB1842" i="1"/>
  <c r="AB1844" i="1"/>
  <c r="AB1851" i="1"/>
  <c r="AB1858" i="1"/>
  <c r="AB1860" i="1"/>
  <c r="AB1867" i="1"/>
  <c r="AB1874" i="1"/>
  <c r="AB1876" i="1"/>
  <c r="AB1883" i="1"/>
  <c r="AB1890" i="1"/>
  <c r="AB1892" i="1"/>
  <c r="AB1899" i="1"/>
  <c r="AB1906" i="1"/>
  <c r="AB1908" i="1"/>
  <c r="AB1915" i="1"/>
  <c r="AB1922" i="1"/>
  <c r="AB1924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31" i="1"/>
  <c r="AB2034" i="1"/>
  <c r="AB2041" i="1"/>
  <c r="AB2047" i="1"/>
  <c r="AB2147" i="1"/>
  <c r="AB2203" i="1"/>
  <c r="M2051" i="1"/>
  <c r="AB2051" i="1" s="1"/>
  <c r="S2053" i="1"/>
  <c r="AB2053" i="1" s="1"/>
  <c r="P2058" i="1"/>
  <c r="V2060" i="1"/>
  <c r="AB2060" i="1" s="1"/>
  <c r="Z2064" i="1"/>
  <c r="AB2064" i="1" s="1"/>
  <c r="M2067" i="1"/>
  <c r="AB2067" i="1" s="1"/>
  <c r="S2069" i="1"/>
  <c r="AB2069" i="1" s="1"/>
  <c r="P2074" i="1"/>
  <c r="V2076" i="1"/>
  <c r="AB2076" i="1" s="1"/>
  <c r="Z2080" i="1"/>
  <c r="AB2080" i="1" s="1"/>
  <c r="M2083" i="1"/>
  <c r="AB2083" i="1" s="1"/>
  <c r="S2085" i="1"/>
  <c r="AB2085" i="1" s="1"/>
  <c r="P2090" i="1"/>
  <c r="V2092" i="1"/>
  <c r="AB2092" i="1" s="1"/>
  <c r="Z2096" i="1"/>
  <c r="AB2096" i="1" s="1"/>
  <c r="M2099" i="1"/>
  <c r="AB2099" i="1" s="1"/>
  <c r="S2101" i="1"/>
  <c r="AB2101" i="1" s="1"/>
  <c r="M2107" i="1"/>
  <c r="AB2107" i="1" s="1"/>
  <c r="S2109" i="1"/>
  <c r="AB2109" i="1" s="1"/>
  <c r="AB2110" i="1"/>
  <c r="Z2112" i="1"/>
  <c r="AB2112" i="1" s="1"/>
  <c r="M2115" i="1"/>
  <c r="AB2115" i="1" s="1"/>
  <c r="AB2117" i="1"/>
  <c r="S2117" i="1"/>
  <c r="AB2118" i="1"/>
  <c r="Z2120" i="1"/>
  <c r="AB2120" i="1" s="1"/>
  <c r="M2123" i="1"/>
  <c r="AB2123" i="1" s="1"/>
  <c r="AB2125" i="1"/>
  <c r="S2125" i="1"/>
  <c r="AB2126" i="1"/>
  <c r="Z2128" i="1"/>
  <c r="AB2128" i="1" s="1"/>
  <c r="M2131" i="1"/>
  <c r="AB2131" i="1" s="1"/>
  <c r="AB2133" i="1"/>
  <c r="S2133" i="1"/>
  <c r="AB2134" i="1"/>
  <c r="Z2136" i="1"/>
  <c r="AB2136" i="1" s="1"/>
  <c r="M2139" i="1"/>
  <c r="AB2139" i="1" s="1"/>
  <c r="S2141" i="1"/>
  <c r="AB2141" i="1" s="1"/>
  <c r="AB2142" i="1"/>
  <c r="Z2144" i="1"/>
  <c r="AB2144" i="1" s="1"/>
  <c r="M2147" i="1"/>
  <c r="AB2149" i="1"/>
  <c r="S2149" i="1"/>
  <c r="AB2150" i="1"/>
  <c r="Z2152" i="1"/>
  <c r="AB2152" i="1" s="1"/>
  <c r="M2155" i="1"/>
  <c r="AB2155" i="1" s="1"/>
  <c r="AB2157" i="1"/>
  <c r="S2157" i="1"/>
  <c r="AB2158" i="1"/>
  <c r="Z2160" i="1"/>
  <c r="AB2160" i="1" s="1"/>
  <c r="M2163" i="1"/>
  <c r="AB2163" i="1" s="1"/>
  <c r="M2167" i="1"/>
  <c r="AB2167" i="1" s="1"/>
  <c r="M2171" i="1"/>
  <c r="AB2171" i="1" s="1"/>
  <c r="M2175" i="1"/>
  <c r="AB2175" i="1" s="1"/>
  <c r="M2179" i="1"/>
  <c r="AB2179" i="1" s="1"/>
  <c r="M2183" i="1"/>
  <c r="AB2183" i="1" s="1"/>
  <c r="M2187" i="1"/>
  <c r="AB2187" i="1" s="1"/>
  <c r="M2191" i="1"/>
  <c r="AB2191" i="1" s="1"/>
  <c r="M2195" i="1"/>
  <c r="AB2195" i="1" s="1"/>
  <c r="M2199" i="1"/>
  <c r="AB2199" i="1" s="1"/>
  <c r="M2203" i="1"/>
  <c r="AB2211" i="1"/>
  <c r="AB2214" i="1"/>
  <c r="AB2220" i="1"/>
  <c r="AB2227" i="1"/>
  <c r="AB2230" i="1"/>
  <c r="AB2236" i="1"/>
  <c r="AB2243" i="1"/>
  <c r="AB2246" i="1"/>
  <c r="AB2252" i="1"/>
  <c r="AB2317" i="1"/>
  <c r="P2050" i="1"/>
  <c r="AB2050" i="1" s="1"/>
  <c r="V2052" i="1"/>
  <c r="AB2052" i="1" s="1"/>
  <c r="Z2056" i="1"/>
  <c r="AB2058" i="1"/>
  <c r="M2059" i="1"/>
  <c r="AB2059" i="1" s="1"/>
  <c r="S2061" i="1"/>
  <c r="AB2061" i="1" s="1"/>
  <c r="P2066" i="1"/>
  <c r="AB2066" i="1" s="1"/>
  <c r="V2068" i="1"/>
  <c r="AB2068" i="1" s="1"/>
  <c r="Z2072" i="1"/>
  <c r="AB2074" i="1"/>
  <c r="M2075" i="1"/>
  <c r="AB2075" i="1" s="1"/>
  <c r="S2077" i="1"/>
  <c r="AB2077" i="1" s="1"/>
  <c r="P2082" i="1"/>
  <c r="AB2082" i="1" s="1"/>
  <c r="V2084" i="1"/>
  <c r="AB2084" i="1" s="1"/>
  <c r="Z2088" i="1"/>
  <c r="AB2090" i="1"/>
  <c r="M2091" i="1"/>
  <c r="AB2091" i="1" s="1"/>
  <c r="S2093" i="1"/>
  <c r="AB2093" i="1" s="1"/>
  <c r="P2098" i="1"/>
  <c r="AB2098" i="1" s="1"/>
  <c r="V2100" i="1"/>
  <c r="AB2100" i="1" s="1"/>
  <c r="Z2104" i="1"/>
  <c r="Z2108" i="1"/>
  <c r="M2111" i="1"/>
  <c r="AB2111" i="1" s="1"/>
  <c r="S2113" i="1"/>
  <c r="AB2113" i="1" s="1"/>
  <c r="AB2114" i="1"/>
  <c r="Z2116" i="1"/>
  <c r="M2119" i="1"/>
  <c r="AB2119" i="1" s="1"/>
  <c r="S2121" i="1"/>
  <c r="AB2121" i="1" s="1"/>
  <c r="Z2124" i="1"/>
  <c r="M2127" i="1"/>
  <c r="AB2127" i="1" s="1"/>
  <c r="AB2129" i="1"/>
  <c r="S2129" i="1"/>
  <c r="Z2132" i="1"/>
  <c r="M2135" i="1"/>
  <c r="AB2135" i="1" s="1"/>
  <c r="AB2137" i="1"/>
  <c r="S2137" i="1"/>
  <c r="Z2140" i="1"/>
  <c r="M2143" i="1"/>
  <c r="AB2143" i="1" s="1"/>
  <c r="AB2145" i="1"/>
  <c r="S2145" i="1"/>
  <c r="AB2146" i="1"/>
  <c r="Z2148" i="1"/>
  <c r="M2151" i="1"/>
  <c r="AB2151" i="1" s="1"/>
  <c r="S2153" i="1"/>
  <c r="AB2153" i="1" s="1"/>
  <c r="Z2156" i="1"/>
  <c r="M2159" i="1"/>
  <c r="AB2159" i="1" s="1"/>
  <c r="AB2161" i="1"/>
  <c r="S2161" i="1"/>
  <c r="Z2164" i="1"/>
  <c r="AB2166" i="1"/>
  <c r="Z2168" i="1"/>
  <c r="Z2172" i="1"/>
  <c r="AB2174" i="1"/>
  <c r="Z2176" i="1"/>
  <c r="Z2180" i="1"/>
  <c r="AB2182" i="1"/>
  <c r="Z2184" i="1"/>
  <c r="Z2188" i="1"/>
  <c r="AB2190" i="1"/>
  <c r="Z2192" i="1"/>
  <c r="Z2196" i="1"/>
  <c r="AB2198" i="1"/>
  <c r="Z2200" i="1"/>
  <c r="Z2204" i="1"/>
  <c r="AB2206" i="1"/>
  <c r="AB2213" i="1"/>
  <c r="AB2216" i="1"/>
  <c r="AB2223" i="1"/>
  <c r="AB2229" i="1"/>
  <c r="AB2232" i="1"/>
  <c r="AB2239" i="1"/>
  <c r="AB2245" i="1"/>
  <c r="AB2248" i="1"/>
  <c r="AB2255" i="1"/>
  <c r="AB2269" i="1"/>
  <c r="AB2333" i="1"/>
  <c r="P2054" i="1"/>
  <c r="AB2054" i="1" s="1"/>
  <c r="V2056" i="1"/>
  <c r="AB2056" i="1" s="1"/>
  <c r="Z2060" i="1"/>
  <c r="AB2062" i="1"/>
  <c r="M2063" i="1"/>
  <c r="AB2063" i="1" s="1"/>
  <c r="S2065" i="1"/>
  <c r="AB2065" i="1" s="1"/>
  <c r="P2070" i="1"/>
  <c r="AB2070" i="1" s="1"/>
  <c r="V2072" i="1"/>
  <c r="AB2072" i="1" s="1"/>
  <c r="Z2076" i="1"/>
  <c r="AB2078" i="1"/>
  <c r="M2079" i="1"/>
  <c r="AB2079" i="1" s="1"/>
  <c r="S2081" i="1"/>
  <c r="AB2081" i="1" s="1"/>
  <c r="P2086" i="1"/>
  <c r="AB2086" i="1" s="1"/>
  <c r="V2088" i="1"/>
  <c r="AB2088" i="1" s="1"/>
  <c r="Z2092" i="1"/>
  <c r="AB2094" i="1"/>
  <c r="M2095" i="1"/>
  <c r="AB2095" i="1" s="1"/>
  <c r="S2097" i="1"/>
  <c r="AB2097" i="1" s="1"/>
  <c r="P2102" i="1"/>
  <c r="AB2102" i="1" s="1"/>
  <c r="V2104" i="1"/>
  <c r="AB2104" i="1" s="1"/>
  <c r="P2106" i="1"/>
  <c r="AB2106" i="1" s="1"/>
  <c r="V2108" i="1"/>
  <c r="AB2108" i="1" s="1"/>
  <c r="P2114" i="1"/>
  <c r="V2116" i="1"/>
  <c r="AB2116" i="1" s="1"/>
  <c r="P2122" i="1"/>
  <c r="AB2122" i="1" s="1"/>
  <c r="V2124" i="1"/>
  <c r="AB2124" i="1" s="1"/>
  <c r="P2130" i="1"/>
  <c r="AB2130" i="1" s="1"/>
  <c r="V2132" i="1"/>
  <c r="AB2132" i="1" s="1"/>
  <c r="P2138" i="1"/>
  <c r="AB2138" i="1" s="1"/>
  <c r="V2140" i="1"/>
  <c r="AB2140" i="1" s="1"/>
  <c r="P2146" i="1"/>
  <c r="V2148" i="1"/>
  <c r="AB2148" i="1" s="1"/>
  <c r="P2154" i="1"/>
  <c r="AB2154" i="1" s="1"/>
  <c r="V2156" i="1"/>
  <c r="AB2156" i="1" s="1"/>
  <c r="P2162" i="1"/>
  <c r="AB2162" i="1" s="1"/>
  <c r="V2164" i="1"/>
  <c r="AB2164" i="1" s="1"/>
  <c r="S2165" i="1"/>
  <c r="AB2165" i="1" s="1"/>
  <c r="P2166" i="1"/>
  <c r="V2168" i="1"/>
  <c r="AB2168" i="1" s="1"/>
  <c r="S2169" i="1"/>
  <c r="AB2169" i="1" s="1"/>
  <c r="P2170" i="1"/>
  <c r="AB2170" i="1" s="1"/>
  <c r="V2172" i="1"/>
  <c r="AB2172" i="1" s="1"/>
  <c r="S2173" i="1"/>
  <c r="AB2173" i="1" s="1"/>
  <c r="P2174" i="1"/>
  <c r="V2176" i="1"/>
  <c r="AB2176" i="1" s="1"/>
  <c r="S2177" i="1"/>
  <c r="AB2177" i="1" s="1"/>
  <c r="P2178" i="1"/>
  <c r="AB2178" i="1" s="1"/>
  <c r="V2180" i="1"/>
  <c r="AB2180" i="1" s="1"/>
  <c r="S2181" i="1"/>
  <c r="AB2181" i="1" s="1"/>
  <c r="P2182" i="1"/>
  <c r="V2184" i="1"/>
  <c r="AB2184" i="1" s="1"/>
  <c r="S2185" i="1"/>
  <c r="AB2185" i="1" s="1"/>
  <c r="P2186" i="1"/>
  <c r="AB2186" i="1" s="1"/>
  <c r="V2188" i="1"/>
  <c r="AB2188" i="1" s="1"/>
  <c r="S2189" i="1"/>
  <c r="AB2189" i="1" s="1"/>
  <c r="P2190" i="1"/>
  <c r="V2192" i="1"/>
  <c r="AB2192" i="1" s="1"/>
  <c r="S2193" i="1"/>
  <c r="AB2193" i="1" s="1"/>
  <c r="P2194" i="1"/>
  <c r="AB2194" i="1" s="1"/>
  <c r="V2196" i="1"/>
  <c r="AB2196" i="1" s="1"/>
  <c r="S2197" i="1"/>
  <c r="AB2197" i="1" s="1"/>
  <c r="P2198" i="1"/>
  <c r="V2200" i="1"/>
  <c r="AB2200" i="1" s="1"/>
  <c r="S2201" i="1"/>
  <c r="AB2201" i="1" s="1"/>
  <c r="P2202" i="1"/>
  <c r="AB2202" i="1" s="1"/>
  <c r="V2204" i="1"/>
  <c r="AB2204" i="1" s="1"/>
  <c r="S2205" i="1"/>
  <c r="AB2205" i="1" s="1"/>
  <c r="P2206" i="1"/>
  <c r="V2208" i="1"/>
  <c r="AB2208" i="1" s="1"/>
  <c r="S2209" i="1"/>
  <c r="AB2209" i="1" s="1"/>
  <c r="AB2212" i="1"/>
  <c r="AB2219" i="1"/>
  <c r="AB2222" i="1"/>
  <c r="AB2225" i="1"/>
  <c r="AB2228" i="1"/>
  <c r="AB2235" i="1"/>
  <c r="AB2238" i="1"/>
  <c r="AB2241" i="1"/>
  <c r="AB2244" i="1"/>
  <c r="AB2251" i="1"/>
  <c r="AB2254" i="1"/>
  <c r="AB2257" i="1"/>
  <c r="AB2285" i="1"/>
  <c r="AB2325" i="1"/>
  <c r="AB2349" i="1"/>
  <c r="AB2260" i="1"/>
  <c r="M2261" i="1"/>
  <c r="AB2261" i="1" s="1"/>
  <c r="S2263" i="1"/>
  <c r="AB2263" i="1" s="1"/>
  <c r="P2268" i="1"/>
  <c r="V2270" i="1"/>
  <c r="Z2274" i="1"/>
  <c r="AB2276" i="1"/>
  <c r="M2277" i="1"/>
  <c r="AB2277" i="1" s="1"/>
  <c r="S2279" i="1"/>
  <c r="AB2279" i="1" s="1"/>
  <c r="P2284" i="1"/>
  <c r="V2286" i="1"/>
  <c r="AB2286" i="1" s="1"/>
  <c r="Z2290" i="1"/>
  <c r="AB2292" i="1"/>
  <c r="M2293" i="1"/>
  <c r="AB2293" i="1" s="1"/>
  <c r="S2295" i="1"/>
  <c r="AB2295" i="1" s="1"/>
  <c r="P2300" i="1"/>
  <c r="V2302" i="1"/>
  <c r="AB2302" i="1" s="1"/>
  <c r="Z2306" i="1"/>
  <c r="AB2308" i="1"/>
  <c r="M2309" i="1"/>
  <c r="AB2309" i="1" s="1"/>
  <c r="S2311" i="1"/>
  <c r="AB2311" i="1" s="1"/>
  <c r="P2316" i="1"/>
  <c r="V2318" i="1"/>
  <c r="AB2318" i="1" s="1"/>
  <c r="Z2322" i="1"/>
  <c r="AB2324" i="1"/>
  <c r="M2325" i="1"/>
  <c r="S2327" i="1"/>
  <c r="AB2327" i="1" s="1"/>
  <c r="P2332" i="1"/>
  <c r="V2334" i="1"/>
  <c r="AB2334" i="1" s="1"/>
  <c r="Z2338" i="1"/>
  <c r="AB2340" i="1"/>
  <c r="M2341" i="1"/>
  <c r="AB2341" i="1" s="1"/>
  <c r="S2343" i="1"/>
  <c r="AB2343" i="1" s="1"/>
  <c r="P2348" i="1"/>
  <c r="V2350" i="1"/>
  <c r="Z2354" i="1"/>
  <c r="AB2356" i="1"/>
  <c r="M2357" i="1"/>
  <c r="AB2357" i="1" s="1"/>
  <c r="S2359" i="1"/>
  <c r="AB2359" i="1" s="1"/>
  <c r="P2364" i="1"/>
  <c r="V2366" i="1"/>
  <c r="AB2366" i="1" s="1"/>
  <c r="Z2370" i="1"/>
  <c r="AB2372" i="1"/>
  <c r="M2373" i="1"/>
  <c r="AB2373" i="1" s="1"/>
  <c r="S2375" i="1"/>
  <c r="AB2375" i="1" s="1"/>
  <c r="S2379" i="1"/>
  <c r="AB2379" i="1" s="1"/>
  <c r="Z2382" i="1"/>
  <c r="M2385" i="1"/>
  <c r="AB2385" i="1" s="1"/>
  <c r="S2387" i="1"/>
  <c r="AB2387" i="1" s="1"/>
  <c r="Z2390" i="1"/>
  <c r="M2393" i="1"/>
  <c r="AB2393" i="1" s="1"/>
  <c r="AB2395" i="1"/>
  <c r="S2395" i="1"/>
  <c r="Z2398" i="1"/>
  <c r="M2401" i="1"/>
  <c r="AB2401" i="1" s="1"/>
  <c r="AB2403" i="1"/>
  <c r="S2403" i="1"/>
  <c r="Z2406" i="1"/>
  <c r="M2409" i="1"/>
  <c r="AB2409" i="1" s="1"/>
  <c r="S2411" i="1"/>
  <c r="AB2411" i="1" s="1"/>
  <c r="Z2414" i="1"/>
  <c r="M2417" i="1"/>
  <c r="AB2417" i="1" s="1"/>
  <c r="S2419" i="1"/>
  <c r="AB2419" i="1" s="1"/>
  <c r="Z2422" i="1"/>
  <c r="M2425" i="1"/>
  <c r="AB2425" i="1" s="1"/>
  <c r="AB2427" i="1"/>
  <c r="S2427" i="1"/>
  <c r="Z2430" i="1"/>
  <c r="M2433" i="1"/>
  <c r="AB2433" i="1" s="1"/>
  <c r="AB2435" i="1"/>
  <c r="S2435" i="1"/>
  <c r="Z2438" i="1"/>
  <c r="M2441" i="1"/>
  <c r="AB2441" i="1" s="1"/>
  <c r="S2443" i="1"/>
  <c r="AB2443" i="1" s="1"/>
  <c r="Z2446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79" i="1"/>
  <c r="AB2786" i="1"/>
  <c r="AB2789" i="1"/>
  <c r="AB2792" i="1"/>
  <c r="AB2795" i="1"/>
  <c r="AB2802" i="1"/>
  <c r="AB2805" i="1"/>
  <c r="AB2808" i="1"/>
  <c r="AB2811" i="1"/>
  <c r="AB2818" i="1"/>
  <c r="AB2821" i="1"/>
  <c r="AB2824" i="1"/>
  <c r="AB2827" i="1"/>
  <c r="AB2830" i="1"/>
  <c r="AB2835" i="1"/>
  <c r="AB2837" i="1"/>
  <c r="AB2844" i="1"/>
  <c r="AB2846" i="1"/>
  <c r="AB2851" i="1"/>
  <c r="AB2853" i="1"/>
  <c r="AB2860" i="1"/>
  <c r="AB2862" i="1"/>
  <c r="AB2867" i="1"/>
  <c r="AB2869" i="1"/>
  <c r="AB2876" i="1"/>
  <c r="AB2878" i="1"/>
  <c r="AB2883" i="1"/>
  <c r="AB2885" i="1"/>
  <c r="AB2892" i="1"/>
  <c r="AB2894" i="1"/>
  <c r="AB2899" i="1"/>
  <c r="AB2901" i="1"/>
  <c r="AB2908" i="1"/>
  <c r="AB2910" i="1"/>
  <c r="AB2915" i="1"/>
  <c r="AB2917" i="1"/>
  <c r="AB2924" i="1"/>
  <c r="AB2926" i="1"/>
  <c r="AB2931" i="1"/>
  <c r="AB2933" i="1"/>
  <c r="AB2940" i="1"/>
  <c r="AB2942" i="1"/>
  <c r="AB2947" i="1"/>
  <c r="AB2949" i="1"/>
  <c r="AB2956" i="1"/>
  <c r="AB2958" i="1"/>
  <c r="AB2963" i="1"/>
  <c r="AB2965" i="1"/>
  <c r="AB2972" i="1"/>
  <c r="AB2974" i="1"/>
  <c r="AB2979" i="1"/>
  <c r="AB2981" i="1"/>
  <c r="AB2988" i="1"/>
  <c r="AB2990" i="1"/>
  <c r="AB2995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Z2262" i="1"/>
  <c r="AB2262" i="1" s="1"/>
  <c r="M2265" i="1"/>
  <c r="AB2265" i="1" s="1"/>
  <c r="S2267" i="1"/>
  <c r="AB2267" i="1" s="1"/>
  <c r="P2272" i="1"/>
  <c r="V2274" i="1"/>
  <c r="AB2274" i="1" s="1"/>
  <c r="Z2278" i="1"/>
  <c r="AB2278" i="1" s="1"/>
  <c r="M2281" i="1"/>
  <c r="AB2281" i="1" s="1"/>
  <c r="S2283" i="1"/>
  <c r="AB2283" i="1" s="1"/>
  <c r="P2288" i="1"/>
  <c r="V2290" i="1"/>
  <c r="AB2290" i="1" s="1"/>
  <c r="Z2294" i="1"/>
  <c r="AB2294" i="1" s="1"/>
  <c r="M2297" i="1"/>
  <c r="AB2297" i="1" s="1"/>
  <c r="S2299" i="1"/>
  <c r="AB2299" i="1" s="1"/>
  <c r="P2304" i="1"/>
  <c r="V2306" i="1"/>
  <c r="AB2306" i="1" s="1"/>
  <c r="Z2310" i="1"/>
  <c r="AB2310" i="1" s="1"/>
  <c r="M2313" i="1"/>
  <c r="AB2313" i="1" s="1"/>
  <c r="S2315" i="1"/>
  <c r="AB2315" i="1" s="1"/>
  <c r="P2320" i="1"/>
  <c r="V2322" i="1"/>
  <c r="AB2322" i="1" s="1"/>
  <c r="Z2326" i="1"/>
  <c r="AB2326" i="1" s="1"/>
  <c r="M2329" i="1"/>
  <c r="AB2329" i="1" s="1"/>
  <c r="S2331" i="1"/>
  <c r="AB2331" i="1" s="1"/>
  <c r="P2336" i="1"/>
  <c r="V2338" i="1"/>
  <c r="AB2338" i="1" s="1"/>
  <c r="Z2342" i="1"/>
  <c r="AB2342" i="1" s="1"/>
  <c r="M2345" i="1"/>
  <c r="AB2345" i="1" s="1"/>
  <c r="S2347" i="1"/>
  <c r="AB2347" i="1" s="1"/>
  <c r="P2352" i="1"/>
  <c r="V2354" i="1"/>
  <c r="AB2354" i="1" s="1"/>
  <c r="Z2358" i="1"/>
  <c r="AB2358" i="1" s="1"/>
  <c r="M2361" i="1"/>
  <c r="AB2361" i="1" s="1"/>
  <c r="S2363" i="1"/>
  <c r="AB2363" i="1" s="1"/>
  <c r="P2368" i="1"/>
  <c r="V2370" i="1"/>
  <c r="AB2370" i="1" s="1"/>
  <c r="Z2374" i="1"/>
  <c r="AB2374" i="1" s="1"/>
  <c r="M2377" i="1"/>
  <c r="AB2377" i="1" s="1"/>
  <c r="P2380" i="1"/>
  <c r="AB2380" i="1" s="1"/>
  <c r="V2382" i="1"/>
  <c r="AB2382" i="1" s="1"/>
  <c r="P2388" i="1"/>
  <c r="AB2388" i="1" s="1"/>
  <c r="V2390" i="1"/>
  <c r="AB2390" i="1" s="1"/>
  <c r="P2396" i="1"/>
  <c r="AB2396" i="1" s="1"/>
  <c r="V2398" i="1"/>
  <c r="AB2398" i="1" s="1"/>
  <c r="P2404" i="1"/>
  <c r="AB2404" i="1" s="1"/>
  <c r="V2406" i="1"/>
  <c r="AB2406" i="1" s="1"/>
  <c r="P2412" i="1"/>
  <c r="AB2412" i="1" s="1"/>
  <c r="V2414" i="1"/>
  <c r="AB2414" i="1" s="1"/>
  <c r="P2420" i="1"/>
  <c r="AB2420" i="1" s="1"/>
  <c r="V2422" i="1"/>
  <c r="AB2422" i="1" s="1"/>
  <c r="P2428" i="1"/>
  <c r="AB2428" i="1" s="1"/>
  <c r="V2430" i="1"/>
  <c r="AB2430" i="1" s="1"/>
  <c r="P2436" i="1"/>
  <c r="AB2436" i="1" s="1"/>
  <c r="V2438" i="1"/>
  <c r="AB2438" i="1" s="1"/>
  <c r="P2444" i="1"/>
  <c r="AB2444" i="1" s="1"/>
  <c r="V2446" i="1"/>
  <c r="AB2446" i="1" s="1"/>
  <c r="AB2510" i="1"/>
  <c r="AB2512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82" i="1"/>
  <c r="AB2785" i="1"/>
  <c r="AB2788" i="1"/>
  <c r="AB2791" i="1"/>
  <c r="AB2798" i="1"/>
  <c r="AB2801" i="1"/>
  <c r="AB2804" i="1"/>
  <c r="AB2807" i="1"/>
  <c r="AB2814" i="1"/>
  <c r="AB2817" i="1"/>
  <c r="AB2820" i="1"/>
  <c r="AB2823" i="1"/>
  <c r="AB2831" i="1"/>
  <c r="AB2833" i="1"/>
  <c r="AB2840" i="1"/>
  <c r="AB2842" i="1"/>
  <c r="AB2847" i="1"/>
  <c r="AB2849" i="1"/>
  <c r="AB2856" i="1"/>
  <c r="AB2858" i="1"/>
  <c r="AB2863" i="1"/>
  <c r="AB2865" i="1"/>
  <c r="AB2872" i="1"/>
  <c r="AB2874" i="1"/>
  <c r="AB2879" i="1"/>
  <c r="AB2881" i="1"/>
  <c r="AB2888" i="1"/>
  <c r="AB2890" i="1"/>
  <c r="AB2895" i="1"/>
  <c r="AB2897" i="1"/>
  <c r="AB2904" i="1"/>
  <c r="AB2906" i="1"/>
  <c r="AB2911" i="1"/>
  <c r="AB2913" i="1"/>
  <c r="AB2920" i="1"/>
  <c r="AB2922" i="1"/>
  <c r="AB2927" i="1"/>
  <c r="AB2929" i="1"/>
  <c r="AB2936" i="1"/>
  <c r="AB2938" i="1"/>
  <c r="AB2943" i="1"/>
  <c r="AB2945" i="1"/>
  <c r="AB2952" i="1"/>
  <c r="AB2954" i="1"/>
  <c r="AB2959" i="1"/>
  <c r="AB2961" i="1"/>
  <c r="AB2968" i="1"/>
  <c r="AB2970" i="1"/>
  <c r="AB2975" i="1"/>
  <c r="AB2977" i="1"/>
  <c r="AB2984" i="1"/>
  <c r="AB2986" i="1"/>
  <c r="AB2991" i="1"/>
  <c r="AB2994" i="1"/>
  <c r="AB2998" i="1"/>
  <c r="AB3083" i="1"/>
  <c r="AB2268" i="1"/>
  <c r="AB2284" i="1"/>
  <c r="AB2300" i="1"/>
  <c r="AB2316" i="1"/>
  <c r="AB2332" i="1"/>
  <c r="AB2348" i="1"/>
  <c r="AB2364" i="1"/>
  <c r="AB2781" i="1"/>
  <c r="AB2787" i="1"/>
  <c r="AB2797" i="1"/>
  <c r="AB2803" i="1"/>
  <c r="AB2813" i="1"/>
  <c r="AB2819" i="1"/>
  <c r="AB2829" i="1"/>
  <c r="AB2838" i="1"/>
  <c r="AB2843" i="1"/>
  <c r="AB2845" i="1"/>
  <c r="AB2854" i="1"/>
  <c r="AB2859" i="1"/>
  <c r="AB2861" i="1"/>
  <c r="AB2870" i="1"/>
  <c r="AB2875" i="1"/>
  <c r="AB2877" i="1"/>
  <c r="AB2886" i="1"/>
  <c r="AB2891" i="1"/>
  <c r="AB2893" i="1"/>
  <c r="AB2902" i="1"/>
  <c r="AB2907" i="1"/>
  <c r="AB2909" i="1"/>
  <c r="AB2918" i="1"/>
  <c r="AB2923" i="1"/>
  <c r="AB2925" i="1"/>
  <c r="AB2934" i="1"/>
  <c r="AB2939" i="1"/>
  <c r="AB2941" i="1"/>
  <c r="AB2950" i="1"/>
  <c r="AB2955" i="1"/>
  <c r="AB2957" i="1"/>
  <c r="AB2966" i="1"/>
  <c r="AB2971" i="1"/>
  <c r="AB2973" i="1"/>
  <c r="AB2982" i="1"/>
  <c r="AB2987" i="1"/>
  <c r="AB2989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S2259" i="1"/>
  <c r="AB2259" i="1" s="1"/>
  <c r="P2264" i="1"/>
  <c r="AB2264" i="1" s="1"/>
  <c r="V2266" i="1"/>
  <c r="AB2266" i="1" s="1"/>
  <c r="Z2270" i="1"/>
  <c r="AB2270" i="1" s="1"/>
  <c r="AB2272" i="1"/>
  <c r="M2273" i="1"/>
  <c r="AB2273" i="1" s="1"/>
  <c r="S2275" i="1"/>
  <c r="AB2275" i="1" s="1"/>
  <c r="P2280" i="1"/>
  <c r="AB2280" i="1" s="1"/>
  <c r="V2282" i="1"/>
  <c r="AB2282" i="1" s="1"/>
  <c r="Z2286" i="1"/>
  <c r="AB2288" i="1"/>
  <c r="M2289" i="1"/>
  <c r="AB2289" i="1" s="1"/>
  <c r="S2291" i="1"/>
  <c r="AB2291" i="1" s="1"/>
  <c r="P2296" i="1"/>
  <c r="AB2296" i="1" s="1"/>
  <c r="V2298" i="1"/>
  <c r="AB2298" i="1" s="1"/>
  <c r="Z2302" i="1"/>
  <c r="AB2304" i="1"/>
  <c r="M2305" i="1"/>
  <c r="AB2305" i="1" s="1"/>
  <c r="S2307" i="1"/>
  <c r="AB2307" i="1" s="1"/>
  <c r="P2312" i="1"/>
  <c r="AB2312" i="1" s="1"/>
  <c r="V2314" i="1"/>
  <c r="AB2314" i="1" s="1"/>
  <c r="Z2318" i="1"/>
  <c r="AB2320" i="1"/>
  <c r="M2321" i="1"/>
  <c r="AB2321" i="1" s="1"/>
  <c r="S2323" i="1"/>
  <c r="AB2323" i="1" s="1"/>
  <c r="P2328" i="1"/>
  <c r="AB2328" i="1" s="1"/>
  <c r="V2330" i="1"/>
  <c r="AB2330" i="1" s="1"/>
  <c r="Z2334" i="1"/>
  <c r="AB2336" i="1"/>
  <c r="M2337" i="1"/>
  <c r="AB2337" i="1" s="1"/>
  <c r="S2339" i="1"/>
  <c r="AB2339" i="1" s="1"/>
  <c r="P2344" i="1"/>
  <c r="AB2344" i="1" s="1"/>
  <c r="V2346" i="1"/>
  <c r="AB2346" i="1" s="1"/>
  <c r="Z2350" i="1"/>
  <c r="AB2350" i="1" s="1"/>
  <c r="AB2352" i="1"/>
  <c r="M2353" i="1"/>
  <c r="AB2353" i="1" s="1"/>
  <c r="S2355" i="1"/>
  <c r="AB2355" i="1" s="1"/>
  <c r="P2360" i="1"/>
  <c r="AB2360" i="1" s="1"/>
  <c r="V2362" i="1"/>
  <c r="AB2362" i="1" s="1"/>
  <c r="Z2366" i="1"/>
  <c r="AB2368" i="1"/>
  <c r="M2369" i="1"/>
  <c r="AB2369" i="1" s="1"/>
  <c r="S2371" i="1"/>
  <c r="AB2371" i="1" s="1"/>
  <c r="P2376" i="1"/>
  <c r="AB2376" i="1" s="1"/>
  <c r="V2378" i="1"/>
  <c r="AB2378" i="1" s="1"/>
  <c r="P2384" i="1"/>
  <c r="AB2384" i="1" s="1"/>
  <c r="V2386" i="1"/>
  <c r="AB2386" i="1" s="1"/>
  <c r="P2392" i="1"/>
  <c r="AB2392" i="1" s="1"/>
  <c r="V2394" i="1"/>
  <c r="AB2394" i="1" s="1"/>
  <c r="P2400" i="1"/>
  <c r="AB2400" i="1" s="1"/>
  <c r="V2402" i="1"/>
  <c r="AB2402" i="1" s="1"/>
  <c r="P2408" i="1"/>
  <c r="AB2408" i="1" s="1"/>
  <c r="V2410" i="1"/>
  <c r="AB2410" i="1" s="1"/>
  <c r="P2416" i="1"/>
  <c r="AB2416" i="1" s="1"/>
  <c r="V2418" i="1"/>
  <c r="AB2418" i="1" s="1"/>
  <c r="P2424" i="1"/>
  <c r="AB2424" i="1" s="1"/>
  <c r="V2426" i="1"/>
  <c r="AB2426" i="1" s="1"/>
  <c r="P2432" i="1"/>
  <c r="AB2432" i="1" s="1"/>
  <c r="V2434" i="1"/>
  <c r="AB2434" i="1" s="1"/>
  <c r="P2440" i="1"/>
  <c r="AB2440" i="1" s="1"/>
  <c r="V2442" i="1"/>
  <c r="AB2442" i="1" s="1"/>
  <c r="P2448" i="1"/>
  <c r="AB2448" i="1" s="1"/>
  <c r="AB2511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2" i="1"/>
  <c r="AB3144" i="1"/>
  <c r="AB3148" i="1"/>
  <c r="AB3150" i="1"/>
  <c r="AB3152" i="1"/>
  <c r="AB3156" i="1"/>
  <c r="AB3160" i="1"/>
  <c r="AB3164" i="1"/>
  <c r="AB3168" i="1"/>
  <c r="AB3175" i="1"/>
  <c r="AB3177" i="1"/>
  <c r="AB3182" i="1"/>
  <c r="AB3184" i="1"/>
  <c r="AB3191" i="1"/>
  <c r="AB3193" i="1"/>
  <c r="AB3198" i="1"/>
  <c r="AB3200" i="1"/>
  <c r="AB3207" i="1"/>
  <c r="AB3209" i="1"/>
  <c r="AB3214" i="1"/>
  <c r="AB3216" i="1"/>
  <c r="AB3223" i="1"/>
  <c r="AB3225" i="1"/>
  <c r="AB3230" i="1"/>
  <c r="AB3232" i="1"/>
  <c r="AB3239" i="1"/>
  <c r="AB3241" i="1"/>
  <c r="AB3246" i="1"/>
  <c r="AB3248" i="1"/>
  <c r="AB3255" i="1"/>
  <c r="AB3257" i="1"/>
  <c r="AB3262" i="1"/>
  <c r="AB3264" i="1"/>
  <c r="AB3271" i="1"/>
  <c r="AB3273" i="1"/>
  <c r="AB3278" i="1"/>
  <c r="AB3280" i="1"/>
  <c r="AB3287" i="1"/>
  <c r="AB3289" i="1"/>
  <c r="AB3294" i="1"/>
  <c r="AB3296" i="1"/>
  <c r="AB3303" i="1"/>
  <c r="AB3305" i="1"/>
  <c r="AB3310" i="1"/>
  <c r="AB3312" i="1"/>
  <c r="AB3319" i="1"/>
  <c r="AB3321" i="1"/>
  <c r="AB3326" i="1"/>
  <c r="AB3328" i="1"/>
  <c r="AB3335" i="1"/>
  <c r="AB3337" i="1"/>
  <c r="AB3342" i="1"/>
  <c r="AB3344" i="1"/>
  <c r="AB3351" i="1"/>
  <c r="AB3353" i="1"/>
  <c r="AB3358" i="1"/>
  <c r="AB3360" i="1"/>
  <c r="AB3367" i="1"/>
  <c r="AB3369" i="1"/>
  <c r="AB3374" i="1"/>
  <c r="AB3376" i="1"/>
  <c r="AB3383" i="1"/>
  <c r="AB3385" i="1"/>
  <c r="AB3390" i="1"/>
  <c r="AB3392" i="1"/>
  <c r="AB3399" i="1"/>
  <c r="AB3401" i="1"/>
  <c r="AB3082" i="1"/>
  <c r="AB3084" i="1"/>
  <c r="AB3092" i="1"/>
  <c r="AB3409" i="1"/>
  <c r="P3086" i="1"/>
  <c r="AB3086" i="1" s="1"/>
  <c r="M3087" i="1"/>
  <c r="AB3087" i="1" s="1"/>
  <c r="S3089" i="1"/>
  <c r="AB3089" i="1" s="1"/>
  <c r="AB3090" i="1"/>
  <c r="P3094" i="1"/>
  <c r="AB3094" i="1" s="1"/>
  <c r="M3095" i="1"/>
  <c r="AB3095" i="1" s="1"/>
  <c r="V3098" i="1"/>
  <c r="AB3098" i="1" s="1"/>
  <c r="AB3099" i="1"/>
  <c r="V3102" i="1"/>
  <c r="AB3102" i="1" s="1"/>
  <c r="AB3103" i="1"/>
  <c r="V3106" i="1"/>
  <c r="AB3106" i="1" s="1"/>
  <c r="AB3107" i="1"/>
  <c r="V3110" i="1"/>
  <c r="AB3110" i="1" s="1"/>
  <c r="AB3111" i="1"/>
  <c r="V3114" i="1"/>
  <c r="AB3114" i="1" s="1"/>
  <c r="AB3115" i="1"/>
  <c r="V3118" i="1"/>
  <c r="AB3118" i="1" s="1"/>
  <c r="AB3119" i="1"/>
  <c r="V3122" i="1"/>
  <c r="AB3122" i="1" s="1"/>
  <c r="AB3123" i="1"/>
  <c r="V3126" i="1"/>
  <c r="AB3126" i="1" s="1"/>
  <c r="AB3127" i="1"/>
  <c r="V3130" i="1"/>
  <c r="AB3130" i="1" s="1"/>
  <c r="AB3131" i="1"/>
  <c r="V3134" i="1"/>
  <c r="AB3134" i="1" s="1"/>
  <c r="AB3135" i="1"/>
  <c r="V3138" i="1"/>
  <c r="AB3138" i="1" s="1"/>
  <c r="AB3139" i="1"/>
  <c r="AB3143" i="1"/>
  <c r="V3146" i="1"/>
  <c r="AB3146" i="1" s="1"/>
  <c r="AB3147" i="1"/>
  <c r="AB3151" i="1"/>
  <c r="V3154" i="1"/>
  <c r="AB3154" i="1" s="1"/>
  <c r="AB3155" i="1"/>
  <c r="V3158" i="1"/>
  <c r="AB3158" i="1" s="1"/>
  <c r="AB3159" i="1"/>
  <c r="V3162" i="1"/>
  <c r="AB3162" i="1" s="1"/>
  <c r="AB3163" i="1"/>
  <c r="V3166" i="1"/>
  <c r="AB3166" i="1" s="1"/>
  <c r="AB3167" i="1"/>
  <c r="AB3169" i="1"/>
  <c r="AB3174" i="1"/>
  <c r="AB3176" i="1"/>
  <c r="AB3183" i="1"/>
  <c r="AB3185" i="1"/>
  <c r="AB3190" i="1"/>
  <c r="AB3192" i="1"/>
  <c r="AB3199" i="1"/>
  <c r="AB3201" i="1"/>
  <c r="AB3206" i="1"/>
  <c r="AB3208" i="1"/>
  <c r="AB3215" i="1"/>
  <c r="AB3217" i="1"/>
  <c r="AB3222" i="1"/>
  <c r="AB3224" i="1"/>
  <c r="AB3231" i="1"/>
  <c r="AB3233" i="1"/>
  <c r="AB3238" i="1"/>
  <c r="AB3240" i="1"/>
  <c r="AB3247" i="1"/>
  <c r="AB3249" i="1"/>
  <c r="AB3254" i="1"/>
  <c r="AB3256" i="1"/>
  <c r="AB3263" i="1"/>
  <c r="AB3265" i="1"/>
  <c r="AB3270" i="1"/>
  <c r="AB3272" i="1"/>
  <c r="AB3279" i="1"/>
  <c r="AB3281" i="1"/>
  <c r="AB3286" i="1"/>
  <c r="AB3288" i="1"/>
  <c r="AB3295" i="1"/>
  <c r="AB3297" i="1"/>
  <c r="AB3302" i="1"/>
  <c r="AB3304" i="1"/>
  <c r="AB3311" i="1"/>
  <c r="AB3313" i="1"/>
  <c r="AB3318" i="1"/>
  <c r="AB3320" i="1"/>
  <c r="AB3327" i="1"/>
  <c r="AB3329" i="1"/>
  <c r="AB3334" i="1"/>
  <c r="AB3336" i="1"/>
  <c r="AB3343" i="1"/>
  <c r="AB3345" i="1"/>
  <c r="AB3350" i="1"/>
  <c r="AB3352" i="1"/>
  <c r="AB3359" i="1"/>
  <c r="AB3361" i="1"/>
  <c r="AB3366" i="1"/>
  <c r="AB3368" i="1"/>
  <c r="AB3375" i="1"/>
  <c r="AB3377" i="1"/>
  <c r="AB3382" i="1"/>
  <c r="AB3384" i="1"/>
  <c r="AB3391" i="1"/>
  <c r="AB3393" i="1"/>
  <c r="AB3398" i="1"/>
  <c r="AB3400" i="1"/>
  <c r="AB3088" i="1"/>
  <c r="AB3096" i="1"/>
  <c r="AB3170" i="1"/>
  <c r="AB3172" i="1"/>
  <c r="AB3181" i="1"/>
  <c r="AB3186" i="1"/>
  <c r="AB3188" i="1"/>
  <c r="AB3197" i="1"/>
  <c r="AB3202" i="1"/>
  <c r="AB3204" i="1"/>
  <c r="AB3213" i="1"/>
  <c r="AB3218" i="1"/>
  <c r="AB3220" i="1"/>
  <c r="AB3229" i="1"/>
  <c r="AB3234" i="1"/>
  <c r="AB3236" i="1"/>
  <c r="AB3245" i="1"/>
  <c r="AB3250" i="1"/>
  <c r="AB3252" i="1"/>
  <c r="AB3261" i="1"/>
  <c r="AB3266" i="1"/>
  <c r="AB3268" i="1"/>
  <c r="AB3277" i="1"/>
  <c r="AB3282" i="1"/>
  <c r="AB3284" i="1"/>
  <c r="AB3293" i="1"/>
  <c r="AB3298" i="1"/>
  <c r="AB3300" i="1"/>
  <c r="AB3309" i="1"/>
  <c r="AB3314" i="1"/>
  <c r="AB3316" i="1"/>
  <c r="AB3325" i="1"/>
  <c r="AB3330" i="1"/>
  <c r="AB3332" i="1"/>
  <c r="AB3341" i="1"/>
  <c r="AB3346" i="1"/>
  <c r="AB3348" i="1"/>
  <c r="AB3357" i="1"/>
  <c r="AB3362" i="1"/>
  <c r="AB3364" i="1"/>
  <c r="AB3373" i="1"/>
  <c r="AB3378" i="1"/>
  <c r="AB3380" i="1"/>
  <c r="AB3389" i="1"/>
  <c r="AB3394" i="1"/>
  <c r="AB3396" i="1"/>
  <c r="AB3451" i="1"/>
  <c r="P3404" i="1"/>
  <c r="V3406" i="1"/>
  <c r="AB3406" i="1" s="1"/>
  <c r="V3410" i="1"/>
  <c r="S3411" i="1"/>
  <c r="AB3411" i="1" s="1"/>
  <c r="P3416" i="1"/>
  <c r="M3417" i="1"/>
  <c r="AB3417" i="1" s="1"/>
  <c r="V3418" i="1"/>
  <c r="S3419" i="1"/>
  <c r="AB3419" i="1" s="1"/>
  <c r="P3424" i="1"/>
  <c r="M3425" i="1"/>
  <c r="AB3425" i="1" s="1"/>
  <c r="V3426" i="1"/>
  <c r="S3427" i="1"/>
  <c r="AB3427" i="1" s="1"/>
  <c r="P3432" i="1"/>
  <c r="M3433" i="1"/>
  <c r="AB3433" i="1" s="1"/>
  <c r="V3434" i="1"/>
  <c r="S3435" i="1"/>
  <c r="AB3435" i="1" s="1"/>
  <c r="P3440" i="1"/>
  <c r="M3441" i="1"/>
  <c r="AB3441" i="1" s="1"/>
  <c r="V3442" i="1"/>
  <c r="S3443" i="1"/>
  <c r="AB3443" i="1" s="1"/>
  <c r="P3448" i="1"/>
  <c r="M3449" i="1"/>
  <c r="AB3449" i="1" s="1"/>
  <c r="V3450" i="1"/>
  <c r="S3451" i="1"/>
  <c r="AB3456" i="1"/>
  <c r="AB3458" i="1"/>
  <c r="AB3460" i="1"/>
  <c r="AB3462" i="1"/>
  <c r="AB3466" i="1"/>
  <c r="AB3470" i="1"/>
  <c r="AB3474" i="1"/>
  <c r="AB3478" i="1"/>
  <c r="AB3482" i="1"/>
  <c r="AB3486" i="1"/>
  <c r="AB3493" i="1"/>
  <c r="AB3495" i="1"/>
  <c r="AB3500" i="1"/>
  <c r="AB3502" i="1"/>
  <c r="AB3509" i="1"/>
  <c r="AB3511" i="1"/>
  <c r="AB3516" i="1"/>
  <c r="AB3518" i="1"/>
  <c r="AB3525" i="1"/>
  <c r="AB3527" i="1"/>
  <c r="AB3532" i="1"/>
  <c r="AB3534" i="1"/>
  <c r="AB3541" i="1"/>
  <c r="AB3543" i="1"/>
  <c r="AB3548" i="1"/>
  <c r="AB3550" i="1"/>
  <c r="AB3578" i="1"/>
  <c r="AB3410" i="1"/>
  <c r="AB3418" i="1"/>
  <c r="AB3426" i="1"/>
  <c r="AB3434" i="1"/>
  <c r="AB3442" i="1"/>
  <c r="AB3450" i="1"/>
  <c r="AB3404" i="1"/>
  <c r="M3405" i="1"/>
  <c r="AB3405" i="1" s="1"/>
  <c r="S3407" i="1"/>
  <c r="AB3407" i="1" s="1"/>
  <c r="P3412" i="1"/>
  <c r="AB3412" i="1" s="1"/>
  <c r="M3413" i="1"/>
  <c r="AB3413" i="1" s="1"/>
  <c r="V3414" i="1"/>
  <c r="S3415" i="1"/>
  <c r="AB3415" i="1" s="1"/>
  <c r="AB3416" i="1"/>
  <c r="P3420" i="1"/>
  <c r="AB3420" i="1" s="1"/>
  <c r="M3421" i="1"/>
  <c r="AB3421" i="1" s="1"/>
  <c r="V3422" i="1"/>
  <c r="S3423" i="1"/>
  <c r="AB3423" i="1" s="1"/>
  <c r="AB3424" i="1"/>
  <c r="P3428" i="1"/>
  <c r="AB3428" i="1" s="1"/>
  <c r="M3429" i="1"/>
  <c r="AB3429" i="1" s="1"/>
  <c r="V3430" i="1"/>
  <c r="S3431" i="1"/>
  <c r="AB3431" i="1" s="1"/>
  <c r="AB3432" i="1"/>
  <c r="P3436" i="1"/>
  <c r="AB3436" i="1" s="1"/>
  <c r="M3437" i="1"/>
  <c r="AB3437" i="1" s="1"/>
  <c r="V3438" i="1"/>
  <c r="S3439" i="1"/>
  <c r="AB3439" i="1" s="1"/>
  <c r="AB3440" i="1"/>
  <c r="P3444" i="1"/>
  <c r="AB3444" i="1" s="1"/>
  <c r="M3445" i="1"/>
  <c r="AB3445" i="1" s="1"/>
  <c r="V3446" i="1"/>
  <c r="S3447" i="1"/>
  <c r="AB3447" i="1" s="1"/>
  <c r="AB3448" i="1"/>
  <c r="P3452" i="1"/>
  <c r="AB3452" i="1" s="1"/>
  <c r="M3453" i="1"/>
  <c r="AB3453" i="1" s="1"/>
  <c r="V3454" i="1"/>
  <c r="AB3457" i="1"/>
  <c r="AB3461" i="1"/>
  <c r="V3464" i="1"/>
  <c r="AB3464" i="1" s="1"/>
  <c r="AB3465" i="1"/>
  <c r="V3468" i="1"/>
  <c r="AB3468" i="1" s="1"/>
  <c r="AB3469" i="1"/>
  <c r="V3472" i="1"/>
  <c r="AB3472" i="1" s="1"/>
  <c r="AB3473" i="1"/>
  <c r="V3476" i="1"/>
  <c r="AB3476" i="1" s="1"/>
  <c r="AB3477" i="1"/>
  <c r="V3480" i="1"/>
  <c r="AB3480" i="1" s="1"/>
  <c r="AB3481" i="1"/>
  <c r="V3484" i="1"/>
  <c r="AB3484" i="1" s="1"/>
  <c r="AB3485" i="1"/>
  <c r="AB3487" i="1"/>
  <c r="AB3492" i="1"/>
  <c r="AB3494" i="1"/>
  <c r="AB3501" i="1"/>
  <c r="AB3503" i="1"/>
  <c r="AB3508" i="1"/>
  <c r="AB3510" i="1"/>
  <c r="AB3517" i="1"/>
  <c r="AB3519" i="1"/>
  <c r="AB3524" i="1"/>
  <c r="AB3526" i="1"/>
  <c r="AB3533" i="1"/>
  <c r="AB3535" i="1"/>
  <c r="AB3540" i="1"/>
  <c r="AB3542" i="1"/>
  <c r="AB3549" i="1"/>
  <c r="AB3551" i="1"/>
  <c r="AB3554" i="1"/>
  <c r="AB3580" i="1"/>
  <c r="AB3408" i="1"/>
  <c r="AB3414" i="1"/>
  <c r="AB3422" i="1"/>
  <c r="AB3430" i="1"/>
  <c r="AB3438" i="1"/>
  <c r="AB3446" i="1"/>
  <c r="AB3454" i="1"/>
  <c r="AB3488" i="1"/>
  <c r="AB3490" i="1"/>
  <c r="AB3499" i="1"/>
  <c r="AB3504" i="1"/>
  <c r="AB3506" i="1"/>
  <c r="AB3515" i="1"/>
  <c r="AB3520" i="1"/>
  <c r="AB3522" i="1"/>
  <c r="AB3531" i="1"/>
  <c r="AB3536" i="1"/>
  <c r="AB3538" i="1"/>
  <c r="AB3547" i="1"/>
  <c r="AB3552" i="1"/>
  <c r="AB3570" i="1"/>
  <c r="AB3569" i="1"/>
  <c r="AB3577" i="1"/>
  <c r="Z3555" i="1"/>
  <c r="AB3555" i="1" s="1"/>
  <c r="M3558" i="1"/>
  <c r="AB3558" i="1" s="1"/>
  <c r="S3560" i="1"/>
  <c r="AB3560" i="1" s="1"/>
  <c r="P3565" i="1"/>
  <c r="V3567" i="1"/>
  <c r="AB3567" i="1" s="1"/>
  <c r="Z3571" i="1"/>
  <c r="AB3571" i="1" s="1"/>
  <c r="Z3579" i="1"/>
  <c r="P3585" i="1"/>
  <c r="AB3585" i="1" s="1"/>
  <c r="M3586" i="1"/>
  <c r="AB3586" i="1" s="1"/>
  <c r="Z3587" i="1"/>
  <c r="AB3587" i="1" s="1"/>
  <c r="S3588" i="1"/>
  <c r="P3589" i="1"/>
  <c r="AB3589" i="1" s="1"/>
  <c r="M3590" i="1"/>
  <c r="AB3590" i="1" s="1"/>
  <c r="Z3591" i="1"/>
  <c r="AB3591" i="1" s="1"/>
  <c r="S3592" i="1"/>
  <c r="P3593" i="1"/>
  <c r="AB3593" i="1" s="1"/>
  <c r="M3594" i="1"/>
  <c r="AB3594" i="1" s="1"/>
  <c r="Z3595" i="1"/>
  <c r="AB3595" i="1" s="1"/>
  <c r="S3596" i="1"/>
  <c r="P3597" i="1"/>
  <c r="AB3597" i="1" s="1"/>
  <c r="M3598" i="1"/>
  <c r="AB3598" i="1" s="1"/>
  <c r="Z3599" i="1"/>
  <c r="AB3599" i="1" s="1"/>
  <c r="S3600" i="1"/>
  <c r="P3601" i="1"/>
  <c r="AB3601" i="1" s="1"/>
  <c r="M3602" i="1"/>
  <c r="AB3602" i="1" s="1"/>
  <c r="Z3603" i="1"/>
  <c r="AB3603" i="1" s="1"/>
  <c r="S3604" i="1"/>
  <c r="P3605" i="1"/>
  <c r="AB3605" i="1" s="1"/>
  <c r="M3606" i="1"/>
  <c r="AB3606" i="1" s="1"/>
  <c r="Z3607" i="1"/>
  <c r="AB3607" i="1" s="1"/>
  <c r="S3608" i="1"/>
  <c r="P3609" i="1"/>
  <c r="AB3609" i="1" s="1"/>
  <c r="S3610" i="1"/>
  <c r="AB3614" i="1"/>
  <c r="AB3623" i="1"/>
  <c r="S3626" i="1"/>
  <c r="AB3630" i="1"/>
  <c r="AB3639" i="1"/>
  <c r="S3642" i="1"/>
  <c r="AB3663" i="1"/>
  <c r="AB3687" i="1"/>
  <c r="AB3689" i="1"/>
  <c r="AB3561" i="1"/>
  <c r="AB3581" i="1"/>
  <c r="AB3588" i="1"/>
  <c r="AB3592" i="1"/>
  <c r="AB3596" i="1"/>
  <c r="AB3600" i="1"/>
  <c r="AB3604" i="1"/>
  <c r="AB3608" i="1"/>
  <c r="AB3679" i="1"/>
  <c r="P3557" i="1"/>
  <c r="AB3557" i="1" s="1"/>
  <c r="V3559" i="1"/>
  <c r="AB3559" i="1" s="1"/>
  <c r="Z3563" i="1"/>
  <c r="AB3563" i="1" s="1"/>
  <c r="AB3565" i="1"/>
  <c r="M3566" i="1"/>
  <c r="AB3566" i="1" s="1"/>
  <c r="S3568" i="1"/>
  <c r="AB3568" i="1" s="1"/>
  <c r="P3573" i="1"/>
  <c r="AB3573" i="1" s="1"/>
  <c r="Z3575" i="1"/>
  <c r="AB3575" i="1" s="1"/>
  <c r="AB3579" i="1"/>
  <c r="Z3583" i="1"/>
  <c r="AB3583" i="1" s="1"/>
  <c r="Z3621" i="1"/>
  <c r="M3624" i="1"/>
  <c r="AB3624" i="1" s="1"/>
  <c r="Z3637" i="1"/>
  <c r="M3640" i="1"/>
  <c r="AB3640" i="1" s="1"/>
  <c r="AB3655" i="1"/>
  <c r="AB3657" i="1"/>
  <c r="AB3672" i="1"/>
  <c r="M3611" i="1"/>
  <c r="AB3611" i="1" s="1"/>
  <c r="S3613" i="1"/>
  <c r="AB3613" i="1" s="1"/>
  <c r="P3618" i="1"/>
  <c r="V3620" i="1"/>
  <c r="AB3620" i="1" s="1"/>
  <c r="Z3624" i="1"/>
  <c r="M3627" i="1"/>
  <c r="AB3627" i="1" s="1"/>
  <c r="S3629" i="1"/>
  <c r="AB3629" i="1" s="1"/>
  <c r="P3634" i="1"/>
  <c r="V3636" i="1"/>
  <c r="AB3636" i="1" s="1"/>
  <c r="Z3640" i="1"/>
  <c r="M3643" i="1"/>
  <c r="AB3643" i="1" s="1"/>
  <c r="S3645" i="1"/>
  <c r="AB3645" i="1" s="1"/>
  <c r="P3650" i="1"/>
  <c r="V3652" i="1"/>
  <c r="AB3652" i="1" s="1"/>
  <c r="Z3656" i="1"/>
  <c r="AB3656" i="1" s="1"/>
  <c r="M3659" i="1"/>
  <c r="AB3659" i="1" s="1"/>
  <c r="S3661" i="1"/>
  <c r="AB3661" i="1" s="1"/>
  <c r="P3666" i="1"/>
  <c r="V3668" i="1"/>
  <c r="AB3668" i="1" s="1"/>
  <c r="Z3672" i="1"/>
  <c r="M3675" i="1"/>
  <c r="AB3675" i="1" s="1"/>
  <c r="S3677" i="1"/>
  <c r="AB3677" i="1" s="1"/>
  <c r="P3682" i="1"/>
  <c r="V3684" i="1"/>
  <c r="AB3684" i="1" s="1"/>
  <c r="Z3688" i="1"/>
  <c r="AB3688" i="1" s="1"/>
  <c r="M3691" i="1"/>
  <c r="AB3691" i="1" s="1"/>
  <c r="S3693" i="1"/>
  <c r="AB3693" i="1" s="1"/>
  <c r="M3695" i="1"/>
  <c r="AB3695" i="1" s="1"/>
  <c r="AB3697" i="1"/>
  <c r="S3697" i="1"/>
  <c r="AB3698" i="1"/>
  <c r="Z3700" i="1"/>
  <c r="AB3700" i="1" s="1"/>
  <c r="M3703" i="1"/>
  <c r="AB3703" i="1" s="1"/>
  <c r="S3705" i="1"/>
  <c r="AB3705" i="1" s="1"/>
  <c r="AB3706" i="1"/>
  <c r="Z3708" i="1"/>
  <c r="AB3708" i="1" s="1"/>
  <c r="M3711" i="1"/>
  <c r="AB3711" i="1" s="1"/>
  <c r="AB3713" i="1"/>
  <c r="S3713" i="1"/>
  <c r="AB3714" i="1"/>
  <c r="Z3716" i="1"/>
  <c r="AB3716" i="1" s="1"/>
  <c r="M3719" i="1"/>
  <c r="AB3719" i="1" s="1"/>
  <c r="M3723" i="1"/>
  <c r="AB3723" i="1" s="1"/>
  <c r="M3727" i="1"/>
  <c r="AB3727" i="1" s="1"/>
  <c r="M3731" i="1"/>
  <c r="AB3731" i="1" s="1"/>
  <c r="M3735" i="1"/>
  <c r="AB3735" i="1" s="1"/>
  <c r="M3739" i="1"/>
  <c r="AB3739" i="1" s="1"/>
  <c r="M3743" i="1"/>
  <c r="AB3743" i="1" s="1"/>
  <c r="M3747" i="1"/>
  <c r="AB3747" i="1" s="1"/>
  <c r="M3751" i="1"/>
  <c r="AB3751" i="1" s="1"/>
  <c r="M3755" i="1"/>
  <c r="AB3755" i="1" s="1"/>
  <c r="M3759" i="1"/>
  <c r="AB3759" i="1" s="1"/>
  <c r="M3763" i="1"/>
  <c r="AB3763" i="1" s="1"/>
  <c r="M3767" i="1"/>
  <c r="AB3767" i="1" s="1"/>
  <c r="M3771" i="1"/>
  <c r="AB3771" i="1" s="1"/>
  <c r="AB3772" i="1"/>
  <c r="AB3779" i="1"/>
  <c r="AB3782" i="1"/>
  <c r="AB3785" i="1"/>
  <c r="AB3788" i="1"/>
  <c r="AB3795" i="1"/>
  <c r="AB3798" i="1"/>
  <c r="AB3801" i="1"/>
  <c r="AB3804" i="1"/>
  <c r="AB3811" i="1"/>
  <c r="AB3814" i="1"/>
  <c r="AB3817" i="1"/>
  <c r="AB3820" i="1"/>
  <c r="AB3827" i="1"/>
  <c r="AB3830" i="1"/>
  <c r="AB3833" i="1"/>
  <c r="AB3836" i="1"/>
  <c r="AB3843" i="1"/>
  <c r="AB3846" i="1"/>
  <c r="AB3849" i="1"/>
  <c r="AB3852" i="1"/>
  <c r="AB3859" i="1"/>
  <c r="AB3862" i="1"/>
  <c r="AB3865" i="1"/>
  <c r="AB3868" i="1"/>
  <c r="AB3875" i="1"/>
  <c r="AB3878" i="1"/>
  <c r="AB3881" i="1"/>
  <c r="AB3884" i="1"/>
  <c r="AB3891" i="1"/>
  <c r="AB3894" i="1"/>
  <c r="AB3897" i="1"/>
  <c r="AB3900" i="1"/>
  <c r="AB3907" i="1"/>
  <c r="AB3910" i="1"/>
  <c r="AB3913" i="1"/>
  <c r="AB3916" i="1"/>
  <c r="AB3646" i="1"/>
  <c r="AB3662" i="1"/>
  <c r="AB3678" i="1"/>
  <c r="AB3694" i="1"/>
  <c r="P3610" i="1"/>
  <c r="AB3610" i="1" s="1"/>
  <c r="V3612" i="1"/>
  <c r="AB3612" i="1" s="1"/>
  <c r="Z3616" i="1"/>
  <c r="AB3616" i="1" s="1"/>
  <c r="AB3618" i="1"/>
  <c r="M3619" i="1"/>
  <c r="AB3619" i="1" s="1"/>
  <c r="S3621" i="1"/>
  <c r="AB3621" i="1" s="1"/>
  <c r="P3626" i="1"/>
  <c r="AB3626" i="1" s="1"/>
  <c r="V3628" i="1"/>
  <c r="AB3628" i="1" s="1"/>
  <c r="Z3632" i="1"/>
  <c r="AB3632" i="1" s="1"/>
  <c r="AB3634" i="1"/>
  <c r="M3635" i="1"/>
  <c r="AB3635" i="1" s="1"/>
  <c r="S3637" i="1"/>
  <c r="AB3637" i="1" s="1"/>
  <c r="P3642" i="1"/>
  <c r="AB3642" i="1" s="1"/>
  <c r="V3644" i="1"/>
  <c r="AB3644" i="1" s="1"/>
  <c r="Z3648" i="1"/>
  <c r="AB3648" i="1" s="1"/>
  <c r="AB3650" i="1"/>
  <c r="M3651" i="1"/>
  <c r="AB3651" i="1" s="1"/>
  <c r="S3653" i="1"/>
  <c r="AB3653" i="1" s="1"/>
  <c r="P3658" i="1"/>
  <c r="AB3658" i="1" s="1"/>
  <c r="V3660" i="1"/>
  <c r="AB3660" i="1" s="1"/>
  <c r="Z3664" i="1"/>
  <c r="AB3664" i="1" s="1"/>
  <c r="AB3666" i="1"/>
  <c r="M3667" i="1"/>
  <c r="AB3667" i="1" s="1"/>
  <c r="S3669" i="1"/>
  <c r="AB3669" i="1" s="1"/>
  <c r="P3674" i="1"/>
  <c r="AB3674" i="1" s="1"/>
  <c r="V3676" i="1"/>
  <c r="AB3676" i="1" s="1"/>
  <c r="Z3680" i="1"/>
  <c r="AB3680" i="1" s="1"/>
  <c r="AB3682" i="1"/>
  <c r="M3683" i="1"/>
  <c r="AB3683" i="1" s="1"/>
  <c r="S3685" i="1"/>
  <c r="AB3685" i="1" s="1"/>
  <c r="P3690" i="1"/>
  <c r="AB3690" i="1" s="1"/>
  <c r="V3692" i="1"/>
  <c r="AB3692" i="1" s="1"/>
  <c r="Z3696" i="1"/>
  <c r="AB3696" i="1" s="1"/>
  <c r="M3699" i="1"/>
  <c r="AB3699" i="1" s="1"/>
  <c r="S3701" i="1"/>
  <c r="AB3701" i="1" s="1"/>
  <c r="AB3702" i="1"/>
  <c r="Z3704" i="1"/>
  <c r="AB3704" i="1" s="1"/>
  <c r="M3707" i="1"/>
  <c r="AB3707" i="1" s="1"/>
  <c r="AB3709" i="1"/>
  <c r="S3709" i="1"/>
  <c r="AB3710" i="1"/>
  <c r="Z3712" i="1"/>
  <c r="AB3712" i="1" s="1"/>
  <c r="M3715" i="1"/>
  <c r="AB3715" i="1" s="1"/>
  <c r="S3717" i="1"/>
  <c r="AB3717" i="1" s="1"/>
  <c r="AB3718" i="1"/>
  <c r="Z3720" i="1"/>
  <c r="AB3720" i="1" s="1"/>
  <c r="AB3722" i="1"/>
  <c r="Z3724" i="1"/>
  <c r="AB3724" i="1" s="1"/>
  <c r="AB3726" i="1"/>
  <c r="Z3728" i="1"/>
  <c r="AB3728" i="1" s="1"/>
  <c r="AB3730" i="1"/>
  <c r="Z3732" i="1"/>
  <c r="AB3732" i="1" s="1"/>
  <c r="AB3734" i="1"/>
  <c r="Z3736" i="1"/>
  <c r="AB3736" i="1" s="1"/>
  <c r="AB3738" i="1"/>
  <c r="Z3740" i="1"/>
  <c r="AB3740" i="1" s="1"/>
  <c r="AB3742" i="1"/>
  <c r="Z3744" i="1"/>
  <c r="AB3744" i="1" s="1"/>
  <c r="AB3746" i="1"/>
  <c r="Z3748" i="1"/>
  <c r="AB3748" i="1" s="1"/>
  <c r="AB3750" i="1"/>
  <c r="Z3752" i="1"/>
  <c r="AB3752" i="1" s="1"/>
  <c r="AB3754" i="1"/>
  <c r="Z3756" i="1"/>
  <c r="AB3756" i="1" s="1"/>
  <c r="AB3758" i="1"/>
  <c r="Z3760" i="1"/>
  <c r="AB3760" i="1" s="1"/>
  <c r="AB3762" i="1"/>
  <c r="Z3764" i="1"/>
  <c r="AB3764" i="1" s="1"/>
  <c r="AB3766" i="1"/>
  <c r="Z3768" i="1"/>
  <c r="AB3768" i="1" s="1"/>
  <c r="AB3770" i="1"/>
  <c r="AB3774" i="1"/>
  <c r="AB3780" i="1"/>
  <c r="AB3787" i="1"/>
  <c r="AB3790" i="1"/>
  <c r="AB3796" i="1"/>
  <c r="AB3803" i="1"/>
  <c r="AB3806" i="1"/>
  <c r="AB3812" i="1"/>
  <c r="AB3819" i="1"/>
  <c r="AB3822" i="1"/>
  <c r="AB3828" i="1"/>
  <c r="AB3835" i="1"/>
  <c r="AB3838" i="1"/>
  <c r="AB3844" i="1"/>
  <c r="AB3851" i="1"/>
  <c r="AB3854" i="1"/>
  <c r="AB3860" i="1"/>
  <c r="AB3867" i="1"/>
  <c r="AB3870" i="1"/>
  <c r="AB3876" i="1"/>
  <c r="AB3883" i="1"/>
  <c r="AB3886" i="1"/>
  <c r="AB3892" i="1"/>
  <c r="AB3899" i="1"/>
  <c r="AB3902" i="1"/>
  <c r="AB3908" i="1"/>
  <c r="AB3915" i="1"/>
  <c r="AB3918" i="1"/>
  <c r="AB3622" i="1"/>
  <c r="AB3638" i="1"/>
  <c r="AB3654" i="1"/>
  <c r="AB3670" i="1"/>
  <c r="AB3686" i="1"/>
  <c r="AB3721" i="1"/>
  <c r="AB3725" i="1"/>
  <c r="AB3729" i="1"/>
  <c r="AB3733" i="1"/>
  <c r="AB3737" i="1"/>
  <c r="AB3741" i="1"/>
  <c r="AB3745" i="1"/>
  <c r="AB3749" i="1"/>
  <c r="AB3753" i="1"/>
  <c r="AB3757" i="1"/>
  <c r="AB3761" i="1"/>
  <c r="AB3765" i="1"/>
  <c r="AB3769" i="1"/>
  <c r="AB3773" i="1"/>
  <c r="AB3776" i="1"/>
  <c r="AB3783" i="1"/>
  <c r="AB3789" i="1"/>
  <c r="AB3792" i="1"/>
  <c r="AB3799" i="1"/>
  <c r="AB3805" i="1"/>
  <c r="AB3808" i="1"/>
  <c r="AB3815" i="1"/>
  <c r="AB3821" i="1"/>
  <c r="AB3824" i="1"/>
  <c r="AB3831" i="1"/>
  <c r="AB3837" i="1"/>
  <c r="AB3840" i="1"/>
  <c r="AB3847" i="1"/>
  <c r="AB3853" i="1"/>
  <c r="AB3856" i="1"/>
  <c r="AB3863" i="1"/>
  <c r="AB3869" i="1"/>
  <c r="AB3872" i="1"/>
  <c r="AB3879" i="1"/>
  <c r="AB3885" i="1"/>
  <c r="AB3888" i="1"/>
  <c r="AB3895" i="1"/>
  <c r="AB3901" i="1"/>
  <c r="AB3904" i="1"/>
  <c r="AB3911" i="1"/>
  <c r="AB3917" i="1"/>
  <c r="AB3920" i="1"/>
  <c r="AB3924" i="1"/>
  <c r="M3925" i="1"/>
  <c r="AB3925" i="1" s="1"/>
  <c r="S3927" i="1"/>
  <c r="AB3927" i="1" s="1"/>
  <c r="P3932" i="1"/>
  <c r="V3934" i="1"/>
  <c r="AB3934" i="1" s="1"/>
  <c r="Z3938" i="1"/>
  <c r="AB3940" i="1"/>
  <c r="M3941" i="1"/>
  <c r="AB3941" i="1" s="1"/>
  <c r="P3945" i="1"/>
  <c r="Z3947" i="1"/>
  <c r="M3950" i="1"/>
  <c r="AB3950" i="1" s="1"/>
  <c r="V3951" i="1"/>
  <c r="AB3951" i="1" s="1"/>
  <c r="AB3956" i="1"/>
  <c r="S3956" i="1"/>
  <c r="P3961" i="1"/>
  <c r="Z3963" i="1"/>
  <c r="M3974" i="1"/>
  <c r="AB3974" i="1" s="1"/>
  <c r="V3975" i="1"/>
  <c r="S3976" i="1"/>
  <c r="AB3976" i="1" s="1"/>
  <c r="P3977" i="1"/>
  <c r="Z3979" i="1"/>
  <c r="M3990" i="1"/>
  <c r="AB3990" i="1" s="1"/>
  <c r="V3991" i="1"/>
  <c r="S3992" i="1"/>
  <c r="AB3992" i="1" s="1"/>
  <c r="P3993" i="1"/>
  <c r="Z3995" i="1"/>
  <c r="M4006" i="1"/>
  <c r="AB4006" i="1" s="1"/>
  <c r="V4007" i="1"/>
  <c r="S4008" i="1"/>
  <c r="AB4008" i="1" s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2" i="1"/>
  <c r="AB4225" i="1"/>
  <c r="Z3926" i="1"/>
  <c r="AB3926" i="1" s="1"/>
  <c r="M3929" i="1"/>
  <c r="AB3929" i="1" s="1"/>
  <c r="S3931" i="1"/>
  <c r="AB3931" i="1" s="1"/>
  <c r="P3936" i="1"/>
  <c r="V3938" i="1"/>
  <c r="AB3938" i="1" s="1"/>
  <c r="Z3942" i="1"/>
  <c r="AB3942" i="1" s="1"/>
  <c r="Z3943" i="1"/>
  <c r="AB3943" i="1" s="1"/>
  <c r="M3946" i="1"/>
  <c r="AB3946" i="1" s="1"/>
  <c r="V3947" i="1"/>
  <c r="AB3947" i="1" s="1"/>
  <c r="AB3952" i="1"/>
  <c r="S3952" i="1"/>
  <c r="AB3953" i="1"/>
  <c r="P3957" i="1"/>
  <c r="AB3957" i="1" s="1"/>
  <c r="Z3959" i="1"/>
  <c r="AB3959" i="1" s="1"/>
  <c r="M3962" i="1"/>
  <c r="AB3962" i="1" s="1"/>
  <c r="V3963" i="1"/>
  <c r="S3964" i="1"/>
  <c r="AB3964" i="1" s="1"/>
  <c r="P3965" i="1"/>
  <c r="AB3965" i="1" s="1"/>
  <c r="Z3967" i="1"/>
  <c r="AB3969" i="1"/>
  <c r="M3978" i="1"/>
  <c r="AB3978" i="1" s="1"/>
  <c r="V3979" i="1"/>
  <c r="AB3980" i="1"/>
  <c r="S3980" i="1"/>
  <c r="P3981" i="1"/>
  <c r="AB3981" i="1" s="1"/>
  <c r="Z3983" i="1"/>
  <c r="AB3985" i="1"/>
  <c r="M3994" i="1"/>
  <c r="AB3994" i="1" s="1"/>
  <c r="V3995" i="1"/>
  <c r="AB3996" i="1"/>
  <c r="S3996" i="1"/>
  <c r="P3997" i="1"/>
  <c r="AB3997" i="1" s="1"/>
  <c r="Z3999" i="1"/>
  <c r="AB4001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AB4075" i="1"/>
  <c r="AB4079" i="1"/>
  <c r="AB4083" i="1"/>
  <c r="AB4087" i="1"/>
  <c r="AB4091" i="1"/>
  <c r="AB4095" i="1"/>
  <c r="AB4099" i="1"/>
  <c r="AB4103" i="1"/>
  <c r="AB4107" i="1"/>
  <c r="AB4111" i="1"/>
  <c r="AB4115" i="1"/>
  <c r="AB4119" i="1"/>
  <c r="AB4123" i="1"/>
  <c r="AB4127" i="1"/>
  <c r="AB4131" i="1"/>
  <c r="AB4135" i="1"/>
  <c r="AB4139" i="1"/>
  <c r="AB4143" i="1"/>
  <c r="AB4147" i="1"/>
  <c r="AB4151" i="1"/>
  <c r="AB4155" i="1"/>
  <c r="AB4159" i="1"/>
  <c r="AB4163" i="1"/>
  <c r="AB4167" i="1"/>
  <c r="AB4171" i="1"/>
  <c r="AB4175" i="1"/>
  <c r="AB4179" i="1"/>
  <c r="AB4183" i="1"/>
  <c r="AB4187" i="1"/>
  <c r="AB4191" i="1"/>
  <c r="AB4195" i="1"/>
  <c r="AB3932" i="1"/>
  <c r="AB3963" i="1"/>
  <c r="AB3979" i="1"/>
  <c r="AB3995" i="1"/>
  <c r="S3923" i="1"/>
  <c r="AB3923" i="1" s="1"/>
  <c r="P3928" i="1"/>
  <c r="AB3928" i="1" s="1"/>
  <c r="V3930" i="1"/>
  <c r="AB3930" i="1" s="1"/>
  <c r="Z3934" i="1"/>
  <c r="AB3936" i="1"/>
  <c r="M3937" i="1"/>
  <c r="AB3937" i="1" s="1"/>
  <c r="S3939" i="1"/>
  <c r="AB3939" i="1" s="1"/>
  <c r="AB3944" i="1"/>
  <c r="S3944" i="1"/>
  <c r="AB3945" i="1"/>
  <c r="P3949" i="1"/>
  <c r="AB3949" i="1" s="1"/>
  <c r="Z3951" i="1"/>
  <c r="M3954" i="1"/>
  <c r="AB3954" i="1" s="1"/>
  <c r="V3955" i="1"/>
  <c r="AB3955" i="1" s="1"/>
  <c r="S3960" i="1"/>
  <c r="AB3960" i="1" s="1"/>
  <c r="AB3961" i="1"/>
  <c r="AB3967" i="1"/>
  <c r="M3970" i="1"/>
  <c r="AB3970" i="1" s="1"/>
  <c r="V3971" i="1"/>
  <c r="AB3971" i="1" s="1"/>
  <c r="AB3972" i="1"/>
  <c r="S3972" i="1"/>
  <c r="P3973" i="1"/>
  <c r="AB3973" i="1" s="1"/>
  <c r="Z3975" i="1"/>
  <c r="AB3975" i="1" s="1"/>
  <c r="AB3977" i="1"/>
  <c r="AB3983" i="1"/>
  <c r="M3986" i="1"/>
  <c r="AB3986" i="1" s="1"/>
  <c r="V3987" i="1"/>
  <c r="AB3987" i="1" s="1"/>
  <c r="AB3988" i="1"/>
  <c r="S3988" i="1"/>
  <c r="P3989" i="1"/>
  <c r="AB3989" i="1" s="1"/>
  <c r="Z3991" i="1"/>
  <c r="AB3991" i="1" s="1"/>
  <c r="AB3993" i="1"/>
  <c r="AB3999" i="1"/>
  <c r="M4002" i="1"/>
  <c r="AB4002" i="1" s="1"/>
  <c r="V4003" i="1"/>
  <c r="AB4003" i="1" s="1"/>
  <c r="S4004" i="1"/>
  <c r="AB4004" i="1" s="1"/>
  <c r="P4005" i="1"/>
  <c r="AB4005" i="1" s="1"/>
  <c r="Z4007" i="1"/>
  <c r="AB4007" i="1" s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173" i="1"/>
  <c r="AB4177" i="1"/>
  <c r="AB4181" i="1"/>
  <c r="AB4185" i="1"/>
  <c r="AB4189" i="1"/>
  <c r="AB4193" i="1"/>
  <c r="AB4209" i="1"/>
  <c r="AB4211" i="1"/>
  <c r="AB4227" i="1"/>
  <c r="Z4194" i="1"/>
  <c r="AB4196" i="1"/>
  <c r="M4197" i="1"/>
  <c r="AB4197" i="1" s="1"/>
  <c r="S4199" i="1"/>
  <c r="AB4199" i="1" s="1"/>
  <c r="P4204" i="1"/>
  <c r="V4206" i="1"/>
  <c r="AB4206" i="1" s="1"/>
  <c r="Z4210" i="1"/>
  <c r="AB4212" i="1"/>
  <c r="M4213" i="1"/>
  <c r="AB4213" i="1" s="1"/>
  <c r="S4215" i="1"/>
  <c r="AB4215" i="1" s="1"/>
  <c r="P4220" i="1"/>
  <c r="V4222" i="1"/>
  <c r="AB4222" i="1" s="1"/>
  <c r="Z4226" i="1"/>
  <c r="AB4228" i="1"/>
  <c r="P4232" i="1"/>
  <c r="V4234" i="1"/>
  <c r="AB4234" i="1" s="1"/>
  <c r="P4240" i="1"/>
  <c r="V4242" i="1"/>
  <c r="AB4242" i="1" s="1"/>
  <c r="P4248" i="1"/>
  <c r="V4250" i="1"/>
  <c r="AB4250" i="1" s="1"/>
  <c r="P4256" i="1"/>
  <c r="V4258" i="1"/>
  <c r="AB4258" i="1" s="1"/>
  <c r="P4264" i="1"/>
  <c r="AB4268" i="1"/>
  <c r="AB4272" i="1"/>
  <c r="AB4276" i="1"/>
  <c r="AB4280" i="1"/>
  <c r="AB4284" i="1"/>
  <c r="AB4288" i="1"/>
  <c r="AB4292" i="1"/>
  <c r="AB4296" i="1"/>
  <c r="AB4300" i="1"/>
  <c r="AB4307" i="1"/>
  <c r="AB4309" i="1"/>
  <c r="AB4314" i="1"/>
  <c r="AB4316" i="1"/>
  <c r="AB4323" i="1"/>
  <c r="AB4325" i="1"/>
  <c r="AB4330" i="1"/>
  <c r="AB4332" i="1"/>
  <c r="AB4339" i="1"/>
  <c r="AB4341" i="1"/>
  <c r="AB4346" i="1"/>
  <c r="AB4348" i="1"/>
  <c r="AB4355" i="1"/>
  <c r="AB4357" i="1"/>
  <c r="AB4362" i="1"/>
  <c r="AB4364" i="1"/>
  <c r="AB4370" i="1"/>
  <c r="V4194" i="1"/>
  <c r="AB4194" i="1" s="1"/>
  <c r="Z4198" i="1"/>
  <c r="AB4198" i="1" s="1"/>
  <c r="AB4200" i="1"/>
  <c r="M4201" i="1"/>
  <c r="AB4201" i="1" s="1"/>
  <c r="S4203" i="1"/>
  <c r="AB4203" i="1" s="1"/>
  <c r="P4208" i="1"/>
  <c r="V4210" i="1"/>
  <c r="AB4210" i="1" s="1"/>
  <c r="Z4214" i="1"/>
  <c r="AB4214" i="1" s="1"/>
  <c r="AB4216" i="1"/>
  <c r="M4217" i="1"/>
  <c r="AB4217" i="1" s="1"/>
  <c r="P4224" i="1"/>
  <c r="V4226" i="1"/>
  <c r="AB4226" i="1" s="1"/>
  <c r="M4233" i="1"/>
  <c r="AB4233" i="1" s="1"/>
  <c r="S4235" i="1"/>
  <c r="AB4235" i="1" s="1"/>
  <c r="AB4236" i="1"/>
  <c r="M4241" i="1"/>
  <c r="AB4241" i="1" s="1"/>
  <c r="S4243" i="1"/>
  <c r="AB4243" i="1" s="1"/>
  <c r="AB4244" i="1"/>
  <c r="Z4246" i="1"/>
  <c r="AB4246" i="1" s="1"/>
  <c r="M4249" i="1"/>
  <c r="AB4249" i="1" s="1"/>
  <c r="S4251" i="1"/>
  <c r="AB4251" i="1" s="1"/>
  <c r="AB4252" i="1"/>
  <c r="Z4254" i="1"/>
  <c r="AB4254" i="1" s="1"/>
  <c r="M4257" i="1"/>
  <c r="AB4257" i="1" s="1"/>
  <c r="AB4259" i="1"/>
  <c r="S4259" i="1"/>
  <c r="AB4260" i="1"/>
  <c r="Z4262" i="1"/>
  <c r="AB4262" i="1" s="1"/>
  <c r="AB4204" i="1"/>
  <c r="AB4220" i="1"/>
  <c r="AB4283" i="1"/>
  <c r="AB4285" i="1"/>
  <c r="AB4287" i="1"/>
  <c r="AB4289" i="1"/>
  <c r="AB4291" i="1"/>
  <c r="AB4293" i="1"/>
  <c r="AB4295" i="1"/>
  <c r="AB4297" i="1"/>
  <c r="AB4299" i="1"/>
  <c r="AB4301" i="1"/>
  <c r="AB4308" i="1"/>
  <c r="AB4315" i="1"/>
  <c r="AB4317" i="1"/>
  <c r="AB4324" i="1"/>
  <c r="AB4331" i="1"/>
  <c r="AB4333" i="1"/>
  <c r="AB4340" i="1"/>
  <c r="AB4347" i="1"/>
  <c r="AB4349" i="1"/>
  <c r="AB4356" i="1"/>
  <c r="AB4363" i="1"/>
  <c r="AB4365" i="1"/>
  <c r="AB4208" i="1"/>
  <c r="AB4224" i="1"/>
  <c r="AB4231" i="1"/>
  <c r="AB4232" i="1"/>
  <c r="AB4239" i="1"/>
  <c r="AB4240" i="1"/>
  <c r="AB4247" i="1"/>
  <c r="AB4248" i="1"/>
  <c r="AB4255" i="1"/>
  <c r="AB4256" i="1"/>
  <c r="AB4263" i="1"/>
  <c r="AB4264" i="1"/>
  <c r="AB4302" i="1"/>
  <c r="AB4304" i="1"/>
  <c r="AB4311" i="1"/>
  <c r="AB4313" i="1"/>
  <c r="AB4318" i="1"/>
  <c r="AB4320" i="1"/>
  <c r="AB4327" i="1"/>
  <c r="AB4329" i="1"/>
  <c r="AB4334" i="1"/>
  <c r="AB4336" i="1"/>
  <c r="AB4343" i="1"/>
  <c r="AB4345" i="1"/>
  <c r="AB4350" i="1"/>
  <c r="AB4352" i="1"/>
  <c r="AB4359" i="1"/>
  <c r="AB4361" i="1"/>
  <c r="AB4378" i="1"/>
  <c r="Z4366" i="1"/>
  <c r="AB4366" i="1" s="1"/>
  <c r="AB4368" i="1"/>
  <c r="M4369" i="1"/>
  <c r="AB4369" i="1" s="1"/>
  <c r="S4371" i="1"/>
  <c r="AB4371" i="1" s="1"/>
  <c r="S4376" i="1"/>
  <c r="AB4376" i="1" s="1"/>
  <c r="AB4377" i="1"/>
  <c r="P4381" i="1"/>
  <c r="Z4383" i="1"/>
  <c r="AB4383" i="1" s="1"/>
  <c r="M4386" i="1"/>
  <c r="AB4386" i="1" s="1"/>
  <c r="V4387" i="1"/>
  <c r="AB4387" i="1" s="1"/>
  <c r="AB4392" i="1"/>
  <c r="S4392" i="1"/>
  <c r="AB4393" i="1"/>
  <c r="P4397" i="1"/>
  <c r="AB4404" i="1"/>
  <c r="AB4406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29" i="1"/>
  <c r="AB4531" i="1"/>
  <c r="AB4533" i="1"/>
  <c r="AB4373" i="1"/>
  <c r="AB4389" i="1"/>
  <c r="AB4384" i="1"/>
  <c r="AB4398" i="1"/>
  <c r="AB4405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S4367" i="1"/>
  <c r="AB4367" i="1" s="1"/>
  <c r="M4374" i="1"/>
  <c r="AB4374" i="1" s="1"/>
  <c r="V4375" i="1"/>
  <c r="AB4375" i="1" s="1"/>
  <c r="AB4380" i="1"/>
  <c r="S4380" i="1"/>
  <c r="AB4381" i="1"/>
  <c r="P4385" i="1"/>
  <c r="AB4385" i="1" s="1"/>
  <c r="Z4387" i="1"/>
  <c r="M4390" i="1"/>
  <c r="AB4390" i="1" s="1"/>
  <c r="V4391" i="1"/>
  <c r="AB4391" i="1" s="1"/>
  <c r="S4396" i="1"/>
  <c r="AB4396" i="1" s="1"/>
  <c r="AB4397" i="1"/>
  <c r="AB4400" i="1"/>
  <c r="AB4402" i="1"/>
  <c r="AB4409" i="1"/>
  <c r="V4532" i="1"/>
  <c r="AB4532" i="1" s="1"/>
  <c r="Z4536" i="1"/>
  <c r="AB4536" i="1" s="1"/>
  <c r="P4538" i="1"/>
  <c r="M4539" i="1"/>
  <c r="AB4539" i="1" s="1"/>
  <c r="V4540" i="1"/>
  <c r="S4541" i="1"/>
  <c r="AB4541" i="1" s="1"/>
  <c r="AB4542" i="1"/>
  <c r="P4546" i="1"/>
  <c r="M4547" i="1"/>
  <c r="AB4547" i="1" s="1"/>
  <c r="V4548" i="1"/>
  <c r="S4549" i="1"/>
  <c r="AB4549" i="1" s="1"/>
  <c r="AB4550" i="1"/>
  <c r="AB4576" i="1"/>
  <c r="AB4578" i="1"/>
  <c r="AB4585" i="1"/>
  <c r="AB4587" i="1"/>
  <c r="AB4592" i="1"/>
  <c r="AB4594" i="1"/>
  <c r="AB4601" i="1"/>
  <c r="AB4603" i="1"/>
  <c r="AB4608" i="1"/>
  <c r="AB4610" i="1"/>
  <c r="AB4617" i="1"/>
  <c r="AB4619" i="1"/>
  <c r="AB4624" i="1"/>
  <c r="AB4626" i="1"/>
  <c r="AB4633" i="1"/>
  <c r="AB4635" i="1"/>
  <c r="AB4640" i="1"/>
  <c r="AB4642" i="1"/>
  <c r="AB4540" i="1"/>
  <c r="AB4548" i="1"/>
  <c r="AB4588" i="1"/>
  <c r="AB4590" i="1"/>
  <c r="AB4604" i="1"/>
  <c r="AB4606" i="1"/>
  <c r="AB4620" i="1"/>
  <c r="AB4622" i="1"/>
  <c r="AB4631" i="1"/>
  <c r="AB4636" i="1"/>
  <c r="AB4638" i="1"/>
  <c r="AB4538" i="1"/>
  <c r="AB4546" i="1"/>
  <c r="Z4568" i="1"/>
  <c r="AB4568" i="1" s="1"/>
  <c r="P4570" i="1"/>
  <c r="AB4570" i="1" s="1"/>
  <c r="Z4572" i="1"/>
  <c r="AB4572" i="1" s="1"/>
  <c r="S4573" i="1"/>
  <c r="P4574" i="1"/>
  <c r="AB4574" i="1" s="1"/>
  <c r="AB4577" i="1"/>
  <c r="AB4579" i="1"/>
  <c r="AB4584" i="1"/>
  <c r="AB4586" i="1"/>
  <c r="AB4600" i="1"/>
  <c r="AB4602" i="1"/>
  <c r="AB4616" i="1"/>
  <c r="AB4618" i="1"/>
  <c r="AB4625" i="1"/>
  <c r="AB4632" i="1"/>
  <c r="AB4634" i="1"/>
  <c r="AB4641" i="1"/>
  <c r="AB4534" i="1"/>
  <c r="AB4544" i="1"/>
  <c r="AB4553" i="1"/>
  <c r="AB4557" i="1"/>
  <c r="AB4561" i="1"/>
  <c r="AB4565" i="1"/>
  <c r="AB4569" i="1"/>
  <c r="AB4573" i="1"/>
  <c r="AB4580" i="1"/>
  <c r="AB4582" i="1"/>
  <c r="AB4596" i="1"/>
  <c r="AB4598" i="1"/>
  <c r="AB4612" i="1"/>
  <c r="AB4614" i="1"/>
  <c r="AB4628" i="1"/>
  <c r="M4645" i="1"/>
  <c r="AB4645" i="1" s="1"/>
  <c r="V4646" i="1"/>
  <c r="S4647" i="1"/>
  <c r="AB4647" i="1" s="1"/>
  <c r="P4652" i="1"/>
  <c r="M4653" i="1"/>
  <c r="AB4653" i="1" s="1"/>
  <c r="V4654" i="1"/>
  <c r="S4655" i="1"/>
  <c r="AB4655" i="1" s="1"/>
  <c r="P4660" i="1"/>
  <c r="M4661" i="1"/>
  <c r="AB4661" i="1" s="1"/>
  <c r="V4662" i="1"/>
  <c r="S4663" i="1"/>
  <c r="AB4663" i="1" s="1"/>
  <c r="AB4668" i="1"/>
  <c r="AB4672" i="1"/>
  <c r="AB4676" i="1"/>
  <c r="AB4680" i="1"/>
  <c r="AB4687" i="1"/>
  <c r="AB4689" i="1"/>
  <c r="AB4694" i="1"/>
  <c r="AB4696" i="1"/>
  <c r="AB4703" i="1"/>
  <c r="AB4705" i="1"/>
  <c r="AB4710" i="1"/>
  <c r="AB4712" i="1"/>
  <c r="AB4719" i="1"/>
  <c r="AB4721" i="1"/>
  <c r="AB4727" i="1"/>
  <c r="AB4747" i="1"/>
  <c r="AB4646" i="1"/>
  <c r="AB4654" i="1"/>
  <c r="AB4662" i="1"/>
  <c r="P4644" i="1"/>
  <c r="AB4644" i="1" s="1"/>
  <c r="P4648" i="1"/>
  <c r="AB4648" i="1" s="1"/>
  <c r="M4649" i="1"/>
  <c r="AB4649" i="1" s="1"/>
  <c r="V4650" i="1"/>
  <c r="S4651" i="1"/>
  <c r="AB4651" i="1" s="1"/>
  <c r="AB4652" i="1"/>
  <c r="P4656" i="1"/>
  <c r="AB4656" i="1" s="1"/>
  <c r="M4657" i="1"/>
  <c r="AB4657" i="1" s="1"/>
  <c r="V4658" i="1"/>
  <c r="S4659" i="1"/>
  <c r="AB4659" i="1" s="1"/>
  <c r="AB4660" i="1"/>
  <c r="P4664" i="1"/>
  <c r="AB4664" i="1" s="1"/>
  <c r="M4665" i="1"/>
  <c r="AB4665" i="1" s="1"/>
  <c r="V4666" i="1"/>
  <c r="AB4667" i="1"/>
  <c r="V4670" i="1"/>
  <c r="AB4670" i="1" s="1"/>
  <c r="AB4671" i="1"/>
  <c r="V4674" i="1"/>
  <c r="AB4674" i="1" s="1"/>
  <c r="AB4675" i="1"/>
  <c r="V4678" i="1"/>
  <c r="AB4678" i="1" s="1"/>
  <c r="AB4679" i="1"/>
  <c r="AB4681" i="1"/>
  <c r="AB4686" i="1"/>
  <c r="AB4688" i="1"/>
  <c r="AB4695" i="1"/>
  <c r="AB4697" i="1"/>
  <c r="AB4702" i="1"/>
  <c r="AB4704" i="1"/>
  <c r="AB4711" i="1"/>
  <c r="AB4713" i="1"/>
  <c r="AB4718" i="1"/>
  <c r="AB4720" i="1"/>
  <c r="AB4650" i="1"/>
  <c r="AB4658" i="1"/>
  <c r="AB4666" i="1"/>
  <c r="AB4682" i="1"/>
  <c r="AB4684" i="1"/>
  <c r="AB4693" i="1"/>
  <c r="AB4698" i="1"/>
  <c r="AB4700" i="1"/>
  <c r="AB4709" i="1"/>
  <c r="AB4714" i="1"/>
  <c r="AB4716" i="1"/>
  <c r="AB4725" i="1"/>
  <c r="AB4739" i="1"/>
  <c r="Z4730" i="1"/>
  <c r="Z4738" i="1"/>
  <c r="Z4746" i="1"/>
  <c r="AB4756" i="1"/>
  <c r="AB4760" i="1"/>
  <c r="AB4764" i="1"/>
  <c r="AB4771" i="1"/>
  <c r="AB4773" i="1"/>
  <c r="AB4778" i="1"/>
  <c r="AB4780" i="1"/>
  <c r="AB4787" i="1"/>
  <c r="AB4790" i="1"/>
  <c r="AB4793" i="1"/>
  <c r="AB4795" i="1"/>
  <c r="AB4800" i="1"/>
  <c r="AB4802" i="1"/>
  <c r="AB4732" i="1"/>
  <c r="AB4740" i="1"/>
  <c r="AB4748" i="1"/>
  <c r="AB4796" i="1"/>
  <c r="AB4798" i="1"/>
  <c r="AB4817" i="1"/>
  <c r="P4726" i="1"/>
  <c r="AB4726" i="1" s="1"/>
  <c r="Z4726" i="1"/>
  <c r="AB4730" i="1"/>
  <c r="Z4734" i="1"/>
  <c r="AB4734" i="1" s="1"/>
  <c r="AB4738" i="1"/>
  <c r="Z4742" i="1"/>
  <c r="AB4742" i="1" s="1"/>
  <c r="AB4746" i="1"/>
  <c r="Z4750" i="1"/>
  <c r="AB4750" i="1" s="1"/>
  <c r="V4754" i="1"/>
  <c r="AB4754" i="1" s="1"/>
  <c r="AB4755" i="1"/>
  <c r="V4758" i="1"/>
  <c r="AB4758" i="1" s="1"/>
  <c r="AB4759" i="1"/>
  <c r="V4762" i="1"/>
  <c r="AB4762" i="1" s="1"/>
  <c r="AB4763" i="1"/>
  <c r="AB4765" i="1"/>
  <c r="AB4770" i="1"/>
  <c r="AB4772" i="1"/>
  <c r="AB4779" i="1"/>
  <c r="AB4781" i="1"/>
  <c r="AB4786" i="1"/>
  <c r="AB4788" i="1"/>
  <c r="AB4792" i="1"/>
  <c r="AB4794" i="1"/>
  <c r="AB4801" i="1"/>
  <c r="AB4803" i="1"/>
  <c r="AB4728" i="1"/>
  <c r="AB4736" i="1"/>
  <c r="AB4744" i="1"/>
  <c r="AB4752" i="1"/>
  <c r="AB4766" i="1"/>
  <c r="AB4768" i="1"/>
  <c r="AB4777" i="1"/>
  <c r="AB4782" i="1"/>
  <c r="AB4784" i="1"/>
  <c r="AB4789" i="1"/>
  <c r="AB4799" i="1"/>
  <c r="P4804" i="1"/>
  <c r="V4806" i="1"/>
  <c r="AB4806" i="1" s="1"/>
  <c r="Z4810" i="1"/>
  <c r="AB4810" i="1" s="1"/>
  <c r="M4813" i="1"/>
  <c r="AB4813" i="1" s="1"/>
  <c r="S4815" i="1"/>
  <c r="AB4815" i="1" s="1"/>
  <c r="P4820" i="1"/>
  <c r="V4822" i="1"/>
  <c r="AB4822" i="1" s="1"/>
  <c r="AB4816" i="1"/>
  <c r="AB4823" i="1"/>
  <c r="AB4828" i="1"/>
  <c r="AB4832" i="1"/>
  <c r="AB4836" i="1"/>
  <c r="AB4804" i="1"/>
  <c r="M4805" i="1"/>
  <c r="AB4805" i="1" s="1"/>
  <c r="S4807" i="1"/>
  <c r="AB4807" i="1" s="1"/>
  <c r="P4812" i="1"/>
  <c r="AB4812" i="1" s="1"/>
  <c r="V4814" i="1"/>
  <c r="AB4814" i="1" s="1"/>
  <c r="V4818" i="1"/>
  <c r="AB4818" i="1" s="1"/>
  <c r="P4824" i="1"/>
  <c r="AB4824" i="1" s="1"/>
  <c r="V4826" i="1"/>
  <c r="AB4826" i="1" s="1"/>
  <c r="AB4851" i="1"/>
  <c r="AB4808" i="1"/>
  <c r="AB4820" i="1"/>
  <c r="AB4839" i="1"/>
  <c r="Z4842" i="1"/>
  <c r="Z4846" i="1"/>
  <c r="AB4850" i="1"/>
  <c r="Z4854" i="1"/>
  <c r="AB4858" i="1"/>
  <c r="Z4862" i="1"/>
  <c r="S4863" i="1"/>
  <c r="P4864" i="1"/>
  <c r="M4865" i="1"/>
  <c r="AB4865" i="1" s="1"/>
  <c r="Z4866" i="1"/>
  <c r="S4867" i="1"/>
  <c r="P4868" i="1"/>
  <c r="M4869" i="1"/>
  <c r="AB4869" i="1" s="1"/>
  <c r="Z4870" i="1"/>
  <c r="S4871" i="1"/>
  <c r="P4872" i="1"/>
  <c r="M4873" i="1"/>
  <c r="AB4873" i="1" s="1"/>
  <c r="Z4874" i="1"/>
  <c r="S4875" i="1"/>
  <c r="P4876" i="1"/>
  <c r="AB4879" i="1"/>
  <c r="AB4881" i="1"/>
  <c r="AB4886" i="1"/>
  <c r="AB4888" i="1"/>
  <c r="AB4895" i="1"/>
  <c r="AB4897" i="1"/>
  <c r="AB4902" i="1"/>
  <c r="AB4904" i="1"/>
  <c r="AB4911" i="1"/>
  <c r="AB4913" i="1"/>
  <c r="AB4917" i="1"/>
  <c r="P4840" i="1"/>
  <c r="V4842" i="1"/>
  <c r="AB4842" i="1" s="1"/>
  <c r="P4844" i="1"/>
  <c r="M4845" i="1"/>
  <c r="AB4845" i="1" s="1"/>
  <c r="V4846" i="1"/>
  <c r="AB4846" i="1" s="1"/>
  <c r="S4847" i="1"/>
  <c r="AB4847" i="1" s="1"/>
  <c r="AB4848" i="1"/>
  <c r="P4852" i="1"/>
  <c r="M4853" i="1"/>
  <c r="AB4853" i="1" s="1"/>
  <c r="V4854" i="1"/>
  <c r="AB4854" i="1" s="1"/>
  <c r="S4855" i="1"/>
  <c r="AB4855" i="1" s="1"/>
  <c r="AB4856" i="1"/>
  <c r="P4860" i="1"/>
  <c r="M4861" i="1"/>
  <c r="AB4861" i="1" s="1"/>
  <c r="V4862" i="1"/>
  <c r="AB4863" i="1"/>
  <c r="V4866" i="1"/>
  <c r="AB4867" i="1"/>
  <c r="AB4871" i="1"/>
  <c r="AB4875" i="1"/>
  <c r="AB4877" i="1"/>
  <c r="AB4882" i="1"/>
  <c r="AB4884" i="1"/>
  <c r="AB4893" i="1"/>
  <c r="AB4898" i="1"/>
  <c r="AB4914" i="1"/>
  <c r="AB4862" i="1"/>
  <c r="AB4878" i="1"/>
  <c r="AB4880" i="1"/>
  <c r="AB4887" i="1"/>
  <c r="AB4889" i="1"/>
  <c r="AB4894" i="1"/>
  <c r="AB4896" i="1"/>
  <c r="AB4903" i="1"/>
  <c r="AB4905" i="1"/>
  <c r="AB4910" i="1"/>
  <c r="AB4912" i="1"/>
  <c r="AB4919" i="1"/>
  <c r="AB4840" i="1"/>
  <c r="AB4844" i="1"/>
  <c r="AB4852" i="1"/>
  <c r="AB4860" i="1"/>
  <c r="AB4864" i="1"/>
  <c r="AB4866" i="1"/>
  <c r="AB4868" i="1"/>
  <c r="AB4870" i="1"/>
  <c r="AB4872" i="1"/>
  <c r="AB4874" i="1"/>
  <c r="AB4876" i="1"/>
  <c r="AB4901" i="1"/>
  <c r="AB4906" i="1"/>
  <c r="AB4908" i="1"/>
  <c r="Z4916" i="1"/>
  <c r="AB4916" i="1" s="1"/>
  <c r="Z4920" i="1"/>
  <c r="AB4930" i="1"/>
  <c r="AB4934" i="1"/>
  <c r="AB4938" i="1"/>
  <c r="AB4942" i="1"/>
  <c r="AB4949" i="1"/>
  <c r="AB4951" i="1"/>
  <c r="AB4922" i="1"/>
  <c r="AB4920" i="1"/>
  <c r="Z4924" i="1"/>
  <c r="AB4924" i="1" s="1"/>
  <c r="V4928" i="1"/>
  <c r="AB4928" i="1" s="1"/>
  <c r="AB4929" i="1"/>
  <c r="V4932" i="1"/>
  <c r="AB4932" i="1" s="1"/>
  <c r="AB4933" i="1"/>
  <c r="V4936" i="1"/>
  <c r="AB4936" i="1" s="1"/>
  <c r="AB4937" i="1"/>
  <c r="V4940" i="1"/>
  <c r="AB4940" i="1" s="1"/>
  <c r="AB4941" i="1"/>
  <c r="AB4943" i="1"/>
  <c r="AB4948" i="1"/>
  <c r="AB4950" i="1"/>
  <c r="AB4918" i="1"/>
  <c r="AB4926" i="1"/>
  <c r="AB4944" i="1"/>
  <c r="AB4946" i="1"/>
  <c r="M4955" i="1"/>
  <c r="AB4955" i="1" s="1"/>
  <c r="AB4957" i="1"/>
  <c r="AB4959" i="1"/>
  <c r="AB4961" i="1"/>
  <c r="AB4963" i="1"/>
  <c r="AB4968" i="1"/>
  <c r="AB4970" i="1"/>
  <c r="AB4977" i="1"/>
  <c r="AB4979" i="1"/>
  <c r="AB4984" i="1"/>
  <c r="AB4986" i="1"/>
  <c r="AB4988" i="1"/>
  <c r="AB4990" i="1"/>
  <c r="AB4992" i="1"/>
  <c r="AB4994" i="1"/>
  <c r="AB4996" i="1"/>
  <c r="AB4998" i="1"/>
  <c r="AB4954" i="1"/>
  <c r="Z4956" i="1"/>
  <c r="AB4956" i="1" s="1"/>
  <c r="AB4958" i="1"/>
  <c r="AB4960" i="1"/>
  <c r="AB4962" i="1"/>
  <c r="AB4969" i="1"/>
  <c r="AB4971" i="1"/>
  <c r="AB4976" i="1"/>
  <c r="AB4978" i="1"/>
  <c r="AB4985" i="1"/>
  <c r="AB4987" i="1"/>
  <c r="AB4989" i="1"/>
  <c r="AB4991" i="1"/>
  <c r="AB4993" i="1"/>
  <c r="AB4995" i="1"/>
  <c r="AB4997" i="1"/>
  <c r="AB4999" i="1"/>
  <c r="AB4965" i="1"/>
  <c r="AB4967" i="1"/>
  <c r="AB4972" i="1"/>
  <c r="AB4981" i="1"/>
  <c r="AB4983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<sst xmlns="http://schemas.openxmlformats.org/spreadsheetml/2006/main" count="33" uniqueCount="20">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</sst>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6%20-%20UPAE%20BELO%20JARDIM/1.%20PRESTA&#199;&#195;O%20DE%20CONTAS/15.%20UPAE%20BJ%202022/6.%20JUN%202022/PRESTA&#199;&#195;O%20SCANEADA/13.2%20PLANILHA%20EXCEL%20PCF%20JUN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BELO JARDIM</v>
          </cell>
          <cell r="E12" t="str">
            <v xml:space="preserve">ADRIAN HERBETE DA SILVA </v>
          </cell>
          <cell r="F12" t="str">
            <v>3 - Administrativo</v>
          </cell>
          <cell r="G12" t="str">
            <v>3542-05</v>
          </cell>
          <cell r="H12">
            <v>44713</v>
          </cell>
          <cell r="I12">
            <v>19.95</v>
          </cell>
          <cell r="J12">
            <v>159.6</v>
          </cell>
          <cell r="K12">
            <v>0</v>
          </cell>
          <cell r="L12">
            <v>210</v>
          </cell>
          <cell r="M12">
            <v>0</v>
          </cell>
          <cell r="O12">
            <v>2.4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UPAE BELO JARDIM</v>
          </cell>
          <cell r="E13" t="str">
            <v>ADRIANO BARBOSA RODRIGUES</v>
          </cell>
          <cell r="F13" t="str">
            <v>3 - Administrativo</v>
          </cell>
          <cell r="G13" t="str">
            <v>7823-05</v>
          </cell>
          <cell r="H13">
            <v>44713</v>
          </cell>
          <cell r="I13">
            <v>16.600000000000001</v>
          </cell>
          <cell r="J13">
            <v>132.74</v>
          </cell>
          <cell r="K13">
            <v>0</v>
          </cell>
          <cell r="L13">
            <v>410</v>
          </cell>
          <cell r="M13">
            <v>0</v>
          </cell>
          <cell r="O13">
            <v>2.4</v>
          </cell>
          <cell r="R13">
            <v>209.794704</v>
          </cell>
          <cell r="S13">
            <v>94.81</v>
          </cell>
          <cell r="U13">
            <v>0</v>
          </cell>
          <cell r="X13" t="str">
            <v/>
          </cell>
        </row>
        <row r="14">
          <cell r="C14" t="str">
            <v>UPAE BELO JARDIM</v>
          </cell>
          <cell r="E14" t="str">
            <v>ADSON ANDRE DE OLIVEIRA</v>
          </cell>
          <cell r="F14" t="str">
            <v>3 - Administrativo</v>
          </cell>
          <cell r="G14" t="str">
            <v>4110-05</v>
          </cell>
          <cell r="H14">
            <v>44713</v>
          </cell>
          <cell r="I14">
            <v>12.12</v>
          </cell>
          <cell r="J14">
            <v>96.96</v>
          </cell>
          <cell r="K14">
            <v>0</v>
          </cell>
          <cell r="L14">
            <v>200</v>
          </cell>
          <cell r="M14">
            <v>0</v>
          </cell>
          <cell r="O14">
            <v>2.4</v>
          </cell>
          <cell r="R14">
            <v>210</v>
          </cell>
          <cell r="S14">
            <v>72.72</v>
          </cell>
          <cell r="U14">
            <v>0</v>
          </cell>
          <cell r="X14" t="str">
            <v/>
          </cell>
        </row>
        <row r="15">
          <cell r="C15" t="str">
            <v>UPAE BELO JARDIM</v>
          </cell>
          <cell r="E15" t="str">
            <v>ADSON PAULINO BATISTA</v>
          </cell>
          <cell r="F15" t="str">
            <v>3 - Administrativo</v>
          </cell>
          <cell r="G15" t="str">
            <v>5143-20</v>
          </cell>
          <cell r="H15">
            <v>44713</v>
          </cell>
          <cell r="I15">
            <v>26.66</v>
          </cell>
          <cell r="J15">
            <v>213.33</v>
          </cell>
          <cell r="K15">
            <v>0</v>
          </cell>
          <cell r="L15">
            <v>100</v>
          </cell>
          <cell r="M15">
            <v>0</v>
          </cell>
          <cell r="O15">
            <v>2.4</v>
          </cell>
          <cell r="R15">
            <v>110</v>
          </cell>
          <cell r="S15">
            <v>33.94</v>
          </cell>
          <cell r="U15">
            <v>0</v>
          </cell>
          <cell r="X15" t="str">
            <v/>
          </cell>
        </row>
        <row r="16">
          <cell r="C16" t="str">
            <v>UPAE BELO JARDIM</v>
          </cell>
          <cell r="E16" t="str">
            <v>ALEXANDRA SILVESTRE AMARAL PEIXOTO</v>
          </cell>
          <cell r="F16" t="str">
            <v>3 - Administrativo</v>
          </cell>
          <cell r="G16" t="str">
            <v>4101-05</v>
          </cell>
          <cell r="H16">
            <v>44713</v>
          </cell>
          <cell r="I16">
            <v>104.02</v>
          </cell>
          <cell r="J16">
            <v>832.13</v>
          </cell>
          <cell r="K16">
            <v>0</v>
          </cell>
          <cell r="L16">
            <v>630</v>
          </cell>
          <cell r="M16">
            <v>0</v>
          </cell>
          <cell r="O16">
            <v>2.4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UPAE BELO JARDIM</v>
          </cell>
          <cell r="E17" t="str">
            <v>AMANDA FERREIRA MENDES</v>
          </cell>
          <cell r="F17" t="str">
            <v>2 - Outros Profissionais da Saúde</v>
          </cell>
          <cell r="G17" t="str">
            <v>3222-05</v>
          </cell>
          <cell r="H17">
            <v>44713</v>
          </cell>
          <cell r="I17">
            <v>16.260000000000002</v>
          </cell>
          <cell r="J17">
            <v>130.04</v>
          </cell>
          <cell r="K17">
            <v>0</v>
          </cell>
          <cell r="L17">
            <v>210</v>
          </cell>
          <cell r="M17">
            <v>0</v>
          </cell>
          <cell r="O17">
            <v>2.4</v>
          </cell>
          <cell r="R17">
            <v>210</v>
          </cell>
          <cell r="S17">
            <v>82.99</v>
          </cell>
          <cell r="U17">
            <v>0</v>
          </cell>
          <cell r="X17" t="str">
            <v/>
          </cell>
        </row>
        <row r="18">
          <cell r="C18" t="str">
            <v>UPAE BELO JARDIM</v>
          </cell>
          <cell r="E18" t="str">
            <v>ANA KARINE SILVA CAVALCANTE</v>
          </cell>
          <cell r="F18" t="str">
            <v>3 - Administrativo</v>
          </cell>
          <cell r="G18" t="str">
            <v>4110-05</v>
          </cell>
          <cell r="H18">
            <v>44713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2.4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</row>
        <row r="19">
          <cell r="C19" t="str">
            <v>UPAE BELO JARDIM</v>
          </cell>
          <cell r="E19" t="str">
            <v>ANALICE MARIA DE MENDONCA FERNANDES SILVA</v>
          </cell>
          <cell r="F19" t="str">
            <v>3 - Administrativo</v>
          </cell>
          <cell r="G19" t="str">
            <v>1427-05</v>
          </cell>
          <cell r="H19">
            <v>44713</v>
          </cell>
          <cell r="I19">
            <v>71.33</v>
          </cell>
          <cell r="J19">
            <v>570.6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UPAE BELO JARDIM</v>
          </cell>
          <cell r="E20" t="str">
            <v>ANDREA CARLA PEREIRA BEZERRA</v>
          </cell>
          <cell r="F20" t="str">
            <v>3 - Administrativo</v>
          </cell>
          <cell r="G20" t="str">
            <v>2522-10</v>
          </cell>
          <cell r="H20">
            <v>44713</v>
          </cell>
          <cell r="I20">
            <v>25.04</v>
          </cell>
          <cell r="J20">
            <v>200.31</v>
          </cell>
          <cell r="K20">
            <v>0</v>
          </cell>
          <cell r="L20">
            <v>0</v>
          </cell>
          <cell r="M20">
            <v>0</v>
          </cell>
          <cell r="O20">
            <v>2.4</v>
          </cell>
          <cell r="R20">
            <v>354.70444799999996</v>
          </cell>
          <cell r="S20">
            <v>150.24</v>
          </cell>
          <cell r="U20">
            <v>0</v>
          </cell>
          <cell r="X20" t="str">
            <v/>
          </cell>
        </row>
        <row r="21">
          <cell r="C21" t="str">
            <v>UPAE BELO JARDIM</v>
          </cell>
          <cell r="E21" t="str">
            <v xml:space="preserve">ANDREA JANAINE DA SILVA SANTANA </v>
          </cell>
          <cell r="F21" t="str">
            <v>3 - Administrativo</v>
          </cell>
          <cell r="G21" t="str">
            <v>4110-05</v>
          </cell>
          <cell r="H21">
            <v>44713</v>
          </cell>
          <cell r="I21">
            <v>12.73</v>
          </cell>
          <cell r="J21">
            <v>101.81</v>
          </cell>
          <cell r="K21">
            <v>0</v>
          </cell>
          <cell r="L21">
            <v>210</v>
          </cell>
          <cell r="M21">
            <v>0</v>
          </cell>
          <cell r="O21">
            <v>2.4</v>
          </cell>
          <cell r="R21">
            <v>210</v>
          </cell>
          <cell r="S21">
            <v>72.72</v>
          </cell>
          <cell r="U21">
            <v>0</v>
          </cell>
          <cell r="X21" t="str">
            <v/>
          </cell>
        </row>
        <row r="22">
          <cell r="C22" t="str">
            <v>UPAE BELO JARDIM</v>
          </cell>
          <cell r="E22" t="str">
            <v>ANTONIO HUGO HOLANDA SILVA</v>
          </cell>
          <cell r="F22" t="str">
            <v>2 - Outros Profissionais da Saúde</v>
          </cell>
          <cell r="G22" t="str">
            <v>3222-05</v>
          </cell>
          <cell r="H22">
            <v>44713</v>
          </cell>
          <cell r="I22">
            <v>16.260000000000002</v>
          </cell>
          <cell r="J22">
            <v>130.04</v>
          </cell>
          <cell r="K22">
            <v>0</v>
          </cell>
          <cell r="L22">
            <v>210</v>
          </cell>
          <cell r="M22">
            <v>0</v>
          </cell>
          <cell r="O22">
            <v>2.4</v>
          </cell>
          <cell r="R22">
            <v>80</v>
          </cell>
          <cell r="S22">
            <v>82.99</v>
          </cell>
          <cell r="U22">
            <v>0</v>
          </cell>
          <cell r="X22" t="str">
            <v/>
          </cell>
        </row>
        <row r="23">
          <cell r="C23" t="str">
            <v>UPAE BELO JARDIM</v>
          </cell>
          <cell r="E23" t="str">
            <v>ARTHUR ANTUNES GOMES FERREIRA</v>
          </cell>
          <cell r="F23" t="str">
            <v>3 - Administrativo</v>
          </cell>
          <cell r="G23" t="str">
            <v>3132-20</v>
          </cell>
          <cell r="H23">
            <v>44713</v>
          </cell>
          <cell r="I23">
            <v>15.5</v>
          </cell>
          <cell r="J23">
            <v>124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R23">
            <v>210</v>
          </cell>
          <cell r="S23">
            <v>93</v>
          </cell>
          <cell r="U23">
            <v>0</v>
          </cell>
          <cell r="X23" t="str">
            <v/>
          </cell>
        </row>
        <row r="24">
          <cell r="C24" t="str">
            <v>UPAE BELO JARDIM</v>
          </cell>
          <cell r="E24" t="str">
            <v>BRUNNO HENRYQUE DE CARVALHO</v>
          </cell>
          <cell r="F24" t="str">
            <v>2 - Outros Profissionais da Saúde</v>
          </cell>
          <cell r="G24" t="str">
            <v>2236-05</v>
          </cell>
          <cell r="H24">
            <v>44713</v>
          </cell>
          <cell r="I24">
            <v>42.910000000000004</v>
          </cell>
          <cell r="J24">
            <v>343.31</v>
          </cell>
          <cell r="K24">
            <v>0</v>
          </cell>
          <cell r="L24">
            <v>210</v>
          </cell>
          <cell r="M24">
            <v>0</v>
          </cell>
          <cell r="O24">
            <v>4.8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</row>
        <row r="25">
          <cell r="C25" t="str">
            <v>UPAE BELO JARDIM</v>
          </cell>
          <cell r="E25" t="str">
            <v>CAMILA ALVES FERREIRA DE FREITAS</v>
          </cell>
          <cell r="F25" t="str">
            <v>2 - Outros Profissionais da Saúde</v>
          </cell>
          <cell r="G25" t="str">
            <v>2237-10</v>
          </cell>
          <cell r="H25">
            <v>44713</v>
          </cell>
          <cell r="I25">
            <v>28.32</v>
          </cell>
          <cell r="J25">
            <v>226.58</v>
          </cell>
          <cell r="K25">
            <v>0</v>
          </cell>
          <cell r="L25">
            <v>210</v>
          </cell>
          <cell r="M25">
            <v>0</v>
          </cell>
          <cell r="O25">
            <v>2.4</v>
          </cell>
          <cell r="R25">
            <v>0</v>
          </cell>
          <cell r="S25">
            <v>0</v>
          </cell>
          <cell r="U25">
            <v>69.430000000000007</v>
          </cell>
          <cell r="X25" t="str">
            <v>AUXILIO CRECHE</v>
          </cell>
        </row>
        <row r="26">
          <cell r="C26" t="str">
            <v>UPAE BELO JARDIM</v>
          </cell>
          <cell r="E26" t="str">
            <v>CAMILA LUIZA SILVA FERREIRA</v>
          </cell>
          <cell r="F26" t="str">
            <v>3 - Administrativo</v>
          </cell>
          <cell r="G26" t="str">
            <v>4110-05</v>
          </cell>
          <cell r="H26">
            <v>44713</v>
          </cell>
          <cell r="I26">
            <v>12.12</v>
          </cell>
          <cell r="J26">
            <v>96.96</v>
          </cell>
          <cell r="K26">
            <v>0</v>
          </cell>
          <cell r="L26">
            <v>210</v>
          </cell>
          <cell r="M26">
            <v>0</v>
          </cell>
          <cell r="O26">
            <v>2.4</v>
          </cell>
          <cell r="R26">
            <v>210</v>
          </cell>
          <cell r="S26">
            <v>72.72</v>
          </cell>
          <cell r="U26">
            <v>0</v>
          </cell>
          <cell r="X26" t="str">
            <v/>
          </cell>
        </row>
        <row r="27">
          <cell r="C27" t="str">
            <v>UPAE BELO JARDIM</v>
          </cell>
          <cell r="E27" t="str">
            <v>CELIA ROBERTA BARBOSA DE MELO VIEIRA</v>
          </cell>
          <cell r="F27" t="str">
            <v>2 - Outros Profissionais da Saúde</v>
          </cell>
          <cell r="G27" t="str">
            <v>2235-05</v>
          </cell>
          <cell r="H27">
            <v>44713</v>
          </cell>
          <cell r="I27">
            <v>66.03</v>
          </cell>
          <cell r="J27">
            <v>528.32999999999993</v>
          </cell>
          <cell r="K27">
            <v>0</v>
          </cell>
          <cell r="L27">
            <v>210</v>
          </cell>
          <cell r="M27">
            <v>0</v>
          </cell>
          <cell r="O27">
            <v>4.8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UPAE BELO JARDIM</v>
          </cell>
          <cell r="E28" t="str">
            <v>CICERA ROSA DOS SANTOS</v>
          </cell>
          <cell r="F28" t="str">
            <v>3 - Administrativo</v>
          </cell>
          <cell r="G28" t="str">
            <v>5134-30</v>
          </cell>
          <cell r="H28">
            <v>44713</v>
          </cell>
          <cell r="I28">
            <v>12.73</v>
          </cell>
          <cell r="J28">
            <v>101.81</v>
          </cell>
          <cell r="K28">
            <v>0</v>
          </cell>
          <cell r="L28">
            <v>210</v>
          </cell>
          <cell r="M28">
            <v>0</v>
          </cell>
          <cell r="O28">
            <v>2.4</v>
          </cell>
          <cell r="R28">
            <v>210</v>
          </cell>
          <cell r="S28">
            <v>72.72</v>
          </cell>
          <cell r="U28">
            <v>69.430000000000007</v>
          </cell>
          <cell r="X28" t="str">
            <v>AUXILIO CRECHE</v>
          </cell>
        </row>
        <row r="29">
          <cell r="C29" t="str">
            <v>UPAE BELO JARDIM</v>
          </cell>
          <cell r="E29" t="str">
            <v>CICERO JOSE DA SILVA</v>
          </cell>
          <cell r="F29" t="str">
            <v>3 - Administrativo</v>
          </cell>
          <cell r="G29" t="str">
            <v>5143-20</v>
          </cell>
          <cell r="H29">
            <v>44713</v>
          </cell>
          <cell r="I29">
            <v>17.57</v>
          </cell>
          <cell r="J29">
            <v>140.59</v>
          </cell>
          <cell r="K29">
            <v>0</v>
          </cell>
          <cell r="L29">
            <v>210</v>
          </cell>
          <cell r="M29">
            <v>0</v>
          </cell>
          <cell r="O29">
            <v>2.4</v>
          </cell>
          <cell r="R29">
            <v>210</v>
          </cell>
          <cell r="S29">
            <v>72.72</v>
          </cell>
          <cell r="U29">
            <v>0</v>
          </cell>
          <cell r="X29" t="str">
            <v/>
          </cell>
        </row>
        <row r="30">
          <cell r="C30" t="str">
            <v>UPAE BELO JARDIM</v>
          </cell>
          <cell r="E30" t="str">
            <v>CINTIA DANIELLI GAMEIRO CAVALCANTI</v>
          </cell>
          <cell r="F30" t="str">
            <v>3 - Administrativo</v>
          </cell>
          <cell r="G30" t="str">
            <v>5143-20</v>
          </cell>
          <cell r="H30">
            <v>44713</v>
          </cell>
          <cell r="I30">
            <v>14.54</v>
          </cell>
          <cell r="J30">
            <v>116.35</v>
          </cell>
          <cell r="K30">
            <v>0</v>
          </cell>
          <cell r="L30">
            <v>210</v>
          </cell>
          <cell r="M30">
            <v>0</v>
          </cell>
          <cell r="O30">
            <v>2.4</v>
          </cell>
          <cell r="R30">
            <v>200</v>
          </cell>
          <cell r="S30">
            <v>72.72</v>
          </cell>
          <cell r="U30">
            <v>0</v>
          </cell>
          <cell r="X30" t="str">
            <v/>
          </cell>
        </row>
        <row r="31">
          <cell r="C31" t="str">
            <v>UPAE BELO JARDIM</v>
          </cell>
          <cell r="E31" t="str">
            <v>DANILO HENRIQUE ROZENDO LIMA</v>
          </cell>
          <cell r="F31" t="str">
            <v>3 - Administrativo</v>
          </cell>
          <cell r="G31" t="str">
            <v>5143-20</v>
          </cell>
          <cell r="H31">
            <v>44713</v>
          </cell>
          <cell r="I31">
            <v>7.75</v>
          </cell>
          <cell r="J31">
            <v>62.05</v>
          </cell>
          <cell r="K31">
            <v>0</v>
          </cell>
          <cell r="L31">
            <v>100</v>
          </cell>
          <cell r="M31">
            <v>0</v>
          </cell>
          <cell r="O31">
            <v>2.4</v>
          </cell>
          <cell r="R31">
            <v>210</v>
          </cell>
          <cell r="S31">
            <v>38.78</v>
          </cell>
          <cell r="U31">
            <v>0</v>
          </cell>
          <cell r="X31" t="str">
            <v/>
          </cell>
        </row>
        <row r="32">
          <cell r="C32" t="str">
            <v>UPAE BELO JARDIM</v>
          </cell>
          <cell r="E32" t="str">
            <v>DIEGO DE ANDRADE MORAES</v>
          </cell>
          <cell r="F32" t="str">
            <v>2 - Outros Profissionais da Saúde</v>
          </cell>
          <cell r="G32" t="str">
            <v>3222-05</v>
          </cell>
          <cell r="H32">
            <v>44713</v>
          </cell>
          <cell r="I32">
            <v>16.25</v>
          </cell>
          <cell r="J32">
            <v>130.04</v>
          </cell>
          <cell r="K32">
            <v>0</v>
          </cell>
          <cell r="L32">
            <v>200</v>
          </cell>
          <cell r="M32">
            <v>0</v>
          </cell>
          <cell r="O32">
            <v>2.4</v>
          </cell>
          <cell r="R32">
            <v>210</v>
          </cell>
          <cell r="S32">
            <v>82.99</v>
          </cell>
          <cell r="U32">
            <v>0</v>
          </cell>
          <cell r="X32" t="str">
            <v/>
          </cell>
        </row>
        <row r="33">
          <cell r="C33" t="str">
            <v>UPAE BELO JARDIM</v>
          </cell>
          <cell r="E33" t="str">
            <v>EDILENE BEZERRA DE ALMEIDA</v>
          </cell>
          <cell r="F33" t="str">
            <v>3 - Administrativo</v>
          </cell>
          <cell r="G33" t="str">
            <v>4110-10</v>
          </cell>
          <cell r="H33">
            <v>44713</v>
          </cell>
          <cell r="I33">
            <v>20.73</v>
          </cell>
          <cell r="J33">
            <v>165.81</v>
          </cell>
          <cell r="K33">
            <v>0</v>
          </cell>
          <cell r="L33">
            <v>210</v>
          </cell>
          <cell r="M33">
            <v>0</v>
          </cell>
          <cell r="O33">
            <v>2.4</v>
          </cell>
          <cell r="R33">
            <v>210</v>
          </cell>
          <cell r="S33">
            <v>72.72</v>
          </cell>
          <cell r="U33">
            <v>0</v>
          </cell>
          <cell r="X33" t="str">
            <v/>
          </cell>
        </row>
        <row r="34">
          <cell r="C34" t="str">
            <v>UPAE BELO JARDIM</v>
          </cell>
          <cell r="E34" t="str">
            <v>ELIANE AUSTRICLINIO DA SILVA</v>
          </cell>
          <cell r="F34" t="str">
            <v>2 - Outros Profissionais da Saúde</v>
          </cell>
          <cell r="G34" t="str">
            <v>3222-05</v>
          </cell>
          <cell r="H34">
            <v>44713</v>
          </cell>
          <cell r="I34">
            <v>16.260000000000002</v>
          </cell>
          <cell r="J34">
            <v>130.04</v>
          </cell>
          <cell r="K34">
            <v>0</v>
          </cell>
          <cell r="L34">
            <v>210</v>
          </cell>
          <cell r="M34">
            <v>0</v>
          </cell>
          <cell r="O34">
            <v>2.4</v>
          </cell>
          <cell r="R34">
            <v>210</v>
          </cell>
          <cell r="S34">
            <v>82.99</v>
          </cell>
          <cell r="U34">
            <v>0</v>
          </cell>
          <cell r="X34" t="str">
            <v/>
          </cell>
        </row>
        <row r="35">
          <cell r="C35" t="str">
            <v>UPAE BELO JARDIM</v>
          </cell>
          <cell r="E35" t="str">
            <v>ELIVONALDO JOSE DE ARAUJO SILVA</v>
          </cell>
          <cell r="F35" t="str">
            <v>3 - Administrativo</v>
          </cell>
          <cell r="G35" t="str">
            <v>2124-05</v>
          </cell>
          <cell r="H35">
            <v>44713</v>
          </cell>
          <cell r="I35">
            <v>31.55</v>
          </cell>
          <cell r="J35">
            <v>252.35</v>
          </cell>
          <cell r="K35">
            <v>0</v>
          </cell>
          <cell r="L35">
            <v>210</v>
          </cell>
          <cell r="M35">
            <v>0</v>
          </cell>
          <cell r="O35">
            <v>2.4</v>
          </cell>
          <cell r="R35">
            <v>210</v>
          </cell>
          <cell r="S35">
            <v>126</v>
          </cell>
          <cell r="U35">
            <v>0</v>
          </cell>
          <cell r="X35" t="str">
            <v/>
          </cell>
        </row>
        <row r="36">
          <cell r="C36" t="str">
            <v>UPAE BELO JARDIM</v>
          </cell>
          <cell r="E36" t="str">
            <v>EMERSON CELESTINO DA SILVA</v>
          </cell>
          <cell r="F36" t="str">
            <v>3 - Administrativo</v>
          </cell>
          <cell r="G36" t="str">
            <v>4110-05</v>
          </cell>
          <cell r="H36">
            <v>44713</v>
          </cell>
          <cell r="I36">
            <v>12.12</v>
          </cell>
          <cell r="J36">
            <v>96.96</v>
          </cell>
          <cell r="K36">
            <v>0</v>
          </cell>
          <cell r="L36">
            <v>210</v>
          </cell>
          <cell r="M36">
            <v>0</v>
          </cell>
          <cell r="O36">
            <v>2.4</v>
          </cell>
          <cell r="R36">
            <v>210</v>
          </cell>
          <cell r="S36">
            <v>72.72</v>
          </cell>
          <cell r="U36">
            <v>0</v>
          </cell>
          <cell r="X36" t="str">
            <v/>
          </cell>
        </row>
        <row r="37">
          <cell r="C37" t="str">
            <v>UPAE BELO JARDIM</v>
          </cell>
          <cell r="E37" t="str">
            <v xml:space="preserve">FABIO DE BRITO CAVALCANTI                 </v>
          </cell>
          <cell r="F37" t="str">
            <v>2 - Outros Profissionais da Saúde</v>
          </cell>
          <cell r="G37" t="str">
            <v>3241-15</v>
          </cell>
          <cell r="H37">
            <v>44713</v>
          </cell>
          <cell r="I37">
            <v>32.130000000000003</v>
          </cell>
          <cell r="J37">
            <v>257.01</v>
          </cell>
          <cell r="K37">
            <v>0</v>
          </cell>
          <cell r="L37">
            <v>210</v>
          </cell>
          <cell r="M37">
            <v>0</v>
          </cell>
          <cell r="O37">
            <v>2.4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UPAE BELO JARDIM</v>
          </cell>
          <cell r="E38" t="str">
            <v>FILIPE COSTA LEANDRO BITU</v>
          </cell>
          <cell r="F38" t="str">
            <v>3 - Administrativo</v>
          </cell>
          <cell r="G38" t="str">
            <v>1210-05</v>
          </cell>
          <cell r="H38">
            <v>44713</v>
          </cell>
          <cell r="I38">
            <v>97.67</v>
          </cell>
          <cell r="J38">
            <v>781.31</v>
          </cell>
          <cell r="K38">
            <v>0</v>
          </cell>
          <cell r="L38">
            <v>0</v>
          </cell>
          <cell r="M38">
            <v>0</v>
          </cell>
          <cell r="O38">
            <v>0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UPAE BELO JARDIM</v>
          </cell>
          <cell r="E39" t="str">
            <v>FLAVIANA MONTEIRO DA SILVA SALES</v>
          </cell>
          <cell r="F39" t="str">
            <v>2 - Outros Profissionais da Saúde</v>
          </cell>
          <cell r="G39" t="str">
            <v>2235-05</v>
          </cell>
          <cell r="H39">
            <v>44713</v>
          </cell>
          <cell r="I39">
            <v>63.25</v>
          </cell>
          <cell r="J39">
            <v>506.11</v>
          </cell>
          <cell r="K39">
            <v>0</v>
          </cell>
          <cell r="L39">
            <v>210</v>
          </cell>
          <cell r="M39">
            <v>0</v>
          </cell>
          <cell r="O39">
            <v>4.8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UPAE BELO JARDIM</v>
          </cell>
          <cell r="E40" t="str">
            <v>GELEIDIANE SALES BEZERRA SILVA</v>
          </cell>
          <cell r="F40" t="str">
            <v>3 - Administrativo</v>
          </cell>
          <cell r="G40" t="str">
            <v>4110-10</v>
          </cell>
          <cell r="H40">
            <v>44713</v>
          </cell>
          <cell r="I40">
            <v>20.87</v>
          </cell>
          <cell r="J40">
            <v>167.02</v>
          </cell>
          <cell r="K40">
            <v>0</v>
          </cell>
          <cell r="L40">
            <v>210</v>
          </cell>
          <cell r="M40">
            <v>0</v>
          </cell>
          <cell r="O40">
            <v>2.4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UPAE BELO JARDIM</v>
          </cell>
          <cell r="E41" t="str">
            <v>GESSICA TARCIELMA SILVA DE LIRA PEREIRA</v>
          </cell>
          <cell r="F41" t="str">
            <v>3 - Administrativo</v>
          </cell>
          <cell r="G41" t="str">
            <v>4110-10</v>
          </cell>
          <cell r="H41">
            <v>44713</v>
          </cell>
          <cell r="I41">
            <v>20.87</v>
          </cell>
          <cell r="J41">
            <v>167.02</v>
          </cell>
          <cell r="K41">
            <v>0</v>
          </cell>
          <cell r="L41">
            <v>210</v>
          </cell>
          <cell r="M41">
            <v>0</v>
          </cell>
          <cell r="O41">
            <v>2.4</v>
          </cell>
          <cell r="R41">
            <v>210</v>
          </cell>
          <cell r="S41">
            <v>119.3</v>
          </cell>
          <cell r="U41">
            <v>0</v>
          </cell>
          <cell r="X41" t="str">
            <v/>
          </cell>
        </row>
        <row r="42">
          <cell r="C42" t="str">
            <v>UPAE BELO JARDIM</v>
          </cell>
          <cell r="E42" t="str">
            <v>GIRLENE GOMES VALENCA</v>
          </cell>
          <cell r="F42" t="str">
            <v>3 - Administrativo</v>
          </cell>
          <cell r="G42" t="str">
            <v>4131-05</v>
          </cell>
          <cell r="H42">
            <v>44713</v>
          </cell>
          <cell r="I42">
            <v>31.09</v>
          </cell>
          <cell r="J42">
            <v>248.74</v>
          </cell>
          <cell r="K42">
            <v>0</v>
          </cell>
          <cell r="L42">
            <v>0</v>
          </cell>
          <cell r="M42">
            <v>0</v>
          </cell>
          <cell r="O42">
            <v>2.4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UPAE BELO JARDIM</v>
          </cell>
          <cell r="E43" t="str">
            <v xml:space="preserve">GRACE ANNE MONTEIRO CHAVES </v>
          </cell>
          <cell r="F43" t="str">
            <v>1 - Médico</v>
          </cell>
          <cell r="G43" t="str">
            <v>2251-35</v>
          </cell>
          <cell r="H43">
            <v>44713</v>
          </cell>
          <cell r="I43">
            <v>72.319999999999993</v>
          </cell>
          <cell r="J43">
            <v>578.5</v>
          </cell>
          <cell r="K43">
            <v>0</v>
          </cell>
          <cell r="L43">
            <v>0</v>
          </cell>
          <cell r="M43">
            <v>0</v>
          </cell>
          <cell r="O43">
            <v>19.2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C44" t="str">
            <v>UPAE BELO JARDIM</v>
          </cell>
          <cell r="E44" t="str">
            <v>GUSTAVO HENRIQUE NOGUEIRA BEZERRA</v>
          </cell>
          <cell r="F44" t="str">
            <v>3 - Administrativo</v>
          </cell>
          <cell r="G44" t="str">
            <v>4110-05</v>
          </cell>
          <cell r="H44">
            <v>44713</v>
          </cell>
          <cell r="I44">
            <v>12.12</v>
          </cell>
          <cell r="J44">
            <v>96.96</v>
          </cell>
          <cell r="K44">
            <v>0</v>
          </cell>
          <cell r="L44">
            <v>210</v>
          </cell>
          <cell r="M44">
            <v>0</v>
          </cell>
          <cell r="O44">
            <v>2.4</v>
          </cell>
          <cell r="R44">
            <v>210</v>
          </cell>
          <cell r="S44">
            <v>72.72</v>
          </cell>
          <cell r="U44">
            <v>0</v>
          </cell>
          <cell r="X44" t="str">
            <v/>
          </cell>
        </row>
        <row r="45">
          <cell r="C45" t="str">
            <v>UPAE BELO JARDIM</v>
          </cell>
          <cell r="E45" t="str">
            <v>JAIR PEREIRA DA SILVA</v>
          </cell>
          <cell r="F45" t="str">
            <v>3 - Administrativo</v>
          </cell>
          <cell r="G45" t="str">
            <v>4102-40</v>
          </cell>
          <cell r="H45">
            <v>44713</v>
          </cell>
          <cell r="I45">
            <v>49.09</v>
          </cell>
          <cell r="J45">
            <v>392.71</v>
          </cell>
          <cell r="K45">
            <v>0</v>
          </cell>
          <cell r="L45">
            <v>210</v>
          </cell>
          <cell r="M45">
            <v>0</v>
          </cell>
          <cell r="O45">
            <v>0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UPAE BELO JARDIM</v>
          </cell>
          <cell r="E46" t="str">
            <v>JANIERE ALBUQUERQUE SANTOS</v>
          </cell>
          <cell r="F46" t="str">
            <v>3 - Administrativo</v>
          </cell>
          <cell r="G46" t="str">
            <v>4110-05</v>
          </cell>
          <cell r="H46">
            <v>44713</v>
          </cell>
          <cell r="I46">
            <v>12.12</v>
          </cell>
          <cell r="J46">
            <v>96.96</v>
          </cell>
          <cell r="K46">
            <v>0</v>
          </cell>
          <cell r="L46">
            <v>210</v>
          </cell>
          <cell r="M46">
            <v>0</v>
          </cell>
          <cell r="O46">
            <v>2.4</v>
          </cell>
          <cell r="R46">
            <v>210</v>
          </cell>
          <cell r="S46">
            <v>72.72</v>
          </cell>
          <cell r="U46">
            <v>0</v>
          </cell>
          <cell r="X46" t="str">
            <v/>
          </cell>
        </row>
        <row r="47">
          <cell r="C47" t="str">
            <v>UPAE BELO JARDIM</v>
          </cell>
          <cell r="E47" t="str">
            <v>JOAO HENRIQUE BELO</v>
          </cell>
          <cell r="F47" t="str">
            <v>3 - Administrativo</v>
          </cell>
          <cell r="G47" t="str">
            <v>4141-05</v>
          </cell>
          <cell r="H47">
            <v>44713</v>
          </cell>
          <cell r="I47">
            <v>18.77</v>
          </cell>
          <cell r="J47">
            <v>150.24</v>
          </cell>
          <cell r="K47">
            <v>0</v>
          </cell>
          <cell r="L47">
            <v>0</v>
          </cell>
          <cell r="M47">
            <v>0</v>
          </cell>
          <cell r="O47">
            <v>2.4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UPAE BELO JARDIM</v>
          </cell>
          <cell r="E48" t="str">
            <v>JONHNATAS DE LIMA ESPINDOLA</v>
          </cell>
          <cell r="F48" t="str">
            <v>2 - Outros Profissionais da Saúde</v>
          </cell>
          <cell r="G48" t="str">
            <v>2235-05</v>
          </cell>
          <cell r="H48">
            <v>44713</v>
          </cell>
          <cell r="I48">
            <v>51.51</v>
          </cell>
          <cell r="J48">
            <v>412.14</v>
          </cell>
          <cell r="K48">
            <v>0</v>
          </cell>
          <cell r="L48">
            <v>210</v>
          </cell>
          <cell r="M48">
            <v>0</v>
          </cell>
          <cell r="O48">
            <v>4.8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</row>
        <row r="49">
          <cell r="C49" t="str">
            <v>UPAE BELO JARDIM</v>
          </cell>
          <cell r="E49" t="str">
            <v>JOSE PEIXOTO</v>
          </cell>
          <cell r="F49" t="str">
            <v>3 - Administrativo</v>
          </cell>
          <cell r="G49" t="str">
            <v>1231-05</v>
          </cell>
          <cell r="H49">
            <v>44713</v>
          </cell>
          <cell r="I49">
            <v>102.85</v>
          </cell>
          <cell r="J49">
            <v>822.75</v>
          </cell>
          <cell r="K49">
            <v>0</v>
          </cell>
          <cell r="L49">
            <v>0</v>
          </cell>
          <cell r="M49">
            <v>0</v>
          </cell>
          <cell r="O49">
            <v>19.2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UPAE BELO JARDIM</v>
          </cell>
          <cell r="E50" t="str">
            <v>JOSINALDA DA SILVA PEREIRA</v>
          </cell>
          <cell r="F50" t="str">
            <v>3 - Administrativo</v>
          </cell>
          <cell r="G50" t="str">
            <v>2516-05</v>
          </cell>
          <cell r="H50">
            <v>44713</v>
          </cell>
          <cell r="I50">
            <v>32.18</v>
          </cell>
          <cell r="J50">
            <v>257.37</v>
          </cell>
          <cell r="K50">
            <v>0</v>
          </cell>
          <cell r="L50">
            <v>210</v>
          </cell>
          <cell r="M50">
            <v>0</v>
          </cell>
          <cell r="O50">
            <v>2.4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UPAE BELO JARDIM</v>
          </cell>
          <cell r="E51" t="str">
            <v>LARISSA PEREIRA DA SILVA NASCIMENTO</v>
          </cell>
          <cell r="F51" t="str">
            <v>3 - Administrativo</v>
          </cell>
          <cell r="G51" t="str">
            <v>4131-15</v>
          </cell>
          <cell r="H51">
            <v>44713</v>
          </cell>
          <cell r="I51">
            <v>24.55</v>
          </cell>
          <cell r="J51">
            <v>196.35</v>
          </cell>
          <cell r="K51">
            <v>0</v>
          </cell>
          <cell r="L51">
            <v>210</v>
          </cell>
          <cell r="M51">
            <v>0</v>
          </cell>
          <cell r="O51">
            <v>2.4</v>
          </cell>
          <cell r="R51">
            <v>210</v>
          </cell>
          <cell r="S51">
            <v>119.3</v>
          </cell>
          <cell r="U51">
            <v>0</v>
          </cell>
          <cell r="X51" t="str">
            <v/>
          </cell>
        </row>
        <row r="52">
          <cell r="C52" t="str">
            <v>UPAE BELO JARDIM</v>
          </cell>
          <cell r="E52" t="str">
            <v>LIDIANE LIMA REGINO</v>
          </cell>
          <cell r="F52" t="str">
            <v>3 - Administrativo</v>
          </cell>
          <cell r="G52" t="str">
            <v>4101-05</v>
          </cell>
          <cell r="H52">
            <v>44713</v>
          </cell>
          <cell r="I52">
            <v>77.34</v>
          </cell>
          <cell r="J52">
            <v>618.66999999999996</v>
          </cell>
          <cell r="K52">
            <v>0</v>
          </cell>
          <cell r="L52">
            <v>330</v>
          </cell>
          <cell r="M52">
            <v>0</v>
          </cell>
          <cell r="O52">
            <v>2.4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UPAE BELO JARDIM</v>
          </cell>
          <cell r="E53" t="str">
            <v xml:space="preserve">LUANA DE VASCONCELOS SILVA </v>
          </cell>
          <cell r="F53" t="str">
            <v>2 - Outros Profissionais da Saúde</v>
          </cell>
          <cell r="G53" t="str">
            <v>3222-05</v>
          </cell>
          <cell r="H53">
            <v>44713</v>
          </cell>
          <cell r="I53">
            <v>16.95</v>
          </cell>
          <cell r="J53">
            <v>135.57</v>
          </cell>
          <cell r="K53">
            <v>0</v>
          </cell>
          <cell r="L53">
            <v>210</v>
          </cell>
          <cell r="M53">
            <v>0</v>
          </cell>
          <cell r="O53">
            <v>2.4</v>
          </cell>
          <cell r="R53">
            <v>210</v>
          </cell>
          <cell r="S53">
            <v>82.99</v>
          </cell>
          <cell r="U53">
            <v>0</v>
          </cell>
          <cell r="X53" t="str">
            <v/>
          </cell>
        </row>
        <row r="54">
          <cell r="C54" t="str">
            <v>UPAE BELO JARDIM</v>
          </cell>
          <cell r="E54" t="str">
            <v>MAIRA WILLIANE ROSA DE SOUSA</v>
          </cell>
          <cell r="F54" t="str">
            <v>3 - Administrativo</v>
          </cell>
          <cell r="G54" t="str">
            <v>4110-10</v>
          </cell>
          <cell r="H54">
            <v>44713</v>
          </cell>
          <cell r="I54">
            <v>16.27</v>
          </cell>
          <cell r="J54">
            <v>130.19999999999999</v>
          </cell>
          <cell r="K54">
            <v>0</v>
          </cell>
          <cell r="L54">
            <v>210</v>
          </cell>
          <cell r="M54">
            <v>0</v>
          </cell>
          <cell r="O54">
            <v>2.4</v>
          </cell>
          <cell r="R54">
            <v>210</v>
          </cell>
          <cell r="S54">
            <v>93</v>
          </cell>
          <cell r="U54">
            <v>69.430000000000007</v>
          </cell>
          <cell r="X54" t="str">
            <v>AUXILIO CRECHE</v>
          </cell>
        </row>
        <row r="55">
          <cell r="C55" t="str">
            <v>UPAE BELO JARDIM</v>
          </cell>
          <cell r="E55" t="str">
            <v>MARIA APARECIDA SILVA RESENDE</v>
          </cell>
          <cell r="F55" t="str">
            <v>3 - Administrativo</v>
          </cell>
          <cell r="G55" t="str">
            <v>5134-30</v>
          </cell>
          <cell r="H55">
            <v>44713</v>
          </cell>
          <cell r="I55">
            <v>10.1</v>
          </cell>
          <cell r="J55">
            <v>80.8</v>
          </cell>
          <cell r="K55">
            <v>0</v>
          </cell>
          <cell r="L55">
            <v>0</v>
          </cell>
          <cell r="M55">
            <v>0</v>
          </cell>
          <cell r="O55">
            <v>0</v>
          </cell>
          <cell r="R55">
            <v>210</v>
          </cell>
          <cell r="S55">
            <v>60.6</v>
          </cell>
          <cell r="U55">
            <v>0</v>
          </cell>
          <cell r="X55" t="str">
            <v/>
          </cell>
        </row>
        <row r="56">
          <cell r="C56" t="str">
            <v>UPAE BELO JARDIM</v>
          </cell>
          <cell r="E56" t="str">
            <v>MARIA DA CONCEICAO DE ANDRADE SOUZA</v>
          </cell>
          <cell r="F56" t="str">
            <v>2 - Outros Profissionais da Saúde</v>
          </cell>
          <cell r="G56" t="str">
            <v>3222-05</v>
          </cell>
          <cell r="H56">
            <v>44713</v>
          </cell>
          <cell r="I56">
            <v>16.260000000000002</v>
          </cell>
          <cell r="J56">
            <v>130.04</v>
          </cell>
          <cell r="K56">
            <v>0</v>
          </cell>
          <cell r="L56">
            <v>190</v>
          </cell>
          <cell r="M56">
            <v>0</v>
          </cell>
          <cell r="O56">
            <v>2.4</v>
          </cell>
          <cell r="R56">
            <v>210</v>
          </cell>
          <cell r="S56">
            <v>82.99</v>
          </cell>
          <cell r="U56">
            <v>0</v>
          </cell>
          <cell r="X56" t="str">
            <v/>
          </cell>
        </row>
        <row r="57">
          <cell r="C57" t="str">
            <v>UPAE BELO JARDIM</v>
          </cell>
          <cell r="E57" t="str">
            <v>MARIA DANIELE FERREIRA</v>
          </cell>
          <cell r="F57" t="str">
            <v>3 - Administrativo</v>
          </cell>
          <cell r="G57" t="str">
            <v>5143-20</v>
          </cell>
          <cell r="H57">
            <v>44713</v>
          </cell>
          <cell r="I57">
            <v>14.54</v>
          </cell>
          <cell r="J57">
            <v>116.35</v>
          </cell>
          <cell r="K57">
            <v>0</v>
          </cell>
          <cell r="L57">
            <v>210</v>
          </cell>
          <cell r="M57">
            <v>0</v>
          </cell>
          <cell r="O57">
            <v>2.4</v>
          </cell>
          <cell r="R57">
            <v>210</v>
          </cell>
          <cell r="S57">
            <v>72.72</v>
          </cell>
          <cell r="U57">
            <v>69.430000000000007</v>
          </cell>
          <cell r="X57" t="str">
            <v>AUXILIO CRECHE</v>
          </cell>
        </row>
        <row r="58">
          <cell r="C58" t="str">
            <v>UPAE BELO JARDIM</v>
          </cell>
          <cell r="E58" t="str">
            <v>MARILIA VIVIANE LEITE CATOLE</v>
          </cell>
          <cell r="F58" t="str">
            <v>2 - Outros Profissionais da Saúde</v>
          </cell>
          <cell r="G58" t="str">
            <v>2235-05</v>
          </cell>
          <cell r="H58">
            <v>44713</v>
          </cell>
          <cell r="I58">
            <v>55.87</v>
          </cell>
          <cell r="J58">
            <v>446.99</v>
          </cell>
          <cell r="K58">
            <v>0</v>
          </cell>
          <cell r="L58">
            <v>200</v>
          </cell>
          <cell r="M58">
            <v>0</v>
          </cell>
          <cell r="O58">
            <v>4.8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UPAE BELO JARDIM</v>
          </cell>
          <cell r="E59" t="str">
            <v>MARISTELLA FERREIRA DE BRITO</v>
          </cell>
          <cell r="F59" t="str">
            <v>3 - Administrativo</v>
          </cell>
          <cell r="G59" t="str">
            <v>2516-05</v>
          </cell>
          <cell r="H59">
            <v>44713</v>
          </cell>
          <cell r="I59">
            <v>30.75</v>
          </cell>
          <cell r="J59">
            <v>246.01</v>
          </cell>
          <cell r="K59">
            <v>0</v>
          </cell>
          <cell r="L59">
            <v>210</v>
          </cell>
          <cell r="M59">
            <v>0</v>
          </cell>
          <cell r="O59">
            <v>2.4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UPAE BELO JARDIM</v>
          </cell>
          <cell r="E60" t="str">
            <v>MAURO ALVES DE ASSIS</v>
          </cell>
          <cell r="F60" t="str">
            <v>3 - Administrativo</v>
          </cell>
          <cell r="G60" t="str">
            <v>5143-10</v>
          </cell>
          <cell r="H60">
            <v>44713</v>
          </cell>
          <cell r="I60">
            <v>16.96</v>
          </cell>
          <cell r="J60">
            <v>135.74</v>
          </cell>
          <cell r="K60">
            <v>0</v>
          </cell>
          <cell r="L60">
            <v>210</v>
          </cell>
          <cell r="M60">
            <v>0</v>
          </cell>
          <cell r="O60">
            <v>2.4</v>
          </cell>
          <cell r="R60">
            <v>210</v>
          </cell>
          <cell r="S60">
            <v>72.72</v>
          </cell>
          <cell r="U60">
            <v>0</v>
          </cell>
          <cell r="X60" t="str">
            <v/>
          </cell>
        </row>
        <row r="61">
          <cell r="C61" t="str">
            <v>UPAE BELO JARDIM</v>
          </cell>
          <cell r="E61" t="str">
            <v>MICHELINE JANAINA DOS SANTOS</v>
          </cell>
          <cell r="F61" t="str">
            <v>3 - Administrativo</v>
          </cell>
          <cell r="G61" t="str">
            <v>5143-20</v>
          </cell>
          <cell r="H61">
            <v>44713</v>
          </cell>
          <cell r="I61">
            <v>14.54</v>
          </cell>
          <cell r="J61">
            <v>116.35</v>
          </cell>
          <cell r="K61">
            <v>0</v>
          </cell>
          <cell r="L61">
            <v>210</v>
          </cell>
          <cell r="M61">
            <v>0</v>
          </cell>
          <cell r="O61">
            <v>2.4</v>
          </cell>
          <cell r="R61">
            <v>210</v>
          </cell>
          <cell r="S61">
            <v>72.72</v>
          </cell>
          <cell r="U61">
            <v>0</v>
          </cell>
          <cell r="X61" t="str">
            <v/>
          </cell>
        </row>
        <row r="62">
          <cell r="C62" t="str">
            <v>UPAE BELO JARDIM</v>
          </cell>
          <cell r="E62" t="str">
            <v>MONICA MARIA BARBOSA LYRA FREITAS</v>
          </cell>
          <cell r="F62" t="str">
            <v>2 - Outros Profissionais da Saúde</v>
          </cell>
          <cell r="G62" t="str">
            <v>2515-20</v>
          </cell>
          <cell r="H62">
            <v>44713</v>
          </cell>
          <cell r="I62">
            <v>27.33</v>
          </cell>
          <cell r="J62">
            <v>218.56</v>
          </cell>
          <cell r="K62">
            <v>0</v>
          </cell>
          <cell r="L62">
            <v>210</v>
          </cell>
          <cell r="M62">
            <v>0</v>
          </cell>
          <cell r="O62">
            <v>2.4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C63" t="str">
            <v>UPAE BELO JARDIM</v>
          </cell>
          <cell r="E63" t="str">
            <v>NATHALLY RAMOS VALENTIM</v>
          </cell>
          <cell r="F63" t="str">
            <v>2 - Outros Profissionais da Saúde</v>
          </cell>
          <cell r="G63" t="str">
            <v>2234-05</v>
          </cell>
          <cell r="H63">
            <v>44713</v>
          </cell>
          <cell r="I63">
            <v>71.679999999999993</v>
          </cell>
          <cell r="J63">
            <v>573.49</v>
          </cell>
          <cell r="K63">
            <v>0</v>
          </cell>
          <cell r="L63">
            <v>439.32</v>
          </cell>
          <cell r="M63">
            <v>0</v>
          </cell>
          <cell r="O63">
            <v>2.4</v>
          </cell>
          <cell r="R63">
            <v>0</v>
          </cell>
          <cell r="S63">
            <v>0</v>
          </cell>
          <cell r="U63">
            <v>148.24</v>
          </cell>
          <cell r="X63" t="str">
            <v>AUXILIO CRECHE</v>
          </cell>
        </row>
        <row r="64">
          <cell r="C64" t="str">
            <v>UPAE BELO JARDIM</v>
          </cell>
          <cell r="E64" t="str">
            <v>PEDRO VICTOR MACEDO VASCONCELOS</v>
          </cell>
          <cell r="F64" t="str">
            <v>3 - Administrativo</v>
          </cell>
          <cell r="G64" t="str">
            <v>4110-10</v>
          </cell>
          <cell r="H64">
            <v>44713</v>
          </cell>
          <cell r="I64">
            <v>15.51</v>
          </cell>
          <cell r="J64">
            <v>124</v>
          </cell>
          <cell r="K64">
            <v>0</v>
          </cell>
          <cell r="L64">
            <v>210</v>
          </cell>
          <cell r="M64">
            <v>0</v>
          </cell>
          <cell r="O64">
            <v>2.4</v>
          </cell>
          <cell r="R64">
            <v>210</v>
          </cell>
          <cell r="S64">
            <v>93</v>
          </cell>
          <cell r="U64">
            <v>0</v>
          </cell>
          <cell r="X64" t="str">
            <v/>
          </cell>
        </row>
        <row r="65">
          <cell r="C65" t="str">
            <v>UPAE BELO JARDIM</v>
          </cell>
          <cell r="E65" t="str">
            <v>RAFAEL PAZ DA SILVA</v>
          </cell>
          <cell r="F65" t="str">
            <v>3 - Administrativo</v>
          </cell>
          <cell r="G65" t="str">
            <v>5143-10</v>
          </cell>
          <cell r="H65">
            <v>44713</v>
          </cell>
          <cell r="I65">
            <v>16.97</v>
          </cell>
          <cell r="J65">
            <v>135.74</v>
          </cell>
          <cell r="K65">
            <v>0</v>
          </cell>
          <cell r="L65">
            <v>210</v>
          </cell>
          <cell r="M65">
            <v>0</v>
          </cell>
          <cell r="O65">
            <v>2.4</v>
          </cell>
          <cell r="R65">
            <v>190</v>
          </cell>
          <cell r="S65">
            <v>72.72</v>
          </cell>
          <cell r="U65">
            <v>0</v>
          </cell>
          <cell r="X65" t="str">
            <v/>
          </cell>
        </row>
        <row r="66">
          <cell r="C66" t="str">
            <v>UPAE BELO JARDIM</v>
          </cell>
          <cell r="E66" t="str">
            <v>RICELE TUANE SILVA BEZERRA DE LIMA</v>
          </cell>
          <cell r="F66" t="str">
            <v>2 - Outros Profissionais da Saúde</v>
          </cell>
          <cell r="G66" t="str">
            <v>3241-15</v>
          </cell>
          <cell r="H66">
            <v>44713</v>
          </cell>
          <cell r="I66">
            <v>22.15</v>
          </cell>
          <cell r="J66">
            <v>177.25</v>
          </cell>
          <cell r="K66">
            <v>0</v>
          </cell>
          <cell r="L66">
            <v>320</v>
          </cell>
          <cell r="M66">
            <v>0</v>
          </cell>
          <cell r="O66">
            <v>2.4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C67" t="str">
            <v>UPAE BELO JARDIM</v>
          </cell>
          <cell r="E67" t="str">
            <v>SALIANA MACEDO DOS PRAZERES</v>
          </cell>
          <cell r="F67" t="str">
            <v>3 - Administrativo</v>
          </cell>
          <cell r="G67" t="str">
            <v>4101-05</v>
          </cell>
          <cell r="H67">
            <v>44713</v>
          </cell>
          <cell r="I67">
            <v>56.13</v>
          </cell>
          <cell r="J67">
            <v>449.09</v>
          </cell>
          <cell r="K67">
            <v>0</v>
          </cell>
          <cell r="L67">
            <v>630</v>
          </cell>
          <cell r="M67">
            <v>0</v>
          </cell>
          <cell r="O67">
            <v>2.4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UPAE BELO JARDIM</v>
          </cell>
          <cell r="E68" t="str">
            <v>SERGIO BISPO DE MENDONÇA</v>
          </cell>
          <cell r="F68" t="str">
            <v>3 - Administrativo</v>
          </cell>
          <cell r="G68" t="str">
            <v>4110-10</v>
          </cell>
          <cell r="H68">
            <v>44713</v>
          </cell>
          <cell r="I68">
            <v>15.51</v>
          </cell>
          <cell r="J68">
            <v>124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C69" t="str">
            <v>UPAE BELO JARDIM</v>
          </cell>
          <cell r="E69" t="str">
            <v>SILVANIA DE LIRA CLEMENTE</v>
          </cell>
          <cell r="F69" t="str">
            <v>3 - Administrativo</v>
          </cell>
          <cell r="G69" t="str">
            <v>5143-20</v>
          </cell>
          <cell r="H69">
            <v>44713</v>
          </cell>
          <cell r="I69">
            <v>17.579999999999998</v>
          </cell>
          <cell r="J69">
            <v>140.59</v>
          </cell>
          <cell r="K69">
            <v>0</v>
          </cell>
          <cell r="L69">
            <v>210</v>
          </cell>
          <cell r="M69">
            <v>0</v>
          </cell>
          <cell r="O69">
            <v>2.4</v>
          </cell>
          <cell r="R69">
            <v>200</v>
          </cell>
          <cell r="S69">
            <v>72.72</v>
          </cell>
          <cell r="U69">
            <v>0</v>
          </cell>
          <cell r="X69" t="str">
            <v/>
          </cell>
        </row>
        <row r="70">
          <cell r="C70" t="str">
            <v>UPAE BELO JARDIM</v>
          </cell>
          <cell r="E70" t="str">
            <v>TACIANA RODRIGUES BARBOSA</v>
          </cell>
          <cell r="F70" t="str">
            <v>2 - Outros Profissionais da Saúde</v>
          </cell>
          <cell r="G70" t="str">
            <v>2235-05</v>
          </cell>
          <cell r="H70">
            <v>44713</v>
          </cell>
          <cell r="I70">
            <v>43.16</v>
          </cell>
          <cell r="J70">
            <v>345.27</v>
          </cell>
          <cell r="K70">
            <v>0</v>
          </cell>
          <cell r="L70">
            <v>210</v>
          </cell>
          <cell r="M70">
            <v>0</v>
          </cell>
          <cell r="O70">
            <v>4.8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UPAE BELO JARDIM</v>
          </cell>
          <cell r="E71" t="str">
            <v xml:space="preserve">TALES AMORIM ARAUJO REIS </v>
          </cell>
          <cell r="F71" t="str">
            <v>1 - Médico</v>
          </cell>
          <cell r="G71" t="str">
            <v>2253-20</v>
          </cell>
          <cell r="H71">
            <v>44713</v>
          </cell>
          <cell r="I71">
            <v>92.64</v>
          </cell>
          <cell r="J71">
            <v>741.2</v>
          </cell>
          <cell r="K71">
            <v>0</v>
          </cell>
          <cell r="L71">
            <v>0</v>
          </cell>
          <cell r="M71">
            <v>0</v>
          </cell>
          <cell r="O71">
            <v>19.2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UPAE BELO JARDIM</v>
          </cell>
          <cell r="E72" t="str">
            <v>TALUANNA DE MELO VALENCA</v>
          </cell>
          <cell r="F72" t="str">
            <v>2 - Outros Profissionais da Saúde</v>
          </cell>
          <cell r="G72" t="str">
            <v>2236-05</v>
          </cell>
          <cell r="H72">
            <v>44713</v>
          </cell>
          <cell r="I72">
            <v>41.6</v>
          </cell>
          <cell r="J72">
            <v>332.86</v>
          </cell>
          <cell r="K72">
            <v>0</v>
          </cell>
          <cell r="L72">
            <v>210</v>
          </cell>
          <cell r="M72">
            <v>0</v>
          </cell>
          <cell r="O72">
            <v>4.8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</row>
        <row r="73">
          <cell r="C73" t="str">
            <v>UPAE BELO JARDIM</v>
          </cell>
          <cell r="E73" t="str">
            <v>VALERIA MARIA DOS SANTOS</v>
          </cell>
          <cell r="F73" t="str">
            <v>3 - Administrativo</v>
          </cell>
          <cell r="G73" t="str">
            <v>4110-10</v>
          </cell>
          <cell r="H73">
            <v>44713</v>
          </cell>
          <cell r="I73">
            <v>24.54</v>
          </cell>
          <cell r="J73">
            <v>196.35</v>
          </cell>
          <cell r="K73">
            <v>0</v>
          </cell>
          <cell r="L73">
            <v>210</v>
          </cell>
          <cell r="M73">
            <v>0</v>
          </cell>
          <cell r="O73">
            <v>2.4</v>
          </cell>
          <cell r="R73">
            <v>0</v>
          </cell>
          <cell r="S73">
            <v>0</v>
          </cell>
          <cell r="U73">
            <v>69.430000000000007</v>
          </cell>
          <cell r="X73" t="str">
            <v>AUXILIO CRECHE</v>
          </cell>
        </row>
        <row r="74">
          <cell r="C74" t="str">
            <v>UPAE BELO JARDIM</v>
          </cell>
          <cell r="E74" t="str">
            <v>VANESSA DA SILVA SANTOS</v>
          </cell>
          <cell r="F74" t="str">
            <v>3 - Administrativo</v>
          </cell>
          <cell r="G74" t="str">
            <v>4110-05</v>
          </cell>
          <cell r="H74">
            <v>44713</v>
          </cell>
          <cell r="I74">
            <v>12.12</v>
          </cell>
          <cell r="J74">
            <v>96.96</v>
          </cell>
          <cell r="K74">
            <v>0</v>
          </cell>
          <cell r="L74">
            <v>210</v>
          </cell>
          <cell r="M74">
            <v>0</v>
          </cell>
          <cell r="O74">
            <v>2.4</v>
          </cell>
          <cell r="R74">
            <v>0</v>
          </cell>
          <cell r="S74">
            <v>72.72</v>
          </cell>
          <cell r="U74">
            <v>0</v>
          </cell>
          <cell r="X74" t="str">
            <v/>
          </cell>
        </row>
        <row r="75">
          <cell r="C75" t="str">
            <v>UPAE BELO JARDIM</v>
          </cell>
          <cell r="E75" t="str">
            <v xml:space="preserve">VIANIZ CARLOS DO NASCIMENTO </v>
          </cell>
          <cell r="F75" t="str">
            <v>3 - Administrativo</v>
          </cell>
          <cell r="G75" t="str">
            <v>5151-10</v>
          </cell>
          <cell r="H75">
            <v>44713</v>
          </cell>
          <cell r="I75">
            <v>15.16</v>
          </cell>
          <cell r="J75">
            <v>121.2</v>
          </cell>
          <cell r="K75">
            <v>0</v>
          </cell>
          <cell r="L75">
            <v>210</v>
          </cell>
          <cell r="M75">
            <v>0</v>
          </cell>
          <cell r="O75">
            <v>2.4</v>
          </cell>
          <cell r="R75">
            <v>10</v>
          </cell>
          <cell r="S75">
            <v>72.72</v>
          </cell>
          <cell r="U75">
            <v>0</v>
          </cell>
          <cell r="X75" t="str">
            <v/>
          </cell>
        </row>
        <row r="76">
          <cell r="C76" t="str">
            <v>UPAE BELO JARDIM</v>
          </cell>
          <cell r="E76" t="str">
            <v>WANDSON JOSE SOUZA PEREIRA</v>
          </cell>
          <cell r="F76" t="str">
            <v>3 - Administrativo</v>
          </cell>
          <cell r="G76" t="str">
            <v>2525-45</v>
          </cell>
          <cell r="H76">
            <v>44713</v>
          </cell>
          <cell r="I76">
            <v>18.010000000000002</v>
          </cell>
          <cell r="J76">
            <v>144</v>
          </cell>
          <cell r="K76">
            <v>0</v>
          </cell>
          <cell r="L76">
            <v>0</v>
          </cell>
          <cell r="M76">
            <v>0</v>
          </cell>
          <cell r="O76">
            <v>2.4</v>
          </cell>
          <cell r="R76">
            <v>354.71477999999996</v>
          </cell>
          <cell r="S76">
            <v>108</v>
          </cell>
          <cell r="U76">
            <v>0</v>
          </cell>
          <cell r="X76" t="str">
            <v/>
          </cell>
        </row>
        <row r="77">
          <cell r="C77" t="str">
            <v>UPAE BELO JARDIM</v>
          </cell>
          <cell r="E77" t="str">
            <v>WASHINGTON CARLOS RODRIGUES BAIA</v>
          </cell>
          <cell r="F77" t="str">
            <v>3 - Administrativo</v>
          </cell>
          <cell r="G77" t="str">
            <v>4101-05</v>
          </cell>
          <cell r="H77">
            <v>44713</v>
          </cell>
          <cell r="I77">
            <v>39.76</v>
          </cell>
          <cell r="J77">
            <v>318.12</v>
          </cell>
          <cell r="K77">
            <v>0</v>
          </cell>
          <cell r="L77">
            <v>462</v>
          </cell>
          <cell r="M77">
            <v>0</v>
          </cell>
          <cell r="O77">
            <v>2.4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UPAE BELO JARDIM</v>
          </cell>
          <cell r="E78" t="str">
            <v>WEBER OSCAR DO NASCIMENTO</v>
          </cell>
          <cell r="F78" t="str">
            <v>3 - Administrativo</v>
          </cell>
          <cell r="G78" t="str">
            <v>1427-05</v>
          </cell>
          <cell r="H78">
            <v>44713</v>
          </cell>
          <cell r="I78">
            <v>89.49</v>
          </cell>
          <cell r="J78">
            <v>715.94</v>
          </cell>
          <cell r="K78">
            <v>0</v>
          </cell>
          <cell r="L78">
            <v>0</v>
          </cell>
          <cell r="M78">
            <v>0</v>
          </cell>
          <cell r="O78">
            <v>2.4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C79" t="str">
            <v>UPAE BELO JARDIM</v>
          </cell>
          <cell r="E79" t="str">
            <v>WELLIDA OLIVEIRA GALINDO</v>
          </cell>
          <cell r="F79" t="str">
            <v>3 - Administrativo</v>
          </cell>
          <cell r="G79" t="str">
            <v>4110-10</v>
          </cell>
          <cell r="H79">
            <v>44713</v>
          </cell>
          <cell r="I79">
            <v>19.88</v>
          </cell>
          <cell r="J79">
            <v>159.07</v>
          </cell>
          <cell r="K79">
            <v>0</v>
          </cell>
          <cell r="L79">
            <v>210</v>
          </cell>
          <cell r="M79">
            <v>0</v>
          </cell>
          <cell r="O79">
            <v>2.4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C80" t="str">
            <v>UPAE BELO JARDIM</v>
          </cell>
          <cell r="E80" t="str">
            <v>WENDSON SANTOS DE CARVALHO</v>
          </cell>
          <cell r="F80" t="str">
            <v>3 - Administrativo</v>
          </cell>
          <cell r="G80" t="str">
            <v>4141-05</v>
          </cell>
          <cell r="H80">
            <v>44713</v>
          </cell>
          <cell r="I80">
            <v>14.6</v>
          </cell>
          <cell r="J80">
            <v>116.76</v>
          </cell>
          <cell r="K80">
            <v>0</v>
          </cell>
          <cell r="L80">
            <v>210</v>
          </cell>
          <cell r="M80">
            <v>0</v>
          </cell>
          <cell r="O80">
            <v>2.4</v>
          </cell>
          <cell r="R80">
            <v>210</v>
          </cell>
          <cell r="S80">
            <v>87.57</v>
          </cell>
          <cell r="U80">
            <v>0</v>
          </cell>
          <cell r="X80" t="str">
            <v/>
          </cell>
        </row>
        <row r="81">
          <cell r="C81" t="str">
            <v>UPAE BELO JARDIM</v>
          </cell>
          <cell r="E81" t="str">
            <v>WYSLEYLAYNE BEZERRA DE SOUZA GOMES</v>
          </cell>
          <cell r="F81" t="str">
            <v>3 - Administrativo</v>
          </cell>
          <cell r="G81" t="str">
            <v>4110-05</v>
          </cell>
          <cell r="H81">
            <v>44713</v>
          </cell>
          <cell r="I81">
            <v>7.27</v>
          </cell>
          <cell r="J81">
            <v>58.18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R81">
            <v>210</v>
          </cell>
          <cell r="S81">
            <v>43.63</v>
          </cell>
          <cell r="U81">
            <v>0</v>
          </cell>
          <cell r="X81" t="str">
            <v/>
          </cell>
        </row>
        <row r="82">
          <cell r="C82" t="str">
            <v>UPAE BELO JARDIM</v>
          </cell>
          <cell r="E82" t="str">
            <v>ANA BIATRIZ DE SOUZA MALAQUIAS</v>
          </cell>
          <cell r="F82" t="str">
            <v>3 - Administrativo</v>
          </cell>
          <cell r="G82" t="str">
            <v>4110-05</v>
          </cell>
          <cell r="H82">
            <v>44713</v>
          </cell>
          <cell r="I82">
            <v>5</v>
          </cell>
          <cell r="J82">
            <v>10</v>
          </cell>
          <cell r="K82">
            <v>0</v>
          </cell>
          <cell r="L82">
            <v>210</v>
          </cell>
          <cell r="M82">
            <v>0</v>
          </cell>
          <cell r="O82">
            <v>2.4</v>
          </cell>
          <cell r="R82">
            <v>210</v>
          </cell>
          <cell r="S82">
            <v>30</v>
          </cell>
          <cell r="U82">
            <v>0</v>
          </cell>
          <cell r="X82" t="str">
            <v/>
          </cell>
        </row>
        <row r="83">
          <cell r="C83" t="str">
            <v>UPAE BELO JARDIM</v>
          </cell>
          <cell r="E83" t="str">
            <v>WENDIER NAELI LEITE MENEZES</v>
          </cell>
          <cell r="F83" t="str">
            <v>3 - Administrativo</v>
          </cell>
          <cell r="G83" t="str">
            <v>4110-05</v>
          </cell>
          <cell r="H83">
            <v>44713</v>
          </cell>
          <cell r="I83">
            <v>5</v>
          </cell>
          <cell r="J83">
            <v>10</v>
          </cell>
          <cell r="K83">
            <v>0</v>
          </cell>
          <cell r="L83">
            <v>210</v>
          </cell>
          <cell r="M83">
            <v>0</v>
          </cell>
          <cell r="O83">
            <v>2.4</v>
          </cell>
          <cell r="R83">
            <v>296</v>
          </cell>
          <cell r="S83">
            <v>30</v>
          </cell>
          <cell r="U83">
            <v>0</v>
          </cell>
          <cell r="X83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27" sqref="D27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10894988000303</v>
      </c>
      <c r="B3" s="10" t="str">
        <f>'[1]TCE - ANEXO III - Preencher'!C12</f>
        <v>UPAE BELO JARDIM</v>
      </c>
      <c r="C3" s="11"/>
      <c r="D3" s="12" t="str">
        <f>'[1]TCE - ANEXO III - Preencher'!E12</f>
        <v xml:space="preserve">ADRIAN HERBETE DA SILVA 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3542-05</v>
      </c>
      <c r="G3" s="14">
        <f>IF('[1]TCE - ANEXO III - Preencher'!H12="","",'[1]TCE - ANEXO III - Preencher'!H12)</f>
        <v>44713</v>
      </c>
      <c r="H3" s="15">
        <f>'[1]TCE - ANEXO III - Preencher'!I12</f>
        <v>19.95</v>
      </c>
      <c r="I3" s="15">
        <f>'[1]TCE - ANEXO III - Preencher'!J12</f>
        <v>159.6</v>
      </c>
      <c r="J3" s="15">
        <f>'[1]TCE - ANEXO III - Preencher'!K12</f>
        <v>0</v>
      </c>
      <c r="K3" s="16">
        <f>'[1]TCE - ANEXO III - Preencher'!L12</f>
        <v>210</v>
      </c>
      <c r="L3" s="16">
        <f>'[1]TCE - ANEXO III - Preencher'!M12</f>
        <v>0</v>
      </c>
      <c r="M3" s="16">
        <f>K3-L3</f>
        <v>210</v>
      </c>
      <c r="N3" s="16">
        <f>'[1]TCE - ANEXO III - Preencher'!O12</f>
        <v>2.4</v>
      </c>
      <c r="O3" s="16">
        <f>'[1]TCE - ANEXO III - Preencher'!P12</f>
        <v>0</v>
      </c>
      <c r="P3" s="17">
        <f>N3-O3</f>
        <v>2.4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391.94999999999993</v>
      </c>
    </row>
    <row r="4" spans="1:28" s="4" customFormat="1" x14ac:dyDescent="0.2">
      <c r="A4" s="9">
        <f>IFERROR(VLOOKUP(B4,'[1]DADOS (OCULTAR)'!$Q$3:$S$133,3,0),"")</f>
        <v>10894988000303</v>
      </c>
      <c r="B4" s="10" t="str">
        <f>'[1]TCE - ANEXO III - Preencher'!C13</f>
        <v>UPAE BELO JARDIM</v>
      </c>
      <c r="C4" s="11"/>
      <c r="D4" s="12" t="str">
        <f>'[1]TCE - ANEXO III - Preencher'!E13</f>
        <v>ADRIANO BARBOSA RODRIGUES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7823-05</v>
      </c>
      <c r="G4" s="14">
        <f>IF('[1]TCE - ANEXO III - Preencher'!H13="","",'[1]TCE - ANEXO III - Preencher'!H13)</f>
        <v>44713</v>
      </c>
      <c r="H4" s="15">
        <f>'[1]TCE - ANEXO III - Preencher'!I13</f>
        <v>16.600000000000001</v>
      </c>
      <c r="I4" s="15">
        <f>'[1]TCE - ANEXO III - Preencher'!J13</f>
        <v>132.74</v>
      </c>
      <c r="J4" s="15">
        <f>'[1]TCE - ANEXO III - Preencher'!K13</f>
        <v>0</v>
      </c>
      <c r="K4" s="16">
        <f>'[1]TCE - ANEXO III - Preencher'!L13</f>
        <v>410</v>
      </c>
      <c r="L4" s="16">
        <f>'[1]TCE - ANEXO III - Preencher'!M13</f>
        <v>0</v>
      </c>
      <c r="M4" s="16">
        <f t="shared" ref="M4:M67" si="1">K4-L4</f>
        <v>410</v>
      </c>
      <c r="N4" s="16">
        <f>'[1]TCE - ANEXO III - Preencher'!O13</f>
        <v>2.4</v>
      </c>
      <c r="O4" s="16">
        <f>'[1]TCE - ANEXO III - Preencher'!P13</f>
        <v>0</v>
      </c>
      <c r="P4" s="17">
        <f t="shared" ref="P4:P67" si="2">N4-O4</f>
        <v>2.4</v>
      </c>
      <c r="Q4" s="16">
        <f>'[1]TCE - ANEXO III - Preencher'!R13</f>
        <v>209.794704</v>
      </c>
      <c r="R4" s="16">
        <f>'[1]TCE - ANEXO III - Preencher'!S13</f>
        <v>94.81</v>
      </c>
      <c r="S4" s="17">
        <f t="shared" ref="S4:S67" si="3">Q4-R4</f>
        <v>114.98470399999999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676.72470399999997</v>
      </c>
    </row>
    <row r="5" spans="1:28" s="4" customFormat="1" x14ac:dyDescent="0.2">
      <c r="A5" s="9">
        <f>IFERROR(VLOOKUP(B5,'[1]DADOS (OCULTAR)'!$Q$3:$S$133,3,0),"")</f>
        <v>10894988000303</v>
      </c>
      <c r="B5" s="10" t="str">
        <f>'[1]TCE - ANEXO III - Preencher'!C14</f>
        <v>UPAE BELO JARDIM</v>
      </c>
      <c r="C5" s="11"/>
      <c r="D5" s="12" t="str">
        <f>'[1]TCE - ANEXO III - Preencher'!E14</f>
        <v>ADSON ANDRE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4110-05</v>
      </c>
      <c r="G5" s="14">
        <f>IF('[1]TCE - ANEXO III - Preencher'!H14="","",'[1]TCE - ANEXO III - Preencher'!H14)</f>
        <v>44713</v>
      </c>
      <c r="H5" s="15">
        <f>'[1]TCE - ANEXO III - Preencher'!I14</f>
        <v>12.12</v>
      </c>
      <c r="I5" s="15">
        <f>'[1]TCE - ANEXO III - Preencher'!J14</f>
        <v>96.96</v>
      </c>
      <c r="J5" s="15">
        <f>'[1]TCE - ANEXO III - Preencher'!K14</f>
        <v>0</v>
      </c>
      <c r="K5" s="16">
        <f>'[1]TCE - ANEXO III - Preencher'!L14</f>
        <v>200</v>
      </c>
      <c r="L5" s="16">
        <f>'[1]TCE - ANEXO III - Preencher'!M14</f>
        <v>0</v>
      </c>
      <c r="M5" s="16">
        <f t="shared" si="1"/>
        <v>200</v>
      </c>
      <c r="N5" s="16">
        <f>'[1]TCE - ANEXO III - Preencher'!O14</f>
        <v>2.4</v>
      </c>
      <c r="O5" s="16">
        <f>'[1]TCE - ANEXO III - Preencher'!P14</f>
        <v>0</v>
      </c>
      <c r="P5" s="17">
        <f t="shared" si="2"/>
        <v>2.4</v>
      </c>
      <c r="Q5" s="16">
        <f>'[1]TCE - ANEXO III - Preencher'!R14</f>
        <v>210</v>
      </c>
      <c r="R5" s="16">
        <f>'[1]TCE - ANEXO III - Preencher'!S14</f>
        <v>72.72</v>
      </c>
      <c r="S5" s="17">
        <f t="shared" si="3"/>
        <v>137.28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448.76</v>
      </c>
    </row>
    <row r="6" spans="1:28" s="4" customFormat="1" x14ac:dyDescent="0.2">
      <c r="A6" s="9">
        <f>IFERROR(VLOOKUP(B6,'[1]DADOS (OCULTAR)'!$Q$3:$S$133,3,0),"")</f>
        <v>10894988000303</v>
      </c>
      <c r="B6" s="10" t="str">
        <f>'[1]TCE - ANEXO III - Preencher'!C15</f>
        <v>UPAE BELO JARDIM</v>
      </c>
      <c r="C6" s="11"/>
      <c r="D6" s="12" t="str">
        <f>'[1]TCE - ANEXO III - Preencher'!E15</f>
        <v>ADSON PAULINO BATISTA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5143-20</v>
      </c>
      <c r="G6" s="14">
        <f>IF('[1]TCE - ANEXO III - Preencher'!H15="","",'[1]TCE - ANEXO III - Preencher'!H15)</f>
        <v>44713</v>
      </c>
      <c r="H6" s="15">
        <f>'[1]TCE - ANEXO III - Preencher'!I15</f>
        <v>26.66</v>
      </c>
      <c r="I6" s="15">
        <f>'[1]TCE - ANEXO III - Preencher'!J15</f>
        <v>213.33</v>
      </c>
      <c r="J6" s="15">
        <f>'[1]TCE - ANEXO III - Preencher'!K15</f>
        <v>0</v>
      </c>
      <c r="K6" s="16">
        <f>'[1]TCE - ANEXO III - Preencher'!L15</f>
        <v>100</v>
      </c>
      <c r="L6" s="16">
        <f>'[1]TCE - ANEXO III - Preencher'!M15</f>
        <v>0</v>
      </c>
      <c r="M6" s="16">
        <f t="shared" si="1"/>
        <v>100</v>
      </c>
      <c r="N6" s="16">
        <f>'[1]TCE - ANEXO III - Preencher'!O15</f>
        <v>2.4</v>
      </c>
      <c r="O6" s="16">
        <f>'[1]TCE - ANEXO III - Preencher'!P15</f>
        <v>0</v>
      </c>
      <c r="P6" s="17">
        <f t="shared" si="2"/>
        <v>2.4</v>
      </c>
      <c r="Q6" s="16">
        <f>'[1]TCE - ANEXO III - Preencher'!R15</f>
        <v>110</v>
      </c>
      <c r="R6" s="16">
        <f>'[1]TCE - ANEXO III - Preencher'!S15</f>
        <v>33.94</v>
      </c>
      <c r="S6" s="17">
        <f t="shared" si="3"/>
        <v>76.06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418.45</v>
      </c>
    </row>
    <row r="7" spans="1:28" s="4" customFormat="1" x14ac:dyDescent="0.2">
      <c r="A7" s="9">
        <f>IFERROR(VLOOKUP(B7,'[1]DADOS (OCULTAR)'!$Q$3:$S$133,3,0),"")</f>
        <v>10894988000303</v>
      </c>
      <c r="B7" s="10" t="str">
        <f>'[1]TCE - ANEXO III - Preencher'!C16</f>
        <v>UPAE BELO JARDIM</v>
      </c>
      <c r="C7" s="11"/>
      <c r="D7" s="12" t="str">
        <f>'[1]TCE - ANEXO III - Preencher'!E16</f>
        <v>ALEXANDRA SILVESTRE AMARAL PEIXOTO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4101-05</v>
      </c>
      <c r="G7" s="14">
        <f>IF('[1]TCE - ANEXO III - Preencher'!H16="","",'[1]TCE - ANEXO III - Preencher'!H16)</f>
        <v>44713</v>
      </c>
      <c r="H7" s="15">
        <f>'[1]TCE - ANEXO III - Preencher'!I16</f>
        <v>104.02</v>
      </c>
      <c r="I7" s="15">
        <f>'[1]TCE - ANEXO III - Preencher'!J16</f>
        <v>832.13</v>
      </c>
      <c r="J7" s="15">
        <f>'[1]TCE - ANEXO III - Preencher'!K16</f>
        <v>0</v>
      </c>
      <c r="K7" s="16">
        <f>'[1]TCE - ANEXO III - Preencher'!L16</f>
        <v>630</v>
      </c>
      <c r="L7" s="16">
        <f>'[1]TCE - ANEXO III - Preencher'!M16</f>
        <v>0</v>
      </c>
      <c r="M7" s="16">
        <f t="shared" si="1"/>
        <v>630</v>
      </c>
      <c r="N7" s="16">
        <f>'[1]TCE - ANEXO III - Preencher'!O16</f>
        <v>2.4</v>
      </c>
      <c r="O7" s="16">
        <f>'[1]TCE - ANEXO III - Preencher'!P16</f>
        <v>0</v>
      </c>
      <c r="P7" s="17">
        <f t="shared" si="2"/>
        <v>2.4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1568.5500000000002</v>
      </c>
    </row>
    <row r="8" spans="1:28" s="4" customFormat="1" x14ac:dyDescent="0.2">
      <c r="A8" s="9">
        <f>IFERROR(VLOOKUP(B8,'[1]DADOS (OCULTAR)'!$Q$3:$S$133,3,0),"")</f>
        <v>10894988000303</v>
      </c>
      <c r="B8" s="10" t="str">
        <f>'[1]TCE - ANEXO III - Preencher'!C17</f>
        <v>UPAE BELO JARDIM</v>
      </c>
      <c r="C8" s="11"/>
      <c r="D8" s="12" t="str">
        <f>'[1]TCE - ANEXO III - Preencher'!E17</f>
        <v>AMANDA FERREIRA MENDES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44713</v>
      </c>
      <c r="H8" s="15">
        <f>'[1]TCE - ANEXO III - Preencher'!I17</f>
        <v>16.260000000000002</v>
      </c>
      <c r="I8" s="15">
        <f>'[1]TCE - ANEXO III - Preencher'!J17</f>
        <v>130.04</v>
      </c>
      <c r="J8" s="15">
        <f>'[1]TCE - ANEXO III - Preencher'!K17</f>
        <v>0</v>
      </c>
      <c r="K8" s="16">
        <f>'[1]TCE - ANEXO III - Preencher'!L17</f>
        <v>210</v>
      </c>
      <c r="L8" s="16">
        <f>'[1]TCE - ANEXO III - Preencher'!M17</f>
        <v>0</v>
      </c>
      <c r="M8" s="16">
        <f t="shared" si="1"/>
        <v>210</v>
      </c>
      <c r="N8" s="16">
        <f>'[1]TCE - ANEXO III - Preencher'!O17</f>
        <v>2.4</v>
      </c>
      <c r="O8" s="16">
        <f>'[1]TCE - ANEXO III - Preencher'!P17</f>
        <v>0</v>
      </c>
      <c r="P8" s="17">
        <f t="shared" si="2"/>
        <v>2.4</v>
      </c>
      <c r="Q8" s="16">
        <f>'[1]TCE - ANEXO III - Preencher'!R17</f>
        <v>210</v>
      </c>
      <c r="R8" s="16">
        <f>'[1]TCE - ANEXO III - Preencher'!S17</f>
        <v>82.99</v>
      </c>
      <c r="S8" s="17">
        <f t="shared" si="3"/>
        <v>127.01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485.70999999999992</v>
      </c>
    </row>
    <row r="9" spans="1:28" s="4" customFormat="1" x14ac:dyDescent="0.2">
      <c r="A9" s="9">
        <f>IFERROR(VLOOKUP(B9,'[1]DADOS (OCULTAR)'!$Q$3:$S$133,3,0),"")</f>
        <v>10894988000303</v>
      </c>
      <c r="B9" s="10" t="str">
        <f>'[1]TCE - ANEXO III - Preencher'!C18</f>
        <v>UPAE BELO JARDIM</v>
      </c>
      <c r="C9" s="11"/>
      <c r="D9" s="12" t="str">
        <f>'[1]TCE - ANEXO III - Preencher'!E18</f>
        <v>ANA KARINE SILVA CAVALCANTE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4110-05</v>
      </c>
      <c r="G9" s="14">
        <f>IF('[1]TCE - ANEXO III - Preencher'!H18="","",'[1]TCE - ANEXO III - Preencher'!H18)</f>
        <v>44713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2.4</v>
      </c>
      <c r="O9" s="16">
        <f>'[1]TCE - ANEXO III - Preencher'!P18</f>
        <v>0</v>
      </c>
      <c r="P9" s="17">
        <f t="shared" si="2"/>
        <v>2.4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2.4</v>
      </c>
    </row>
    <row r="10" spans="1:28" s="4" customFormat="1" x14ac:dyDescent="0.2">
      <c r="A10" s="9">
        <f>IFERROR(VLOOKUP(B10,'[1]DADOS (OCULTAR)'!$Q$3:$S$133,3,0),"")</f>
        <v>10894988000303</v>
      </c>
      <c r="B10" s="10" t="str">
        <f>'[1]TCE - ANEXO III - Preencher'!C19</f>
        <v>UPAE BELO JARDIM</v>
      </c>
      <c r="C10" s="11"/>
      <c r="D10" s="12" t="str">
        <f>'[1]TCE - ANEXO III - Preencher'!E19</f>
        <v>ANALICE MARIA DE MENDONCA FERNANDES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1427-05</v>
      </c>
      <c r="G10" s="14">
        <f>IF('[1]TCE - ANEXO III - Preencher'!H19="","",'[1]TCE - ANEXO III - Preencher'!H19)</f>
        <v>44713</v>
      </c>
      <c r="H10" s="15">
        <f>'[1]TCE - ANEXO III - Preencher'!I19</f>
        <v>71.33</v>
      </c>
      <c r="I10" s="15">
        <f>'[1]TCE - ANEXO III - Preencher'!J19</f>
        <v>570.6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641.93000000000006</v>
      </c>
    </row>
    <row r="11" spans="1:28" s="4" customFormat="1" x14ac:dyDescent="0.2">
      <c r="A11" s="9">
        <f>IFERROR(VLOOKUP(B11,'[1]DADOS (OCULTAR)'!$Q$3:$S$133,3,0),"")</f>
        <v>10894988000303</v>
      </c>
      <c r="B11" s="10" t="str">
        <f>'[1]TCE - ANEXO III - Preencher'!C20</f>
        <v>UPAE BELO JARDIM</v>
      </c>
      <c r="C11" s="11"/>
      <c r="D11" s="12" t="str">
        <f>'[1]TCE - ANEXO III - Preencher'!E20</f>
        <v>ANDREA CARLA PEREIRA BEZERRA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2522-10</v>
      </c>
      <c r="G11" s="14">
        <f>IF('[1]TCE - ANEXO III - Preencher'!H20="","",'[1]TCE - ANEXO III - Preencher'!H20)</f>
        <v>44713</v>
      </c>
      <c r="H11" s="15">
        <f>'[1]TCE - ANEXO III - Preencher'!I20</f>
        <v>25.04</v>
      </c>
      <c r="I11" s="15">
        <f>'[1]TCE - ANEXO III - Preencher'!J20</f>
        <v>200.31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2.4</v>
      </c>
      <c r="O11" s="16">
        <f>'[1]TCE - ANEXO III - Preencher'!P20</f>
        <v>0</v>
      </c>
      <c r="P11" s="17">
        <f t="shared" si="2"/>
        <v>2.4</v>
      </c>
      <c r="Q11" s="16">
        <f>'[1]TCE - ANEXO III - Preencher'!R20</f>
        <v>354.70444799999996</v>
      </c>
      <c r="R11" s="16">
        <f>'[1]TCE - ANEXO III - Preencher'!S20</f>
        <v>150.24</v>
      </c>
      <c r="S11" s="17">
        <f t="shared" si="3"/>
        <v>204.46444799999995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432.21444799999995</v>
      </c>
    </row>
    <row r="12" spans="1:28" s="4" customFormat="1" x14ac:dyDescent="0.2">
      <c r="A12" s="9">
        <f>IFERROR(VLOOKUP(B12,'[1]DADOS (OCULTAR)'!$Q$3:$S$133,3,0),"")</f>
        <v>10894988000303</v>
      </c>
      <c r="B12" s="10" t="str">
        <f>'[1]TCE - ANEXO III - Preencher'!C21</f>
        <v>UPAE BELO JARDIM</v>
      </c>
      <c r="C12" s="11"/>
      <c r="D12" s="12" t="str">
        <f>'[1]TCE - ANEXO III - Preencher'!E21</f>
        <v xml:space="preserve">ANDREA JANAINE DA SILVA SANTANA 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4110-05</v>
      </c>
      <c r="G12" s="14">
        <f>IF('[1]TCE - ANEXO III - Preencher'!H21="","",'[1]TCE - ANEXO III - Preencher'!H21)</f>
        <v>44713</v>
      </c>
      <c r="H12" s="15">
        <f>'[1]TCE - ANEXO III - Preencher'!I21</f>
        <v>12.73</v>
      </c>
      <c r="I12" s="15">
        <f>'[1]TCE - ANEXO III - Preencher'!J21</f>
        <v>101.81</v>
      </c>
      <c r="J12" s="15">
        <f>'[1]TCE - ANEXO III - Preencher'!K21</f>
        <v>0</v>
      </c>
      <c r="K12" s="16">
        <f>'[1]TCE - ANEXO III - Preencher'!L21</f>
        <v>210</v>
      </c>
      <c r="L12" s="16">
        <f>'[1]TCE - ANEXO III - Preencher'!M21</f>
        <v>0</v>
      </c>
      <c r="M12" s="16">
        <f t="shared" si="1"/>
        <v>210</v>
      </c>
      <c r="N12" s="16">
        <f>'[1]TCE - ANEXO III - Preencher'!O21</f>
        <v>2.4</v>
      </c>
      <c r="O12" s="16">
        <f>'[1]TCE - ANEXO III - Preencher'!P21</f>
        <v>0</v>
      </c>
      <c r="P12" s="17">
        <f t="shared" si="2"/>
        <v>2.4</v>
      </c>
      <c r="Q12" s="16">
        <f>'[1]TCE - ANEXO III - Preencher'!R21</f>
        <v>210</v>
      </c>
      <c r="R12" s="16">
        <f>'[1]TCE - ANEXO III - Preencher'!S21</f>
        <v>72.72</v>
      </c>
      <c r="S12" s="17">
        <f t="shared" si="3"/>
        <v>137.28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464.22</v>
      </c>
    </row>
    <row r="13" spans="1:28" s="4" customFormat="1" x14ac:dyDescent="0.2">
      <c r="A13" s="9">
        <f>IFERROR(VLOOKUP(B13,'[1]DADOS (OCULTAR)'!$Q$3:$S$133,3,0),"")</f>
        <v>10894988000303</v>
      </c>
      <c r="B13" s="10" t="str">
        <f>'[1]TCE - ANEXO III - Preencher'!C22</f>
        <v>UPAE BELO JARDIM</v>
      </c>
      <c r="C13" s="11"/>
      <c r="D13" s="12" t="str">
        <f>'[1]TCE - ANEXO III - Preencher'!E22</f>
        <v>ANTONIO HUGO HOLANDA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44713</v>
      </c>
      <c r="H13" s="15">
        <f>'[1]TCE - ANEXO III - Preencher'!I22</f>
        <v>16.260000000000002</v>
      </c>
      <c r="I13" s="15">
        <f>'[1]TCE - ANEXO III - Preencher'!J22</f>
        <v>130.04</v>
      </c>
      <c r="J13" s="15">
        <f>'[1]TCE - ANEXO III - Preencher'!K22</f>
        <v>0</v>
      </c>
      <c r="K13" s="16">
        <f>'[1]TCE - ANEXO III - Preencher'!L22</f>
        <v>210</v>
      </c>
      <c r="L13" s="16">
        <f>'[1]TCE - ANEXO III - Preencher'!M22</f>
        <v>0</v>
      </c>
      <c r="M13" s="16">
        <f t="shared" si="1"/>
        <v>210</v>
      </c>
      <c r="N13" s="16">
        <f>'[1]TCE - ANEXO III - Preencher'!O22</f>
        <v>2.4</v>
      </c>
      <c r="O13" s="16">
        <f>'[1]TCE - ANEXO III - Preencher'!P22</f>
        <v>0</v>
      </c>
      <c r="P13" s="17">
        <f t="shared" si="2"/>
        <v>2.4</v>
      </c>
      <c r="Q13" s="16">
        <f>'[1]TCE - ANEXO III - Preencher'!R22</f>
        <v>80</v>
      </c>
      <c r="R13" s="16">
        <f>'[1]TCE - ANEXO III - Preencher'!S22</f>
        <v>82.99</v>
      </c>
      <c r="S13" s="17">
        <f t="shared" si="3"/>
        <v>-2.9899999999999949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355.70999999999992</v>
      </c>
    </row>
    <row r="14" spans="1:28" s="4" customFormat="1" x14ac:dyDescent="0.2">
      <c r="A14" s="9">
        <f>IFERROR(VLOOKUP(B14,'[1]DADOS (OCULTAR)'!$Q$3:$S$133,3,0),"")</f>
        <v>10894988000303</v>
      </c>
      <c r="B14" s="10" t="str">
        <f>'[1]TCE - ANEXO III - Preencher'!C23</f>
        <v>UPAE BELO JARDIM</v>
      </c>
      <c r="C14" s="11"/>
      <c r="D14" s="12" t="str">
        <f>'[1]TCE - ANEXO III - Preencher'!E23</f>
        <v>ARTHUR ANTUNES GOMES FERREIRA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3132-20</v>
      </c>
      <c r="G14" s="14">
        <f>IF('[1]TCE - ANEXO III - Preencher'!H23="","",'[1]TCE - ANEXO III - Preencher'!H23)</f>
        <v>44713</v>
      </c>
      <c r="H14" s="15">
        <f>'[1]TCE - ANEXO III - Preencher'!I23</f>
        <v>15.5</v>
      </c>
      <c r="I14" s="15">
        <f>'[1]TCE - ANEXO III - Preencher'!J23</f>
        <v>124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210</v>
      </c>
      <c r="R14" s="16">
        <f>'[1]TCE - ANEXO III - Preencher'!S23</f>
        <v>93</v>
      </c>
      <c r="S14" s="17">
        <f t="shared" si="3"/>
        <v>117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256.5</v>
      </c>
    </row>
    <row r="15" spans="1:28" s="4" customFormat="1" x14ac:dyDescent="0.2">
      <c r="A15" s="9">
        <f>IFERROR(VLOOKUP(B15,'[1]DADOS (OCULTAR)'!$Q$3:$S$133,3,0),"")</f>
        <v>10894988000303</v>
      </c>
      <c r="B15" s="10" t="str">
        <f>'[1]TCE - ANEXO III - Preencher'!C24</f>
        <v>UPAE BELO JARDIM</v>
      </c>
      <c r="C15" s="11"/>
      <c r="D15" s="12" t="str">
        <f>'[1]TCE - ANEXO III - Preencher'!E24</f>
        <v>BRUNNO HENRYQUE DE CARVALHO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2236-05</v>
      </c>
      <c r="G15" s="14">
        <f>IF('[1]TCE - ANEXO III - Preencher'!H24="","",'[1]TCE - ANEXO III - Preencher'!H24)</f>
        <v>44713</v>
      </c>
      <c r="H15" s="15">
        <f>'[1]TCE - ANEXO III - Preencher'!I24</f>
        <v>42.910000000000004</v>
      </c>
      <c r="I15" s="15">
        <f>'[1]TCE - ANEXO III - Preencher'!J24</f>
        <v>343.31</v>
      </c>
      <c r="J15" s="15">
        <f>'[1]TCE - ANEXO III - Preencher'!K24</f>
        <v>0</v>
      </c>
      <c r="K15" s="16">
        <f>'[1]TCE - ANEXO III - Preencher'!L24</f>
        <v>210</v>
      </c>
      <c r="L15" s="16">
        <f>'[1]TCE - ANEXO III - Preencher'!M24</f>
        <v>0</v>
      </c>
      <c r="M15" s="16">
        <f t="shared" si="1"/>
        <v>210</v>
      </c>
      <c r="N15" s="16">
        <f>'[1]TCE - ANEXO III - Preencher'!O24</f>
        <v>4.8</v>
      </c>
      <c r="O15" s="16">
        <f>'[1]TCE - ANEXO III - Preencher'!P24</f>
        <v>0</v>
      </c>
      <c r="P15" s="17">
        <f t="shared" si="2"/>
        <v>4.8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601.02</v>
      </c>
    </row>
    <row r="16" spans="1:28" s="4" customFormat="1" x14ac:dyDescent="0.2">
      <c r="A16" s="9">
        <f>IFERROR(VLOOKUP(B16,'[1]DADOS (OCULTAR)'!$Q$3:$S$133,3,0),"")</f>
        <v>10894988000303</v>
      </c>
      <c r="B16" s="10" t="str">
        <f>'[1]TCE - ANEXO III - Preencher'!C25</f>
        <v>UPAE BELO JARDIM</v>
      </c>
      <c r="C16" s="11"/>
      <c r="D16" s="12" t="str">
        <f>'[1]TCE - ANEXO III - Preencher'!E25</f>
        <v>CAMILA ALVES FERREIRA DE FREITAS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2237-10</v>
      </c>
      <c r="G16" s="14">
        <f>IF('[1]TCE - ANEXO III - Preencher'!H25="","",'[1]TCE - ANEXO III - Preencher'!H25)</f>
        <v>44713</v>
      </c>
      <c r="H16" s="15">
        <f>'[1]TCE - ANEXO III - Preencher'!I25</f>
        <v>28.32</v>
      </c>
      <c r="I16" s="15">
        <f>'[1]TCE - ANEXO III - Preencher'!J25</f>
        <v>226.58</v>
      </c>
      <c r="J16" s="15">
        <f>'[1]TCE - ANEXO III - Preencher'!K25</f>
        <v>0</v>
      </c>
      <c r="K16" s="16">
        <f>'[1]TCE - ANEXO III - Preencher'!L25</f>
        <v>210</v>
      </c>
      <c r="L16" s="16">
        <f>'[1]TCE - ANEXO III - Preencher'!M25</f>
        <v>0</v>
      </c>
      <c r="M16" s="16">
        <f t="shared" si="1"/>
        <v>210</v>
      </c>
      <c r="N16" s="16">
        <f>'[1]TCE - ANEXO III - Preencher'!O25</f>
        <v>2.4</v>
      </c>
      <c r="O16" s="16">
        <f>'[1]TCE - ANEXO III - Preencher'!P25</f>
        <v>0</v>
      </c>
      <c r="P16" s="17">
        <f t="shared" si="2"/>
        <v>2.4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69.430000000000007</v>
      </c>
      <c r="U16" s="16">
        <f>'[1]TCE - ANEXO III - Preencher'!V25</f>
        <v>0</v>
      </c>
      <c r="V16" s="17">
        <f t="shared" si="4"/>
        <v>69.430000000000007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536.73</v>
      </c>
    </row>
    <row r="17" spans="1:28" s="4" customFormat="1" x14ac:dyDescent="0.2">
      <c r="A17" s="9">
        <f>IFERROR(VLOOKUP(B17,'[1]DADOS (OCULTAR)'!$Q$3:$S$133,3,0),"")</f>
        <v>10894988000303</v>
      </c>
      <c r="B17" s="10" t="str">
        <f>'[1]TCE - ANEXO III - Preencher'!C26</f>
        <v>UPAE BELO JARDIM</v>
      </c>
      <c r="C17" s="11"/>
      <c r="D17" s="12" t="str">
        <f>'[1]TCE - ANEXO III - Preencher'!E26</f>
        <v>CAMILA LUIZA SILVA FERREIRA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4110-05</v>
      </c>
      <c r="G17" s="14">
        <f>IF('[1]TCE - ANEXO III - Preencher'!H26="","",'[1]TCE - ANEXO III - Preencher'!H26)</f>
        <v>44713</v>
      </c>
      <c r="H17" s="15">
        <f>'[1]TCE - ANEXO III - Preencher'!I26</f>
        <v>12.12</v>
      </c>
      <c r="I17" s="15">
        <f>'[1]TCE - ANEXO III - Preencher'!J26</f>
        <v>96.96</v>
      </c>
      <c r="J17" s="15">
        <f>'[1]TCE - ANEXO III - Preencher'!K26</f>
        <v>0</v>
      </c>
      <c r="K17" s="16">
        <f>'[1]TCE - ANEXO III - Preencher'!L26</f>
        <v>210</v>
      </c>
      <c r="L17" s="16">
        <f>'[1]TCE - ANEXO III - Preencher'!M26</f>
        <v>0</v>
      </c>
      <c r="M17" s="16">
        <f t="shared" si="1"/>
        <v>210</v>
      </c>
      <c r="N17" s="16">
        <f>'[1]TCE - ANEXO III - Preencher'!O26</f>
        <v>2.4</v>
      </c>
      <c r="O17" s="16">
        <f>'[1]TCE - ANEXO III - Preencher'!P26</f>
        <v>0</v>
      </c>
      <c r="P17" s="17">
        <f t="shared" si="2"/>
        <v>2.4</v>
      </c>
      <c r="Q17" s="16">
        <f>'[1]TCE - ANEXO III - Preencher'!R26</f>
        <v>210</v>
      </c>
      <c r="R17" s="16">
        <f>'[1]TCE - ANEXO III - Preencher'!S26</f>
        <v>72.72</v>
      </c>
      <c r="S17" s="17">
        <f t="shared" si="3"/>
        <v>137.28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458.76</v>
      </c>
    </row>
    <row r="18" spans="1:28" s="4" customFormat="1" x14ac:dyDescent="0.2">
      <c r="A18" s="9">
        <f>IFERROR(VLOOKUP(B18,'[1]DADOS (OCULTAR)'!$Q$3:$S$133,3,0),"")</f>
        <v>10894988000303</v>
      </c>
      <c r="B18" s="10" t="str">
        <f>'[1]TCE - ANEXO III - Preencher'!C27</f>
        <v>UPAE BELO JARDIM</v>
      </c>
      <c r="C18" s="11"/>
      <c r="D18" s="12" t="str">
        <f>'[1]TCE - ANEXO III - Preencher'!E27</f>
        <v>CELIA ROBERTA BARBOSA DE MELO VIEIRA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2235-05</v>
      </c>
      <c r="G18" s="14">
        <f>IF('[1]TCE - ANEXO III - Preencher'!H27="","",'[1]TCE - ANEXO III - Preencher'!H27)</f>
        <v>44713</v>
      </c>
      <c r="H18" s="15">
        <f>'[1]TCE - ANEXO III - Preencher'!I27</f>
        <v>66.03</v>
      </c>
      <c r="I18" s="15">
        <f>'[1]TCE - ANEXO III - Preencher'!J27</f>
        <v>528.32999999999993</v>
      </c>
      <c r="J18" s="15">
        <f>'[1]TCE - ANEXO III - Preencher'!K27</f>
        <v>0</v>
      </c>
      <c r="K18" s="16">
        <f>'[1]TCE - ANEXO III - Preencher'!L27</f>
        <v>210</v>
      </c>
      <c r="L18" s="16">
        <f>'[1]TCE - ANEXO III - Preencher'!M27</f>
        <v>0</v>
      </c>
      <c r="M18" s="16">
        <f t="shared" si="1"/>
        <v>210</v>
      </c>
      <c r="N18" s="16">
        <f>'[1]TCE - ANEXO III - Preencher'!O27</f>
        <v>4.8</v>
      </c>
      <c r="O18" s="16">
        <f>'[1]TCE - ANEXO III - Preencher'!P27</f>
        <v>0</v>
      </c>
      <c r="P18" s="17">
        <f t="shared" si="2"/>
        <v>4.8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809.15999999999985</v>
      </c>
    </row>
    <row r="19" spans="1:28" s="4" customFormat="1" x14ac:dyDescent="0.2">
      <c r="A19" s="9">
        <f>IFERROR(VLOOKUP(B19,'[1]DADOS (OCULTAR)'!$Q$3:$S$133,3,0),"")</f>
        <v>10894988000303</v>
      </c>
      <c r="B19" s="10" t="str">
        <f>'[1]TCE - ANEXO III - Preencher'!C28</f>
        <v>UPAE BELO JARDIM</v>
      </c>
      <c r="C19" s="11"/>
      <c r="D19" s="12" t="str">
        <f>'[1]TCE - ANEXO III - Preencher'!E28</f>
        <v>CICERA ROSA DOS SANTOS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5134-30</v>
      </c>
      <c r="G19" s="14">
        <f>IF('[1]TCE - ANEXO III - Preencher'!H28="","",'[1]TCE - ANEXO III - Preencher'!H28)</f>
        <v>44713</v>
      </c>
      <c r="H19" s="15">
        <f>'[1]TCE - ANEXO III - Preencher'!I28</f>
        <v>12.73</v>
      </c>
      <c r="I19" s="15">
        <f>'[1]TCE - ANEXO III - Preencher'!J28</f>
        <v>101.81</v>
      </c>
      <c r="J19" s="15">
        <f>'[1]TCE - ANEXO III - Preencher'!K28</f>
        <v>0</v>
      </c>
      <c r="K19" s="16">
        <f>'[1]TCE - ANEXO III - Preencher'!L28</f>
        <v>210</v>
      </c>
      <c r="L19" s="16">
        <f>'[1]TCE - ANEXO III - Preencher'!M28</f>
        <v>0</v>
      </c>
      <c r="M19" s="16">
        <f t="shared" si="1"/>
        <v>210</v>
      </c>
      <c r="N19" s="16">
        <f>'[1]TCE - ANEXO III - Preencher'!O28</f>
        <v>2.4</v>
      </c>
      <c r="O19" s="16">
        <f>'[1]TCE - ANEXO III - Preencher'!P28</f>
        <v>0</v>
      </c>
      <c r="P19" s="17">
        <f t="shared" si="2"/>
        <v>2.4</v>
      </c>
      <c r="Q19" s="16">
        <f>'[1]TCE - ANEXO III - Preencher'!R28</f>
        <v>210</v>
      </c>
      <c r="R19" s="16">
        <f>'[1]TCE - ANEXO III - Preencher'!S28</f>
        <v>72.72</v>
      </c>
      <c r="S19" s="17">
        <f t="shared" si="3"/>
        <v>137.28</v>
      </c>
      <c r="T19" s="16">
        <f>'[1]TCE - ANEXO III - Preencher'!U28</f>
        <v>69.430000000000007</v>
      </c>
      <c r="U19" s="16">
        <f>'[1]TCE - ANEXO III - Preencher'!V28</f>
        <v>0</v>
      </c>
      <c r="V19" s="17">
        <f t="shared" si="4"/>
        <v>69.430000000000007</v>
      </c>
      <c r="W19" s="18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533.65000000000009</v>
      </c>
    </row>
    <row r="20" spans="1:28" s="4" customFormat="1" x14ac:dyDescent="0.2">
      <c r="A20" s="9">
        <f>IFERROR(VLOOKUP(B20,'[1]DADOS (OCULTAR)'!$Q$3:$S$133,3,0),"")</f>
        <v>10894988000303</v>
      </c>
      <c r="B20" s="10" t="str">
        <f>'[1]TCE - ANEXO III - Preencher'!C29</f>
        <v>UPAE BELO JARDIM</v>
      </c>
      <c r="C20" s="11"/>
      <c r="D20" s="12" t="str">
        <f>'[1]TCE - ANEXO III - Preencher'!E29</f>
        <v>CICERO JOSE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44713</v>
      </c>
      <c r="H20" s="15">
        <f>'[1]TCE - ANEXO III - Preencher'!I29</f>
        <v>17.57</v>
      </c>
      <c r="I20" s="15">
        <f>'[1]TCE - ANEXO III - Preencher'!J29</f>
        <v>140.59</v>
      </c>
      <c r="J20" s="15">
        <f>'[1]TCE - ANEXO III - Preencher'!K29</f>
        <v>0</v>
      </c>
      <c r="K20" s="16">
        <f>'[1]TCE - ANEXO III - Preencher'!L29</f>
        <v>210</v>
      </c>
      <c r="L20" s="16">
        <f>'[1]TCE - ANEXO III - Preencher'!M29</f>
        <v>0</v>
      </c>
      <c r="M20" s="16">
        <f t="shared" si="1"/>
        <v>210</v>
      </c>
      <c r="N20" s="16">
        <f>'[1]TCE - ANEXO III - Preencher'!O29</f>
        <v>2.4</v>
      </c>
      <c r="O20" s="16">
        <f>'[1]TCE - ANEXO III - Preencher'!P29</f>
        <v>0</v>
      </c>
      <c r="P20" s="17">
        <f t="shared" si="2"/>
        <v>2.4</v>
      </c>
      <c r="Q20" s="16">
        <f>'[1]TCE - ANEXO III - Preencher'!R29</f>
        <v>210</v>
      </c>
      <c r="R20" s="16">
        <f>'[1]TCE - ANEXO III - Preencher'!S29</f>
        <v>72.72</v>
      </c>
      <c r="S20" s="17">
        <f t="shared" si="3"/>
        <v>137.28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507.83999999999992</v>
      </c>
    </row>
    <row r="21" spans="1:28" s="4" customFormat="1" x14ac:dyDescent="0.2">
      <c r="A21" s="9">
        <f>IFERROR(VLOOKUP(B21,'[1]DADOS (OCULTAR)'!$Q$3:$S$133,3,0),"")</f>
        <v>10894988000303</v>
      </c>
      <c r="B21" s="10" t="str">
        <f>'[1]TCE - ANEXO III - Preencher'!C30</f>
        <v>UPAE BELO JARDIM</v>
      </c>
      <c r="C21" s="11"/>
      <c r="D21" s="12" t="str">
        <f>'[1]TCE - ANEXO III - Preencher'!E30</f>
        <v>CINTIA DANIELLI GAMEIRO CAVALCANTI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5143-20</v>
      </c>
      <c r="G21" s="14">
        <f>IF('[1]TCE - ANEXO III - Preencher'!H30="","",'[1]TCE - ANEXO III - Preencher'!H30)</f>
        <v>44713</v>
      </c>
      <c r="H21" s="15">
        <f>'[1]TCE - ANEXO III - Preencher'!I30</f>
        <v>14.54</v>
      </c>
      <c r="I21" s="15">
        <f>'[1]TCE - ANEXO III - Preencher'!J30</f>
        <v>116.35</v>
      </c>
      <c r="J21" s="15">
        <f>'[1]TCE - ANEXO III - Preencher'!K30</f>
        <v>0</v>
      </c>
      <c r="K21" s="16">
        <f>'[1]TCE - ANEXO III - Preencher'!L30</f>
        <v>210</v>
      </c>
      <c r="L21" s="16">
        <f>'[1]TCE - ANEXO III - Preencher'!M30</f>
        <v>0</v>
      </c>
      <c r="M21" s="16">
        <f t="shared" si="1"/>
        <v>210</v>
      </c>
      <c r="N21" s="16">
        <f>'[1]TCE - ANEXO III - Preencher'!O30</f>
        <v>2.4</v>
      </c>
      <c r="O21" s="16">
        <f>'[1]TCE - ANEXO III - Preencher'!P30</f>
        <v>0</v>
      </c>
      <c r="P21" s="17">
        <f t="shared" si="2"/>
        <v>2.4</v>
      </c>
      <c r="Q21" s="16">
        <f>'[1]TCE - ANEXO III - Preencher'!R30</f>
        <v>200</v>
      </c>
      <c r="R21" s="16">
        <f>'[1]TCE - ANEXO III - Preencher'!S30</f>
        <v>72.72</v>
      </c>
      <c r="S21" s="17">
        <f t="shared" si="3"/>
        <v>127.28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470.56999999999994</v>
      </c>
    </row>
    <row r="22" spans="1:28" s="4" customFormat="1" x14ac:dyDescent="0.2">
      <c r="A22" s="9">
        <f>IFERROR(VLOOKUP(B22,'[1]DADOS (OCULTAR)'!$Q$3:$S$133,3,0),"")</f>
        <v>10894988000303</v>
      </c>
      <c r="B22" s="10" t="str">
        <f>'[1]TCE - ANEXO III - Preencher'!C31</f>
        <v>UPAE BELO JARDIM</v>
      </c>
      <c r="C22" s="11"/>
      <c r="D22" s="12" t="str">
        <f>'[1]TCE - ANEXO III - Preencher'!E31</f>
        <v>DANILO HENRIQUE ROZENDO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5143-20</v>
      </c>
      <c r="G22" s="14">
        <f>IF('[1]TCE - ANEXO III - Preencher'!H31="","",'[1]TCE - ANEXO III - Preencher'!H31)</f>
        <v>44713</v>
      </c>
      <c r="H22" s="15">
        <f>'[1]TCE - ANEXO III - Preencher'!I31</f>
        <v>7.75</v>
      </c>
      <c r="I22" s="15">
        <f>'[1]TCE - ANEXO III - Preencher'!J31</f>
        <v>62.05</v>
      </c>
      <c r="J22" s="15">
        <f>'[1]TCE - ANEXO III - Preencher'!K31</f>
        <v>0</v>
      </c>
      <c r="K22" s="16">
        <f>'[1]TCE - ANEXO III - Preencher'!L31</f>
        <v>100</v>
      </c>
      <c r="L22" s="16">
        <f>'[1]TCE - ANEXO III - Preencher'!M31</f>
        <v>0</v>
      </c>
      <c r="M22" s="16">
        <f t="shared" si="1"/>
        <v>100</v>
      </c>
      <c r="N22" s="16">
        <f>'[1]TCE - ANEXO III - Preencher'!O31</f>
        <v>2.4</v>
      </c>
      <c r="O22" s="16">
        <f>'[1]TCE - ANEXO III - Preencher'!P31</f>
        <v>0</v>
      </c>
      <c r="P22" s="17">
        <f t="shared" si="2"/>
        <v>2.4</v>
      </c>
      <c r="Q22" s="16">
        <f>'[1]TCE - ANEXO III - Preencher'!R31</f>
        <v>210</v>
      </c>
      <c r="R22" s="16">
        <f>'[1]TCE - ANEXO III - Preencher'!S31</f>
        <v>38.78</v>
      </c>
      <c r="S22" s="17">
        <f t="shared" si="3"/>
        <v>171.22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343.42</v>
      </c>
    </row>
    <row r="23" spans="1:28" s="4" customFormat="1" x14ac:dyDescent="0.2">
      <c r="A23" s="9">
        <f>IFERROR(VLOOKUP(B23,'[1]DADOS (OCULTAR)'!$Q$3:$S$133,3,0),"")</f>
        <v>10894988000303</v>
      </c>
      <c r="B23" s="10" t="str">
        <f>'[1]TCE - ANEXO III - Preencher'!C32</f>
        <v>UPAE BELO JARDIM</v>
      </c>
      <c r="C23" s="11"/>
      <c r="D23" s="12" t="str">
        <f>'[1]TCE - ANEXO III - Preencher'!E32</f>
        <v>DIEGO DE ANDRADE MORAES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44713</v>
      </c>
      <c r="H23" s="15">
        <f>'[1]TCE - ANEXO III - Preencher'!I32</f>
        <v>16.25</v>
      </c>
      <c r="I23" s="15">
        <f>'[1]TCE - ANEXO III - Preencher'!J32</f>
        <v>130.04</v>
      </c>
      <c r="J23" s="15">
        <f>'[1]TCE - ANEXO III - Preencher'!K32</f>
        <v>0</v>
      </c>
      <c r="K23" s="16">
        <f>'[1]TCE - ANEXO III - Preencher'!L32</f>
        <v>200</v>
      </c>
      <c r="L23" s="16">
        <f>'[1]TCE - ANEXO III - Preencher'!M32</f>
        <v>0</v>
      </c>
      <c r="M23" s="16">
        <f t="shared" si="1"/>
        <v>200</v>
      </c>
      <c r="N23" s="16">
        <f>'[1]TCE - ANEXO III - Preencher'!O32</f>
        <v>2.4</v>
      </c>
      <c r="O23" s="16">
        <f>'[1]TCE - ANEXO III - Preencher'!P32</f>
        <v>0</v>
      </c>
      <c r="P23" s="17">
        <f t="shared" si="2"/>
        <v>2.4</v>
      </c>
      <c r="Q23" s="16">
        <f>'[1]TCE - ANEXO III - Preencher'!R32</f>
        <v>210</v>
      </c>
      <c r="R23" s="16">
        <f>'[1]TCE - ANEXO III - Preencher'!S32</f>
        <v>82.99</v>
      </c>
      <c r="S23" s="17">
        <f t="shared" si="3"/>
        <v>127.01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475.69999999999993</v>
      </c>
    </row>
    <row r="24" spans="1:28" s="4" customFormat="1" x14ac:dyDescent="0.2">
      <c r="A24" s="9">
        <f>IFERROR(VLOOKUP(B24,'[1]DADOS (OCULTAR)'!$Q$3:$S$133,3,0),"")</f>
        <v>10894988000303</v>
      </c>
      <c r="B24" s="10" t="str">
        <f>'[1]TCE - ANEXO III - Preencher'!C33</f>
        <v>UPAE BELO JARDIM</v>
      </c>
      <c r="C24" s="11"/>
      <c r="D24" s="12" t="str">
        <f>'[1]TCE - ANEXO III - Preencher'!E33</f>
        <v>EDILENE BEZERRA DE ALMEIDA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>
        <f>IF('[1]TCE - ANEXO III - Preencher'!H33="","",'[1]TCE - ANEXO III - Preencher'!H33)</f>
        <v>44713</v>
      </c>
      <c r="H24" s="15">
        <f>'[1]TCE - ANEXO III - Preencher'!I33</f>
        <v>20.73</v>
      </c>
      <c r="I24" s="15">
        <f>'[1]TCE - ANEXO III - Preencher'!J33</f>
        <v>165.81</v>
      </c>
      <c r="J24" s="15">
        <f>'[1]TCE - ANEXO III - Preencher'!K33</f>
        <v>0</v>
      </c>
      <c r="K24" s="16">
        <f>'[1]TCE - ANEXO III - Preencher'!L33</f>
        <v>210</v>
      </c>
      <c r="L24" s="16">
        <f>'[1]TCE - ANEXO III - Preencher'!M33</f>
        <v>0</v>
      </c>
      <c r="M24" s="16">
        <f t="shared" si="1"/>
        <v>210</v>
      </c>
      <c r="N24" s="16">
        <f>'[1]TCE - ANEXO III - Preencher'!O33</f>
        <v>2.4</v>
      </c>
      <c r="O24" s="16">
        <f>'[1]TCE - ANEXO III - Preencher'!P33</f>
        <v>0</v>
      </c>
      <c r="P24" s="17">
        <f t="shared" si="2"/>
        <v>2.4</v>
      </c>
      <c r="Q24" s="16">
        <f>'[1]TCE - ANEXO III - Preencher'!R33</f>
        <v>210</v>
      </c>
      <c r="R24" s="16">
        <f>'[1]TCE - ANEXO III - Preencher'!S33</f>
        <v>72.72</v>
      </c>
      <c r="S24" s="17">
        <f t="shared" si="3"/>
        <v>137.28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536.21999999999991</v>
      </c>
    </row>
    <row r="25" spans="1:28" s="4" customFormat="1" x14ac:dyDescent="0.2">
      <c r="A25" s="9">
        <f>IFERROR(VLOOKUP(B25,'[1]DADOS (OCULTAR)'!$Q$3:$S$133,3,0),"")</f>
        <v>10894988000303</v>
      </c>
      <c r="B25" s="10" t="str">
        <f>'[1]TCE - ANEXO III - Preencher'!C34</f>
        <v>UPAE BELO JARDIM</v>
      </c>
      <c r="C25" s="11"/>
      <c r="D25" s="12" t="str">
        <f>'[1]TCE - ANEXO III - Preencher'!E34</f>
        <v>ELIANE AUSTRICLINIO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44713</v>
      </c>
      <c r="H25" s="15">
        <f>'[1]TCE - ANEXO III - Preencher'!I34</f>
        <v>16.260000000000002</v>
      </c>
      <c r="I25" s="15">
        <f>'[1]TCE - ANEXO III - Preencher'!J34</f>
        <v>130.04</v>
      </c>
      <c r="J25" s="15">
        <f>'[1]TCE - ANEXO III - Preencher'!K34</f>
        <v>0</v>
      </c>
      <c r="K25" s="16">
        <f>'[1]TCE - ANEXO III - Preencher'!L34</f>
        <v>210</v>
      </c>
      <c r="L25" s="16">
        <f>'[1]TCE - ANEXO III - Preencher'!M34</f>
        <v>0</v>
      </c>
      <c r="M25" s="16">
        <f t="shared" si="1"/>
        <v>210</v>
      </c>
      <c r="N25" s="16">
        <f>'[1]TCE - ANEXO III - Preencher'!O34</f>
        <v>2.4</v>
      </c>
      <c r="O25" s="16">
        <f>'[1]TCE - ANEXO III - Preencher'!P34</f>
        <v>0</v>
      </c>
      <c r="P25" s="17">
        <f t="shared" si="2"/>
        <v>2.4</v>
      </c>
      <c r="Q25" s="16">
        <f>'[1]TCE - ANEXO III - Preencher'!R34</f>
        <v>210</v>
      </c>
      <c r="R25" s="16">
        <f>'[1]TCE - ANEXO III - Preencher'!S34</f>
        <v>82.99</v>
      </c>
      <c r="S25" s="17">
        <f t="shared" si="3"/>
        <v>127.01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485.70999999999992</v>
      </c>
    </row>
    <row r="26" spans="1:28" s="4" customFormat="1" x14ac:dyDescent="0.2">
      <c r="A26" s="9">
        <f>IFERROR(VLOOKUP(B26,'[1]DADOS (OCULTAR)'!$Q$3:$S$133,3,0),"")</f>
        <v>10894988000303</v>
      </c>
      <c r="B26" s="10" t="str">
        <f>'[1]TCE - ANEXO III - Preencher'!C35</f>
        <v>UPAE BELO JARDIM</v>
      </c>
      <c r="C26" s="11"/>
      <c r="D26" s="12" t="str">
        <f>'[1]TCE - ANEXO III - Preencher'!E35</f>
        <v>ELIVONALDO JOSE DE ARAUJO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2124-05</v>
      </c>
      <c r="G26" s="14">
        <f>IF('[1]TCE - ANEXO III - Preencher'!H35="","",'[1]TCE - ANEXO III - Preencher'!H35)</f>
        <v>44713</v>
      </c>
      <c r="H26" s="15">
        <f>'[1]TCE - ANEXO III - Preencher'!I35</f>
        <v>31.55</v>
      </c>
      <c r="I26" s="15">
        <f>'[1]TCE - ANEXO III - Preencher'!J35</f>
        <v>252.35</v>
      </c>
      <c r="J26" s="15">
        <f>'[1]TCE - ANEXO III - Preencher'!K35</f>
        <v>0</v>
      </c>
      <c r="K26" s="16">
        <f>'[1]TCE - ANEXO III - Preencher'!L35</f>
        <v>210</v>
      </c>
      <c r="L26" s="16">
        <f>'[1]TCE - ANEXO III - Preencher'!M35</f>
        <v>0</v>
      </c>
      <c r="M26" s="16">
        <f t="shared" si="1"/>
        <v>210</v>
      </c>
      <c r="N26" s="16">
        <f>'[1]TCE - ANEXO III - Preencher'!O35</f>
        <v>2.4</v>
      </c>
      <c r="O26" s="16">
        <f>'[1]TCE - ANEXO III - Preencher'!P35</f>
        <v>0</v>
      </c>
      <c r="P26" s="17">
        <f t="shared" si="2"/>
        <v>2.4</v>
      </c>
      <c r="Q26" s="16">
        <f>'[1]TCE - ANEXO III - Preencher'!R35</f>
        <v>210</v>
      </c>
      <c r="R26" s="16">
        <f>'[1]TCE - ANEXO III - Preencher'!S35</f>
        <v>126</v>
      </c>
      <c r="S26" s="17">
        <f t="shared" si="3"/>
        <v>84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580.29999999999995</v>
      </c>
    </row>
    <row r="27" spans="1:28" s="4" customFormat="1" x14ac:dyDescent="0.2">
      <c r="A27" s="9">
        <f>IFERROR(VLOOKUP(B27,'[1]DADOS (OCULTAR)'!$Q$3:$S$133,3,0),"")</f>
        <v>10894988000303</v>
      </c>
      <c r="B27" s="10" t="str">
        <f>'[1]TCE - ANEXO III - Preencher'!C36</f>
        <v>UPAE BELO JARDIM</v>
      </c>
      <c r="C27" s="11"/>
      <c r="D27" s="12" t="str">
        <f>'[1]TCE - ANEXO III - Preencher'!E36</f>
        <v>EMERSON CELESTINO DA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4110-05</v>
      </c>
      <c r="G27" s="14">
        <f>IF('[1]TCE - ANEXO III - Preencher'!H36="","",'[1]TCE - ANEXO III - Preencher'!H36)</f>
        <v>44713</v>
      </c>
      <c r="H27" s="15">
        <f>'[1]TCE - ANEXO III - Preencher'!I36</f>
        <v>12.12</v>
      </c>
      <c r="I27" s="15">
        <f>'[1]TCE - ANEXO III - Preencher'!J36</f>
        <v>96.96</v>
      </c>
      <c r="J27" s="15">
        <f>'[1]TCE - ANEXO III - Preencher'!K36</f>
        <v>0</v>
      </c>
      <c r="K27" s="16">
        <f>'[1]TCE - ANEXO III - Preencher'!L36</f>
        <v>210</v>
      </c>
      <c r="L27" s="16">
        <f>'[1]TCE - ANEXO III - Preencher'!M36</f>
        <v>0</v>
      </c>
      <c r="M27" s="16">
        <f t="shared" si="1"/>
        <v>210</v>
      </c>
      <c r="N27" s="16">
        <f>'[1]TCE - ANEXO III - Preencher'!O36</f>
        <v>2.4</v>
      </c>
      <c r="O27" s="16">
        <f>'[1]TCE - ANEXO III - Preencher'!P36</f>
        <v>0</v>
      </c>
      <c r="P27" s="17">
        <f t="shared" si="2"/>
        <v>2.4</v>
      </c>
      <c r="Q27" s="16">
        <f>'[1]TCE - ANEXO III - Preencher'!R36</f>
        <v>210</v>
      </c>
      <c r="R27" s="16">
        <f>'[1]TCE - ANEXO III - Preencher'!S36</f>
        <v>72.72</v>
      </c>
      <c r="S27" s="17">
        <f t="shared" si="3"/>
        <v>137.28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458.76</v>
      </c>
    </row>
    <row r="28" spans="1:28" s="4" customFormat="1" x14ac:dyDescent="0.2">
      <c r="A28" s="9">
        <f>IFERROR(VLOOKUP(B28,'[1]DADOS (OCULTAR)'!$Q$3:$S$133,3,0),"")</f>
        <v>10894988000303</v>
      </c>
      <c r="B28" s="10" t="str">
        <f>'[1]TCE - ANEXO III - Preencher'!C37</f>
        <v>UPAE BELO JARDIM</v>
      </c>
      <c r="C28" s="11"/>
      <c r="D28" s="12" t="str">
        <f>'[1]TCE - ANEXO III - Preencher'!E37</f>
        <v xml:space="preserve">FABIO DE BRITO CAVALCANTI                 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3241-15</v>
      </c>
      <c r="G28" s="14">
        <f>IF('[1]TCE - ANEXO III - Preencher'!H37="","",'[1]TCE - ANEXO III - Preencher'!H37)</f>
        <v>44713</v>
      </c>
      <c r="H28" s="15">
        <f>'[1]TCE - ANEXO III - Preencher'!I37</f>
        <v>32.130000000000003</v>
      </c>
      <c r="I28" s="15">
        <f>'[1]TCE - ANEXO III - Preencher'!J37</f>
        <v>257.01</v>
      </c>
      <c r="J28" s="15">
        <f>'[1]TCE - ANEXO III - Preencher'!K37</f>
        <v>0</v>
      </c>
      <c r="K28" s="16">
        <f>'[1]TCE - ANEXO III - Preencher'!L37</f>
        <v>210</v>
      </c>
      <c r="L28" s="16">
        <f>'[1]TCE - ANEXO III - Preencher'!M37</f>
        <v>0</v>
      </c>
      <c r="M28" s="16">
        <f t="shared" si="1"/>
        <v>210</v>
      </c>
      <c r="N28" s="16">
        <f>'[1]TCE - ANEXO III - Preencher'!O37</f>
        <v>2.4</v>
      </c>
      <c r="O28" s="16">
        <f>'[1]TCE - ANEXO III - Preencher'!P37</f>
        <v>0</v>
      </c>
      <c r="P28" s="17">
        <f t="shared" si="2"/>
        <v>2.4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501.53999999999996</v>
      </c>
    </row>
    <row r="29" spans="1:28" s="4" customFormat="1" x14ac:dyDescent="0.2">
      <c r="A29" s="9">
        <f>IFERROR(VLOOKUP(B29,'[1]DADOS (OCULTAR)'!$Q$3:$S$133,3,0),"")</f>
        <v>10894988000303</v>
      </c>
      <c r="B29" s="10" t="str">
        <f>'[1]TCE - ANEXO III - Preencher'!C38</f>
        <v>UPAE BELO JARDIM</v>
      </c>
      <c r="C29" s="11"/>
      <c r="D29" s="12" t="str">
        <f>'[1]TCE - ANEXO III - Preencher'!E38</f>
        <v>FILIPE COSTA LEANDRO BITU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1210-05</v>
      </c>
      <c r="G29" s="14">
        <f>IF('[1]TCE - ANEXO III - Preencher'!H38="","",'[1]TCE - ANEXO III - Preencher'!H38)</f>
        <v>44713</v>
      </c>
      <c r="H29" s="15">
        <f>'[1]TCE - ANEXO III - Preencher'!I38</f>
        <v>97.67</v>
      </c>
      <c r="I29" s="15">
        <f>'[1]TCE - ANEXO III - Preencher'!J38</f>
        <v>781.31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878.9799999999999</v>
      </c>
    </row>
    <row r="30" spans="1:28" s="4" customFormat="1" x14ac:dyDescent="0.2">
      <c r="A30" s="9">
        <f>IFERROR(VLOOKUP(B30,'[1]DADOS (OCULTAR)'!$Q$3:$S$133,3,0),"")</f>
        <v>10894988000303</v>
      </c>
      <c r="B30" s="10" t="str">
        <f>'[1]TCE - ANEXO III - Preencher'!C39</f>
        <v>UPAE BELO JARDIM</v>
      </c>
      <c r="C30" s="11"/>
      <c r="D30" s="12" t="str">
        <f>'[1]TCE - ANEXO III - Preencher'!E39</f>
        <v>FLAVIANA MONTEIRO DA SILVA SALES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>
        <f>IF('[1]TCE - ANEXO III - Preencher'!H39="","",'[1]TCE - ANEXO III - Preencher'!H39)</f>
        <v>44713</v>
      </c>
      <c r="H30" s="15">
        <f>'[1]TCE - ANEXO III - Preencher'!I39</f>
        <v>63.25</v>
      </c>
      <c r="I30" s="15">
        <f>'[1]TCE - ANEXO III - Preencher'!J39</f>
        <v>506.11</v>
      </c>
      <c r="J30" s="15">
        <f>'[1]TCE - ANEXO III - Preencher'!K39</f>
        <v>0</v>
      </c>
      <c r="K30" s="16">
        <f>'[1]TCE - ANEXO III - Preencher'!L39</f>
        <v>210</v>
      </c>
      <c r="L30" s="16">
        <f>'[1]TCE - ANEXO III - Preencher'!M39</f>
        <v>0</v>
      </c>
      <c r="M30" s="16">
        <f t="shared" si="1"/>
        <v>210</v>
      </c>
      <c r="N30" s="16">
        <f>'[1]TCE - ANEXO III - Preencher'!O39</f>
        <v>4.8</v>
      </c>
      <c r="O30" s="16">
        <f>'[1]TCE - ANEXO III - Preencher'!P39</f>
        <v>0</v>
      </c>
      <c r="P30" s="17">
        <f t="shared" si="2"/>
        <v>4.8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784.16</v>
      </c>
    </row>
    <row r="31" spans="1:28" s="4" customFormat="1" x14ac:dyDescent="0.2">
      <c r="A31" s="9">
        <f>IFERROR(VLOOKUP(B31,'[1]DADOS (OCULTAR)'!$Q$3:$S$133,3,0),"")</f>
        <v>10894988000303</v>
      </c>
      <c r="B31" s="10" t="str">
        <f>'[1]TCE - ANEXO III - Preencher'!C40</f>
        <v>UPAE BELO JARDIM</v>
      </c>
      <c r="C31" s="11"/>
      <c r="D31" s="12" t="str">
        <f>'[1]TCE - ANEXO III - Preencher'!E40</f>
        <v>GELEIDIANE SALES BEZERRA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>
        <f>IF('[1]TCE - ANEXO III - Preencher'!H40="","",'[1]TCE - ANEXO III - Preencher'!H40)</f>
        <v>44713</v>
      </c>
      <c r="H31" s="15">
        <f>'[1]TCE - ANEXO III - Preencher'!I40</f>
        <v>20.87</v>
      </c>
      <c r="I31" s="15">
        <f>'[1]TCE - ANEXO III - Preencher'!J40</f>
        <v>167.02</v>
      </c>
      <c r="J31" s="15">
        <f>'[1]TCE - ANEXO III - Preencher'!K40</f>
        <v>0</v>
      </c>
      <c r="K31" s="16">
        <f>'[1]TCE - ANEXO III - Preencher'!L40</f>
        <v>210</v>
      </c>
      <c r="L31" s="16">
        <f>'[1]TCE - ANEXO III - Preencher'!M40</f>
        <v>0</v>
      </c>
      <c r="M31" s="16">
        <f t="shared" si="1"/>
        <v>210</v>
      </c>
      <c r="N31" s="16">
        <f>'[1]TCE - ANEXO III - Preencher'!O40</f>
        <v>2.4</v>
      </c>
      <c r="O31" s="16">
        <f>'[1]TCE - ANEXO III - Preencher'!P40</f>
        <v>0</v>
      </c>
      <c r="P31" s="17">
        <f t="shared" si="2"/>
        <v>2.4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400.28999999999996</v>
      </c>
    </row>
    <row r="32" spans="1:28" s="4" customFormat="1" x14ac:dyDescent="0.2">
      <c r="A32" s="9">
        <f>IFERROR(VLOOKUP(B32,'[1]DADOS (OCULTAR)'!$Q$3:$S$133,3,0),"")</f>
        <v>10894988000303</v>
      </c>
      <c r="B32" s="10" t="str">
        <f>'[1]TCE - ANEXO III - Preencher'!C41</f>
        <v>UPAE BELO JARDIM</v>
      </c>
      <c r="C32" s="11"/>
      <c r="D32" s="12" t="str">
        <f>'[1]TCE - ANEXO III - Preencher'!E41</f>
        <v>GESSICA TARCIELMA SILVA DE LIRA PEREIRA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>
        <f>IF('[1]TCE - ANEXO III - Preencher'!H41="","",'[1]TCE - ANEXO III - Preencher'!H41)</f>
        <v>44713</v>
      </c>
      <c r="H32" s="15">
        <f>'[1]TCE - ANEXO III - Preencher'!I41</f>
        <v>20.87</v>
      </c>
      <c r="I32" s="15">
        <f>'[1]TCE - ANEXO III - Preencher'!J41</f>
        <v>167.02</v>
      </c>
      <c r="J32" s="15">
        <f>'[1]TCE - ANEXO III - Preencher'!K41</f>
        <v>0</v>
      </c>
      <c r="K32" s="16">
        <f>'[1]TCE - ANEXO III - Preencher'!L41</f>
        <v>210</v>
      </c>
      <c r="L32" s="16">
        <f>'[1]TCE - ANEXO III - Preencher'!M41</f>
        <v>0</v>
      </c>
      <c r="M32" s="16">
        <f t="shared" si="1"/>
        <v>210</v>
      </c>
      <c r="N32" s="16">
        <f>'[1]TCE - ANEXO III - Preencher'!O41</f>
        <v>2.4</v>
      </c>
      <c r="O32" s="16">
        <f>'[1]TCE - ANEXO III - Preencher'!P41</f>
        <v>0</v>
      </c>
      <c r="P32" s="17">
        <f t="shared" si="2"/>
        <v>2.4</v>
      </c>
      <c r="Q32" s="16">
        <f>'[1]TCE - ANEXO III - Preencher'!R41</f>
        <v>210</v>
      </c>
      <c r="R32" s="16">
        <f>'[1]TCE - ANEXO III - Preencher'!S41</f>
        <v>119.3</v>
      </c>
      <c r="S32" s="17">
        <f t="shared" si="3"/>
        <v>90.7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490.98999999999995</v>
      </c>
    </row>
    <row r="33" spans="1:28" s="4" customFormat="1" x14ac:dyDescent="0.2">
      <c r="A33" s="9">
        <f>IFERROR(VLOOKUP(B33,'[1]DADOS (OCULTAR)'!$Q$3:$S$133,3,0),"")</f>
        <v>10894988000303</v>
      </c>
      <c r="B33" s="10" t="str">
        <f>'[1]TCE - ANEXO III - Preencher'!C42</f>
        <v>UPAE BELO JARDIM</v>
      </c>
      <c r="C33" s="11"/>
      <c r="D33" s="12" t="str">
        <f>'[1]TCE - ANEXO III - Preencher'!E42</f>
        <v>GIRLENE GOMES VALENCA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4131-05</v>
      </c>
      <c r="G33" s="14">
        <f>IF('[1]TCE - ANEXO III - Preencher'!H42="","",'[1]TCE - ANEXO III - Preencher'!H42)</f>
        <v>44713</v>
      </c>
      <c r="H33" s="15">
        <f>'[1]TCE - ANEXO III - Preencher'!I42</f>
        <v>31.09</v>
      </c>
      <c r="I33" s="15">
        <f>'[1]TCE - ANEXO III - Preencher'!J42</f>
        <v>248.74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2.4</v>
      </c>
      <c r="O33" s="16">
        <f>'[1]TCE - ANEXO III - Preencher'!P42</f>
        <v>0</v>
      </c>
      <c r="P33" s="17">
        <f t="shared" si="2"/>
        <v>2.4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282.22999999999996</v>
      </c>
    </row>
    <row r="34" spans="1:28" s="4" customFormat="1" x14ac:dyDescent="0.2">
      <c r="A34" s="9">
        <f>IFERROR(VLOOKUP(B34,'[1]DADOS (OCULTAR)'!$Q$3:$S$133,3,0),"")</f>
        <v>10894988000303</v>
      </c>
      <c r="B34" s="10" t="str">
        <f>'[1]TCE - ANEXO III - Preencher'!C43</f>
        <v>UPAE BELO JARDIM</v>
      </c>
      <c r="C34" s="11"/>
      <c r="D34" s="12" t="str">
        <f>'[1]TCE - ANEXO III - Preencher'!E43</f>
        <v xml:space="preserve">GRACE ANNE MONTEIRO CHAVES 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2251-35</v>
      </c>
      <c r="G34" s="14">
        <f>IF('[1]TCE - ANEXO III - Preencher'!H43="","",'[1]TCE - ANEXO III - Preencher'!H43)</f>
        <v>44713</v>
      </c>
      <c r="H34" s="15">
        <f>'[1]TCE - ANEXO III - Preencher'!I43</f>
        <v>72.319999999999993</v>
      </c>
      <c r="I34" s="15">
        <f>'[1]TCE - ANEXO III - Preencher'!J43</f>
        <v>578.5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19.2</v>
      </c>
      <c r="O34" s="16">
        <f>'[1]TCE - ANEXO III - Preencher'!P43</f>
        <v>0</v>
      </c>
      <c r="P34" s="17">
        <f t="shared" si="2"/>
        <v>19.2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670.02</v>
      </c>
    </row>
    <row r="35" spans="1:28" s="4" customFormat="1" x14ac:dyDescent="0.2">
      <c r="A35" s="9">
        <f>IFERROR(VLOOKUP(B35,'[1]DADOS (OCULTAR)'!$Q$3:$S$133,3,0),"")</f>
        <v>10894988000303</v>
      </c>
      <c r="B35" s="10" t="str">
        <f>'[1]TCE - ANEXO III - Preencher'!C44</f>
        <v>UPAE BELO JARDIM</v>
      </c>
      <c r="C35" s="11"/>
      <c r="D35" s="12" t="str">
        <f>'[1]TCE - ANEXO III - Preencher'!E44</f>
        <v>GUSTAVO HENRIQUE NOGUEIRA BEZERRA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4110-05</v>
      </c>
      <c r="G35" s="14">
        <f>IF('[1]TCE - ANEXO III - Preencher'!H44="","",'[1]TCE - ANEXO III - Preencher'!H44)</f>
        <v>44713</v>
      </c>
      <c r="H35" s="15">
        <f>'[1]TCE - ANEXO III - Preencher'!I44</f>
        <v>12.12</v>
      </c>
      <c r="I35" s="15">
        <f>'[1]TCE - ANEXO III - Preencher'!J44</f>
        <v>96.96</v>
      </c>
      <c r="J35" s="15">
        <f>'[1]TCE - ANEXO III - Preencher'!K44</f>
        <v>0</v>
      </c>
      <c r="K35" s="16">
        <f>'[1]TCE - ANEXO III - Preencher'!L44</f>
        <v>210</v>
      </c>
      <c r="L35" s="16">
        <f>'[1]TCE - ANEXO III - Preencher'!M44</f>
        <v>0</v>
      </c>
      <c r="M35" s="16">
        <f t="shared" si="1"/>
        <v>210</v>
      </c>
      <c r="N35" s="16">
        <f>'[1]TCE - ANEXO III - Preencher'!O44</f>
        <v>2.4</v>
      </c>
      <c r="O35" s="16">
        <f>'[1]TCE - ANEXO III - Preencher'!P44</f>
        <v>0</v>
      </c>
      <c r="P35" s="17">
        <f t="shared" si="2"/>
        <v>2.4</v>
      </c>
      <c r="Q35" s="16">
        <f>'[1]TCE - ANEXO III - Preencher'!R44</f>
        <v>210</v>
      </c>
      <c r="R35" s="16">
        <f>'[1]TCE - ANEXO III - Preencher'!S44</f>
        <v>72.72</v>
      </c>
      <c r="S35" s="17">
        <f t="shared" si="3"/>
        <v>137.28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458.76</v>
      </c>
    </row>
    <row r="36" spans="1:28" s="4" customFormat="1" x14ac:dyDescent="0.2">
      <c r="A36" s="9">
        <f>IFERROR(VLOOKUP(B36,'[1]DADOS (OCULTAR)'!$Q$3:$S$133,3,0),"")</f>
        <v>10894988000303</v>
      </c>
      <c r="B36" s="10" t="str">
        <f>'[1]TCE - ANEXO III - Preencher'!C45</f>
        <v>UPAE BELO JARDIM</v>
      </c>
      <c r="C36" s="11"/>
      <c r="D36" s="12" t="str">
        <f>'[1]TCE - ANEXO III - Preencher'!E45</f>
        <v>JAIR PEREIRA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4102-40</v>
      </c>
      <c r="G36" s="14">
        <f>IF('[1]TCE - ANEXO III - Preencher'!H45="","",'[1]TCE - ANEXO III - Preencher'!H45)</f>
        <v>44713</v>
      </c>
      <c r="H36" s="15">
        <f>'[1]TCE - ANEXO III - Preencher'!I45</f>
        <v>49.09</v>
      </c>
      <c r="I36" s="15">
        <f>'[1]TCE - ANEXO III - Preencher'!J45</f>
        <v>392.71</v>
      </c>
      <c r="J36" s="15">
        <f>'[1]TCE - ANEXO III - Preencher'!K45</f>
        <v>0</v>
      </c>
      <c r="K36" s="16">
        <f>'[1]TCE - ANEXO III - Preencher'!L45</f>
        <v>210</v>
      </c>
      <c r="L36" s="16">
        <f>'[1]TCE - ANEXO III - Preencher'!M45</f>
        <v>0</v>
      </c>
      <c r="M36" s="16">
        <f t="shared" si="1"/>
        <v>210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651.79999999999995</v>
      </c>
    </row>
    <row r="37" spans="1:28" s="4" customFormat="1" x14ac:dyDescent="0.2">
      <c r="A37" s="9">
        <f>IFERROR(VLOOKUP(B37,'[1]DADOS (OCULTAR)'!$Q$3:$S$133,3,0),"")</f>
        <v>10894988000303</v>
      </c>
      <c r="B37" s="10" t="str">
        <f>'[1]TCE - ANEXO III - Preencher'!C46</f>
        <v>UPAE BELO JARDIM</v>
      </c>
      <c r="C37" s="11"/>
      <c r="D37" s="12" t="str">
        <f>'[1]TCE - ANEXO III - Preencher'!E46</f>
        <v>JANIERE ALBUQUERQUE SANTOS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4110-05</v>
      </c>
      <c r="G37" s="14">
        <f>IF('[1]TCE - ANEXO III - Preencher'!H46="","",'[1]TCE - ANEXO III - Preencher'!H46)</f>
        <v>44713</v>
      </c>
      <c r="H37" s="15">
        <f>'[1]TCE - ANEXO III - Preencher'!I46</f>
        <v>12.12</v>
      </c>
      <c r="I37" s="15">
        <f>'[1]TCE - ANEXO III - Preencher'!J46</f>
        <v>96.96</v>
      </c>
      <c r="J37" s="15">
        <f>'[1]TCE - ANEXO III - Preencher'!K46</f>
        <v>0</v>
      </c>
      <c r="K37" s="16">
        <f>'[1]TCE - ANEXO III - Preencher'!L46</f>
        <v>210</v>
      </c>
      <c r="L37" s="16">
        <f>'[1]TCE - ANEXO III - Preencher'!M46</f>
        <v>0</v>
      </c>
      <c r="M37" s="16">
        <f t="shared" si="1"/>
        <v>210</v>
      </c>
      <c r="N37" s="16">
        <f>'[1]TCE - ANEXO III - Preencher'!O46</f>
        <v>2.4</v>
      </c>
      <c r="O37" s="16">
        <f>'[1]TCE - ANEXO III - Preencher'!P46</f>
        <v>0</v>
      </c>
      <c r="P37" s="17">
        <f t="shared" si="2"/>
        <v>2.4</v>
      </c>
      <c r="Q37" s="16">
        <f>'[1]TCE - ANEXO III - Preencher'!R46</f>
        <v>210</v>
      </c>
      <c r="R37" s="16">
        <f>'[1]TCE - ANEXO III - Preencher'!S46</f>
        <v>72.72</v>
      </c>
      <c r="S37" s="17">
        <f t="shared" si="3"/>
        <v>137.28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458.76</v>
      </c>
    </row>
    <row r="38" spans="1:28" s="4" customFormat="1" x14ac:dyDescent="0.2">
      <c r="A38" s="9">
        <f>IFERROR(VLOOKUP(B38,'[1]DADOS (OCULTAR)'!$Q$3:$S$133,3,0),"")</f>
        <v>10894988000303</v>
      </c>
      <c r="B38" s="10" t="str">
        <f>'[1]TCE - ANEXO III - Preencher'!C47</f>
        <v>UPAE BELO JARDIM</v>
      </c>
      <c r="C38" s="11"/>
      <c r="D38" s="12" t="str">
        <f>'[1]TCE - ANEXO III - Preencher'!E47</f>
        <v>JOAO HENRIQUE BELO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4141-05</v>
      </c>
      <c r="G38" s="14">
        <f>IF('[1]TCE - ANEXO III - Preencher'!H47="","",'[1]TCE - ANEXO III - Preencher'!H47)</f>
        <v>44713</v>
      </c>
      <c r="H38" s="15">
        <f>'[1]TCE - ANEXO III - Preencher'!I47</f>
        <v>18.77</v>
      </c>
      <c r="I38" s="15">
        <f>'[1]TCE - ANEXO III - Preencher'!J47</f>
        <v>150.24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2.4</v>
      </c>
      <c r="O38" s="16">
        <f>'[1]TCE - ANEXO III - Preencher'!P47</f>
        <v>0</v>
      </c>
      <c r="P38" s="17">
        <f t="shared" si="2"/>
        <v>2.4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171.41000000000003</v>
      </c>
    </row>
    <row r="39" spans="1:28" s="4" customFormat="1" x14ac:dyDescent="0.2">
      <c r="A39" s="9">
        <f>IFERROR(VLOOKUP(B39,'[1]DADOS (OCULTAR)'!$Q$3:$S$133,3,0),"")</f>
        <v>10894988000303</v>
      </c>
      <c r="B39" s="10" t="str">
        <f>'[1]TCE - ANEXO III - Preencher'!C48</f>
        <v>UPAE BELO JARDIM</v>
      </c>
      <c r="C39" s="11"/>
      <c r="D39" s="12" t="str">
        <f>'[1]TCE - ANEXO III - Preencher'!E48</f>
        <v>JONHNATAS DE LIMA ESPINDOLA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>
        <f>IF('[1]TCE - ANEXO III - Preencher'!H48="","",'[1]TCE - ANEXO III - Preencher'!H48)</f>
        <v>44713</v>
      </c>
      <c r="H39" s="15">
        <f>'[1]TCE - ANEXO III - Preencher'!I48</f>
        <v>51.51</v>
      </c>
      <c r="I39" s="15">
        <f>'[1]TCE - ANEXO III - Preencher'!J48</f>
        <v>412.14</v>
      </c>
      <c r="J39" s="15">
        <f>'[1]TCE - ANEXO III - Preencher'!K48</f>
        <v>0</v>
      </c>
      <c r="K39" s="16">
        <f>'[1]TCE - ANEXO III - Preencher'!L48</f>
        <v>210</v>
      </c>
      <c r="L39" s="16">
        <f>'[1]TCE - ANEXO III - Preencher'!M48</f>
        <v>0</v>
      </c>
      <c r="M39" s="16">
        <f t="shared" si="1"/>
        <v>210</v>
      </c>
      <c r="N39" s="16">
        <f>'[1]TCE - ANEXO III - Preencher'!O48</f>
        <v>4.8</v>
      </c>
      <c r="O39" s="16">
        <f>'[1]TCE - ANEXO III - Preencher'!P48</f>
        <v>0</v>
      </c>
      <c r="P39" s="17">
        <f t="shared" si="2"/>
        <v>4.8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678.44999999999993</v>
      </c>
    </row>
    <row r="40" spans="1:28" s="4" customFormat="1" x14ac:dyDescent="0.2">
      <c r="A40" s="9">
        <f>IFERROR(VLOOKUP(B40,'[1]DADOS (OCULTAR)'!$Q$3:$S$133,3,0),"")</f>
        <v>10894988000303</v>
      </c>
      <c r="B40" s="10" t="str">
        <f>'[1]TCE - ANEXO III - Preencher'!C49</f>
        <v>UPAE BELO JARDIM</v>
      </c>
      <c r="C40" s="11"/>
      <c r="D40" s="12" t="str">
        <f>'[1]TCE - ANEXO III - Preencher'!E49</f>
        <v>JOSE PEIXOTO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1231-05</v>
      </c>
      <c r="G40" s="14">
        <f>IF('[1]TCE - ANEXO III - Preencher'!H49="","",'[1]TCE - ANEXO III - Preencher'!H49)</f>
        <v>44713</v>
      </c>
      <c r="H40" s="15">
        <f>'[1]TCE - ANEXO III - Preencher'!I49</f>
        <v>102.85</v>
      </c>
      <c r="I40" s="15">
        <f>'[1]TCE - ANEXO III - Preencher'!J49</f>
        <v>822.75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19.2</v>
      </c>
      <c r="O40" s="16">
        <f>'[1]TCE - ANEXO III - Preencher'!P49</f>
        <v>0</v>
      </c>
      <c r="P40" s="17">
        <f t="shared" si="2"/>
        <v>19.2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944.80000000000007</v>
      </c>
    </row>
    <row r="41" spans="1:28" s="4" customFormat="1" x14ac:dyDescent="0.2">
      <c r="A41" s="9">
        <f>IFERROR(VLOOKUP(B41,'[1]DADOS (OCULTAR)'!$Q$3:$S$133,3,0),"")</f>
        <v>10894988000303</v>
      </c>
      <c r="B41" s="10" t="str">
        <f>'[1]TCE - ANEXO III - Preencher'!C50</f>
        <v>UPAE BELO JARDIM</v>
      </c>
      <c r="C41" s="11"/>
      <c r="D41" s="12" t="str">
        <f>'[1]TCE - ANEXO III - Preencher'!E50</f>
        <v>JOSINALDA DA SILVA PEREIRA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2516-05</v>
      </c>
      <c r="G41" s="14">
        <f>IF('[1]TCE - ANEXO III - Preencher'!H50="","",'[1]TCE - ANEXO III - Preencher'!H50)</f>
        <v>44713</v>
      </c>
      <c r="H41" s="15">
        <f>'[1]TCE - ANEXO III - Preencher'!I50</f>
        <v>32.18</v>
      </c>
      <c r="I41" s="15">
        <f>'[1]TCE - ANEXO III - Preencher'!J50</f>
        <v>257.37</v>
      </c>
      <c r="J41" s="15">
        <f>'[1]TCE - ANEXO III - Preencher'!K50</f>
        <v>0</v>
      </c>
      <c r="K41" s="16">
        <f>'[1]TCE - ANEXO III - Preencher'!L50</f>
        <v>210</v>
      </c>
      <c r="L41" s="16">
        <f>'[1]TCE - ANEXO III - Preencher'!M50</f>
        <v>0</v>
      </c>
      <c r="M41" s="16">
        <f t="shared" si="1"/>
        <v>210</v>
      </c>
      <c r="N41" s="16">
        <f>'[1]TCE - ANEXO III - Preencher'!O50</f>
        <v>2.4</v>
      </c>
      <c r="O41" s="16">
        <f>'[1]TCE - ANEXO III - Preencher'!P50</f>
        <v>0</v>
      </c>
      <c r="P41" s="17">
        <f t="shared" si="2"/>
        <v>2.4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501.95</v>
      </c>
    </row>
    <row r="42" spans="1:28" s="4" customFormat="1" x14ac:dyDescent="0.2">
      <c r="A42" s="9">
        <f>IFERROR(VLOOKUP(B42,'[1]DADOS (OCULTAR)'!$Q$3:$S$133,3,0),"")</f>
        <v>10894988000303</v>
      </c>
      <c r="B42" s="10" t="str">
        <f>'[1]TCE - ANEXO III - Preencher'!C51</f>
        <v>UPAE BELO JARDIM</v>
      </c>
      <c r="C42" s="11"/>
      <c r="D42" s="12" t="str">
        <f>'[1]TCE - ANEXO III - Preencher'!E51</f>
        <v>LARISSA PEREIRA DA SILVA NASCIMENTO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4131-15</v>
      </c>
      <c r="G42" s="14">
        <f>IF('[1]TCE - ANEXO III - Preencher'!H51="","",'[1]TCE - ANEXO III - Preencher'!H51)</f>
        <v>44713</v>
      </c>
      <c r="H42" s="15">
        <f>'[1]TCE - ANEXO III - Preencher'!I51</f>
        <v>24.55</v>
      </c>
      <c r="I42" s="15">
        <f>'[1]TCE - ANEXO III - Preencher'!J51</f>
        <v>196.35</v>
      </c>
      <c r="J42" s="15">
        <f>'[1]TCE - ANEXO III - Preencher'!K51</f>
        <v>0</v>
      </c>
      <c r="K42" s="16">
        <f>'[1]TCE - ANEXO III - Preencher'!L51</f>
        <v>210</v>
      </c>
      <c r="L42" s="16">
        <f>'[1]TCE - ANEXO III - Preencher'!M51</f>
        <v>0</v>
      </c>
      <c r="M42" s="16">
        <f t="shared" si="1"/>
        <v>210</v>
      </c>
      <c r="N42" s="16">
        <f>'[1]TCE - ANEXO III - Preencher'!O51</f>
        <v>2.4</v>
      </c>
      <c r="O42" s="16">
        <f>'[1]TCE - ANEXO III - Preencher'!P51</f>
        <v>0</v>
      </c>
      <c r="P42" s="17">
        <f t="shared" si="2"/>
        <v>2.4</v>
      </c>
      <c r="Q42" s="16">
        <f>'[1]TCE - ANEXO III - Preencher'!R51</f>
        <v>210</v>
      </c>
      <c r="R42" s="16">
        <f>'[1]TCE - ANEXO III - Preencher'!S51</f>
        <v>119.3</v>
      </c>
      <c r="S42" s="17">
        <f t="shared" si="3"/>
        <v>90.7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524</v>
      </c>
    </row>
    <row r="43" spans="1:28" s="4" customFormat="1" x14ac:dyDescent="0.2">
      <c r="A43" s="9">
        <f>IFERROR(VLOOKUP(B43,'[1]DADOS (OCULTAR)'!$Q$3:$S$133,3,0),"")</f>
        <v>10894988000303</v>
      </c>
      <c r="B43" s="10" t="str">
        <f>'[1]TCE - ANEXO III - Preencher'!C52</f>
        <v>UPAE BELO JARDIM</v>
      </c>
      <c r="C43" s="11"/>
      <c r="D43" s="12" t="str">
        <f>'[1]TCE - ANEXO III - Preencher'!E52</f>
        <v>LIDIANE LIMA REGINO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4101-05</v>
      </c>
      <c r="G43" s="14">
        <f>IF('[1]TCE - ANEXO III - Preencher'!H52="","",'[1]TCE - ANEXO III - Preencher'!H52)</f>
        <v>44713</v>
      </c>
      <c r="H43" s="15">
        <f>'[1]TCE - ANEXO III - Preencher'!I52</f>
        <v>77.34</v>
      </c>
      <c r="I43" s="15">
        <f>'[1]TCE - ANEXO III - Preencher'!J52</f>
        <v>618.66999999999996</v>
      </c>
      <c r="J43" s="15">
        <f>'[1]TCE - ANEXO III - Preencher'!K52</f>
        <v>0</v>
      </c>
      <c r="K43" s="16">
        <f>'[1]TCE - ANEXO III - Preencher'!L52</f>
        <v>330</v>
      </c>
      <c r="L43" s="16">
        <f>'[1]TCE - ANEXO III - Preencher'!M52</f>
        <v>0</v>
      </c>
      <c r="M43" s="16">
        <f t="shared" si="1"/>
        <v>330</v>
      </c>
      <c r="N43" s="16">
        <f>'[1]TCE - ANEXO III - Preencher'!O52</f>
        <v>2.4</v>
      </c>
      <c r="O43" s="16">
        <f>'[1]TCE - ANEXO III - Preencher'!P52</f>
        <v>0</v>
      </c>
      <c r="P43" s="17">
        <f t="shared" si="2"/>
        <v>2.4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1028.4100000000001</v>
      </c>
    </row>
    <row r="44" spans="1:28" s="4" customFormat="1" x14ac:dyDescent="0.2">
      <c r="A44" s="9">
        <f>IFERROR(VLOOKUP(B44,'[1]DADOS (OCULTAR)'!$Q$3:$S$133,3,0),"")</f>
        <v>10894988000303</v>
      </c>
      <c r="B44" s="10" t="str">
        <f>'[1]TCE - ANEXO III - Preencher'!C53</f>
        <v>UPAE BELO JARDIM</v>
      </c>
      <c r="C44" s="11"/>
      <c r="D44" s="12" t="str">
        <f>'[1]TCE - ANEXO III - Preencher'!E53</f>
        <v xml:space="preserve">LUANA DE VASCONCELOS SILVA 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>
        <f>IF('[1]TCE - ANEXO III - Preencher'!H53="","",'[1]TCE - ANEXO III - Preencher'!H53)</f>
        <v>44713</v>
      </c>
      <c r="H44" s="15">
        <f>'[1]TCE - ANEXO III - Preencher'!I53</f>
        <v>16.95</v>
      </c>
      <c r="I44" s="15">
        <f>'[1]TCE - ANEXO III - Preencher'!J53</f>
        <v>135.57</v>
      </c>
      <c r="J44" s="15">
        <f>'[1]TCE - ANEXO III - Preencher'!K53</f>
        <v>0</v>
      </c>
      <c r="K44" s="16">
        <f>'[1]TCE - ANEXO III - Preencher'!L53</f>
        <v>210</v>
      </c>
      <c r="L44" s="16">
        <f>'[1]TCE - ANEXO III - Preencher'!M53</f>
        <v>0</v>
      </c>
      <c r="M44" s="16">
        <f t="shared" si="1"/>
        <v>210</v>
      </c>
      <c r="N44" s="16">
        <f>'[1]TCE - ANEXO III - Preencher'!O53</f>
        <v>2.4</v>
      </c>
      <c r="O44" s="16">
        <f>'[1]TCE - ANEXO III - Preencher'!P53</f>
        <v>0</v>
      </c>
      <c r="P44" s="17">
        <f t="shared" si="2"/>
        <v>2.4</v>
      </c>
      <c r="Q44" s="16">
        <f>'[1]TCE - ANEXO III - Preencher'!R53</f>
        <v>210</v>
      </c>
      <c r="R44" s="16">
        <f>'[1]TCE - ANEXO III - Preencher'!S53</f>
        <v>82.99</v>
      </c>
      <c r="S44" s="17">
        <f t="shared" si="3"/>
        <v>127.01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491.92999999999995</v>
      </c>
    </row>
    <row r="45" spans="1:28" s="4" customFormat="1" x14ac:dyDescent="0.2">
      <c r="A45" s="9">
        <f>IFERROR(VLOOKUP(B45,'[1]DADOS (OCULTAR)'!$Q$3:$S$133,3,0),"")</f>
        <v>10894988000303</v>
      </c>
      <c r="B45" s="10" t="str">
        <f>'[1]TCE - ANEXO III - Preencher'!C54</f>
        <v>UPAE BELO JARDIM</v>
      </c>
      <c r="C45" s="11"/>
      <c r="D45" s="12" t="str">
        <f>'[1]TCE - ANEXO III - Preencher'!E54</f>
        <v>MAIRA WILLIANE ROSA DE SOUSA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>
        <f>IF('[1]TCE - ANEXO III - Preencher'!H54="","",'[1]TCE - ANEXO III - Preencher'!H54)</f>
        <v>44713</v>
      </c>
      <c r="H45" s="15">
        <f>'[1]TCE - ANEXO III - Preencher'!I54</f>
        <v>16.27</v>
      </c>
      <c r="I45" s="15">
        <f>'[1]TCE - ANEXO III - Preencher'!J54</f>
        <v>130.19999999999999</v>
      </c>
      <c r="J45" s="15">
        <f>'[1]TCE - ANEXO III - Preencher'!K54</f>
        <v>0</v>
      </c>
      <c r="K45" s="16">
        <f>'[1]TCE - ANEXO III - Preencher'!L54</f>
        <v>210</v>
      </c>
      <c r="L45" s="16">
        <f>'[1]TCE - ANEXO III - Preencher'!M54</f>
        <v>0</v>
      </c>
      <c r="M45" s="16">
        <f t="shared" si="1"/>
        <v>210</v>
      </c>
      <c r="N45" s="16">
        <f>'[1]TCE - ANEXO III - Preencher'!O54</f>
        <v>2.4</v>
      </c>
      <c r="O45" s="16">
        <f>'[1]TCE - ANEXO III - Preencher'!P54</f>
        <v>0</v>
      </c>
      <c r="P45" s="17">
        <f t="shared" si="2"/>
        <v>2.4</v>
      </c>
      <c r="Q45" s="16">
        <f>'[1]TCE - ANEXO III - Preencher'!R54</f>
        <v>210</v>
      </c>
      <c r="R45" s="16">
        <f>'[1]TCE - ANEXO III - Preencher'!S54</f>
        <v>93</v>
      </c>
      <c r="S45" s="17">
        <f t="shared" si="3"/>
        <v>117</v>
      </c>
      <c r="T45" s="16">
        <f>'[1]TCE - ANEXO III - Preencher'!U54</f>
        <v>69.430000000000007</v>
      </c>
      <c r="U45" s="16">
        <f>'[1]TCE - ANEXO III - Preencher'!V54</f>
        <v>0</v>
      </c>
      <c r="V45" s="17">
        <f t="shared" si="4"/>
        <v>69.430000000000007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545.29999999999995</v>
      </c>
    </row>
    <row r="46" spans="1:28" s="4" customFormat="1" x14ac:dyDescent="0.2">
      <c r="A46" s="9">
        <f>IFERROR(VLOOKUP(B46,'[1]DADOS (OCULTAR)'!$Q$3:$S$133,3,0),"")</f>
        <v>10894988000303</v>
      </c>
      <c r="B46" s="10" t="str">
        <f>'[1]TCE - ANEXO III - Preencher'!C55</f>
        <v>UPAE BELO JARDIM</v>
      </c>
      <c r="C46" s="11"/>
      <c r="D46" s="12" t="str">
        <f>'[1]TCE - ANEXO III - Preencher'!E55</f>
        <v>MARIA APARECIDA SILVA RESENDE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5134-30</v>
      </c>
      <c r="G46" s="14">
        <f>IF('[1]TCE - ANEXO III - Preencher'!H55="","",'[1]TCE - ANEXO III - Preencher'!H55)</f>
        <v>44713</v>
      </c>
      <c r="H46" s="15">
        <f>'[1]TCE - ANEXO III - Preencher'!I55</f>
        <v>10.1</v>
      </c>
      <c r="I46" s="15">
        <f>'[1]TCE - ANEXO III - Preencher'!J55</f>
        <v>80.8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210</v>
      </c>
      <c r="R46" s="16">
        <f>'[1]TCE - ANEXO III - Preencher'!S55</f>
        <v>60.6</v>
      </c>
      <c r="S46" s="17">
        <f t="shared" si="3"/>
        <v>149.4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240.3</v>
      </c>
    </row>
    <row r="47" spans="1:28" s="4" customFormat="1" x14ac:dyDescent="0.2">
      <c r="A47" s="9">
        <f>IFERROR(VLOOKUP(B47,'[1]DADOS (OCULTAR)'!$Q$3:$S$133,3,0),"")</f>
        <v>10894988000303</v>
      </c>
      <c r="B47" s="10" t="str">
        <f>'[1]TCE - ANEXO III - Preencher'!C56</f>
        <v>UPAE BELO JARDIM</v>
      </c>
      <c r="C47" s="11"/>
      <c r="D47" s="12" t="str">
        <f>'[1]TCE - ANEXO III - Preencher'!E56</f>
        <v>MARIA DA CONCEICAO DE ANDRADE SOUZA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44713</v>
      </c>
      <c r="H47" s="15">
        <f>'[1]TCE - ANEXO III - Preencher'!I56</f>
        <v>16.260000000000002</v>
      </c>
      <c r="I47" s="15">
        <f>'[1]TCE - ANEXO III - Preencher'!J56</f>
        <v>130.04</v>
      </c>
      <c r="J47" s="15">
        <f>'[1]TCE - ANEXO III - Preencher'!K56</f>
        <v>0</v>
      </c>
      <c r="K47" s="16">
        <f>'[1]TCE - ANEXO III - Preencher'!L56</f>
        <v>190</v>
      </c>
      <c r="L47" s="16">
        <f>'[1]TCE - ANEXO III - Preencher'!M56</f>
        <v>0</v>
      </c>
      <c r="M47" s="16">
        <f t="shared" si="1"/>
        <v>190</v>
      </c>
      <c r="N47" s="16">
        <f>'[1]TCE - ANEXO III - Preencher'!O56</f>
        <v>2.4</v>
      </c>
      <c r="O47" s="16">
        <f>'[1]TCE - ANEXO III - Preencher'!P56</f>
        <v>0</v>
      </c>
      <c r="P47" s="17">
        <f t="shared" si="2"/>
        <v>2.4</v>
      </c>
      <c r="Q47" s="16">
        <f>'[1]TCE - ANEXO III - Preencher'!R56</f>
        <v>210</v>
      </c>
      <c r="R47" s="16">
        <f>'[1]TCE - ANEXO III - Preencher'!S56</f>
        <v>82.99</v>
      </c>
      <c r="S47" s="17">
        <f t="shared" si="3"/>
        <v>127.01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465.70999999999992</v>
      </c>
    </row>
    <row r="48" spans="1:28" s="4" customFormat="1" x14ac:dyDescent="0.2">
      <c r="A48" s="9">
        <f>IFERROR(VLOOKUP(B48,'[1]DADOS (OCULTAR)'!$Q$3:$S$133,3,0),"")</f>
        <v>10894988000303</v>
      </c>
      <c r="B48" s="10" t="str">
        <f>'[1]TCE - ANEXO III - Preencher'!C57</f>
        <v>UPAE BELO JARDIM</v>
      </c>
      <c r="C48" s="11"/>
      <c r="D48" s="12" t="str">
        <f>'[1]TCE - ANEXO III - Preencher'!E57</f>
        <v>MARIA DANIELE FERREIRA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5143-20</v>
      </c>
      <c r="G48" s="14">
        <f>IF('[1]TCE - ANEXO III - Preencher'!H57="","",'[1]TCE - ANEXO III - Preencher'!H57)</f>
        <v>44713</v>
      </c>
      <c r="H48" s="15">
        <f>'[1]TCE - ANEXO III - Preencher'!I57</f>
        <v>14.54</v>
      </c>
      <c r="I48" s="15">
        <f>'[1]TCE - ANEXO III - Preencher'!J57</f>
        <v>116.35</v>
      </c>
      <c r="J48" s="15">
        <f>'[1]TCE - ANEXO III - Preencher'!K57</f>
        <v>0</v>
      </c>
      <c r="K48" s="16">
        <f>'[1]TCE - ANEXO III - Preencher'!L57</f>
        <v>210</v>
      </c>
      <c r="L48" s="16">
        <f>'[1]TCE - ANEXO III - Preencher'!M57</f>
        <v>0</v>
      </c>
      <c r="M48" s="16">
        <f t="shared" si="1"/>
        <v>210</v>
      </c>
      <c r="N48" s="16">
        <f>'[1]TCE - ANEXO III - Preencher'!O57</f>
        <v>2.4</v>
      </c>
      <c r="O48" s="16">
        <f>'[1]TCE - ANEXO III - Preencher'!P57</f>
        <v>0</v>
      </c>
      <c r="P48" s="17">
        <f t="shared" si="2"/>
        <v>2.4</v>
      </c>
      <c r="Q48" s="16">
        <f>'[1]TCE - ANEXO III - Preencher'!R57</f>
        <v>210</v>
      </c>
      <c r="R48" s="16">
        <f>'[1]TCE - ANEXO III - Preencher'!S57</f>
        <v>72.72</v>
      </c>
      <c r="S48" s="17">
        <f t="shared" si="3"/>
        <v>137.28</v>
      </c>
      <c r="T48" s="16">
        <f>'[1]TCE - ANEXO III - Preencher'!U57</f>
        <v>69.430000000000007</v>
      </c>
      <c r="U48" s="16">
        <f>'[1]TCE - ANEXO III - Preencher'!V57</f>
        <v>0</v>
      </c>
      <c r="V48" s="17">
        <f t="shared" si="4"/>
        <v>69.430000000000007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550</v>
      </c>
    </row>
    <row r="49" spans="1:28" s="4" customFormat="1" x14ac:dyDescent="0.2">
      <c r="A49" s="9">
        <f>IFERROR(VLOOKUP(B49,'[1]DADOS (OCULTAR)'!$Q$3:$S$133,3,0),"")</f>
        <v>10894988000303</v>
      </c>
      <c r="B49" s="10" t="str">
        <f>'[1]TCE - ANEXO III - Preencher'!C58</f>
        <v>UPAE BELO JARDIM</v>
      </c>
      <c r="C49" s="11"/>
      <c r="D49" s="12" t="str">
        <f>'[1]TCE - ANEXO III - Preencher'!E58</f>
        <v>MARILIA VIVIANE LEITE CATOLE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>
        <f>IF('[1]TCE - ANEXO III - Preencher'!H58="","",'[1]TCE - ANEXO III - Preencher'!H58)</f>
        <v>44713</v>
      </c>
      <c r="H49" s="15">
        <f>'[1]TCE - ANEXO III - Preencher'!I58</f>
        <v>55.87</v>
      </c>
      <c r="I49" s="15">
        <f>'[1]TCE - ANEXO III - Preencher'!J58</f>
        <v>446.99</v>
      </c>
      <c r="J49" s="15">
        <f>'[1]TCE - ANEXO III - Preencher'!K58</f>
        <v>0</v>
      </c>
      <c r="K49" s="16">
        <f>'[1]TCE - ANEXO III - Preencher'!L58</f>
        <v>200</v>
      </c>
      <c r="L49" s="16">
        <f>'[1]TCE - ANEXO III - Preencher'!M58</f>
        <v>0</v>
      </c>
      <c r="M49" s="16">
        <f t="shared" si="1"/>
        <v>200</v>
      </c>
      <c r="N49" s="16">
        <f>'[1]TCE - ANEXO III - Preencher'!O58</f>
        <v>4.8</v>
      </c>
      <c r="O49" s="16">
        <f>'[1]TCE - ANEXO III - Preencher'!P58</f>
        <v>0</v>
      </c>
      <c r="P49" s="17">
        <f t="shared" si="2"/>
        <v>4.8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707.66</v>
      </c>
    </row>
    <row r="50" spans="1:28" s="4" customFormat="1" x14ac:dyDescent="0.2">
      <c r="A50" s="9">
        <f>IFERROR(VLOOKUP(B50,'[1]DADOS (OCULTAR)'!$Q$3:$S$133,3,0),"")</f>
        <v>10894988000303</v>
      </c>
      <c r="B50" s="10" t="str">
        <f>'[1]TCE - ANEXO III - Preencher'!C59</f>
        <v>UPAE BELO JARDIM</v>
      </c>
      <c r="C50" s="11"/>
      <c r="D50" s="12" t="str">
        <f>'[1]TCE - ANEXO III - Preencher'!E59</f>
        <v>MARISTELLA FERREIRA DE BRITO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2516-05</v>
      </c>
      <c r="G50" s="14">
        <f>IF('[1]TCE - ANEXO III - Preencher'!H59="","",'[1]TCE - ANEXO III - Preencher'!H59)</f>
        <v>44713</v>
      </c>
      <c r="H50" s="15">
        <f>'[1]TCE - ANEXO III - Preencher'!I59</f>
        <v>30.75</v>
      </c>
      <c r="I50" s="15">
        <f>'[1]TCE - ANEXO III - Preencher'!J59</f>
        <v>246.01</v>
      </c>
      <c r="J50" s="15">
        <f>'[1]TCE - ANEXO III - Preencher'!K59</f>
        <v>0</v>
      </c>
      <c r="K50" s="16">
        <f>'[1]TCE - ANEXO III - Preencher'!L59</f>
        <v>210</v>
      </c>
      <c r="L50" s="16">
        <f>'[1]TCE - ANEXO III - Preencher'!M59</f>
        <v>0</v>
      </c>
      <c r="M50" s="16">
        <f t="shared" si="1"/>
        <v>210</v>
      </c>
      <c r="N50" s="16">
        <f>'[1]TCE - ANEXO III - Preencher'!O59</f>
        <v>2.4</v>
      </c>
      <c r="O50" s="16">
        <f>'[1]TCE - ANEXO III - Preencher'!P59</f>
        <v>0</v>
      </c>
      <c r="P50" s="17">
        <f t="shared" si="2"/>
        <v>2.4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489.15999999999997</v>
      </c>
    </row>
    <row r="51" spans="1:28" s="4" customFormat="1" x14ac:dyDescent="0.2">
      <c r="A51" s="9">
        <f>IFERROR(VLOOKUP(B51,'[1]DADOS (OCULTAR)'!$Q$3:$S$133,3,0),"")</f>
        <v>10894988000303</v>
      </c>
      <c r="B51" s="10" t="str">
        <f>'[1]TCE - ANEXO III - Preencher'!C60</f>
        <v>UPAE BELO JARDIM</v>
      </c>
      <c r="C51" s="11"/>
      <c r="D51" s="12" t="str">
        <f>'[1]TCE - ANEXO III - Preencher'!E60</f>
        <v>MAURO ALVES DE ASSIS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5143-10</v>
      </c>
      <c r="G51" s="14">
        <f>IF('[1]TCE - ANEXO III - Preencher'!H60="","",'[1]TCE - ANEXO III - Preencher'!H60)</f>
        <v>44713</v>
      </c>
      <c r="H51" s="15">
        <f>'[1]TCE - ANEXO III - Preencher'!I60</f>
        <v>16.96</v>
      </c>
      <c r="I51" s="15">
        <f>'[1]TCE - ANEXO III - Preencher'!J60</f>
        <v>135.74</v>
      </c>
      <c r="J51" s="15">
        <f>'[1]TCE - ANEXO III - Preencher'!K60</f>
        <v>0</v>
      </c>
      <c r="K51" s="16">
        <f>'[1]TCE - ANEXO III - Preencher'!L60</f>
        <v>210</v>
      </c>
      <c r="L51" s="16">
        <f>'[1]TCE - ANEXO III - Preencher'!M60</f>
        <v>0</v>
      </c>
      <c r="M51" s="16">
        <f t="shared" si="1"/>
        <v>210</v>
      </c>
      <c r="N51" s="16">
        <f>'[1]TCE - ANEXO III - Preencher'!O60</f>
        <v>2.4</v>
      </c>
      <c r="O51" s="16">
        <f>'[1]TCE - ANEXO III - Preencher'!P60</f>
        <v>0</v>
      </c>
      <c r="P51" s="17">
        <f t="shared" si="2"/>
        <v>2.4</v>
      </c>
      <c r="Q51" s="16">
        <f>'[1]TCE - ANEXO III - Preencher'!R60</f>
        <v>210</v>
      </c>
      <c r="R51" s="16">
        <f>'[1]TCE - ANEXO III - Preencher'!S60</f>
        <v>72.72</v>
      </c>
      <c r="S51" s="17">
        <f t="shared" si="3"/>
        <v>137.28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502.38</v>
      </c>
    </row>
    <row r="52" spans="1:28" s="4" customFormat="1" x14ac:dyDescent="0.2">
      <c r="A52" s="9">
        <f>IFERROR(VLOOKUP(B52,'[1]DADOS (OCULTAR)'!$Q$3:$S$133,3,0),"")</f>
        <v>10894988000303</v>
      </c>
      <c r="B52" s="10" t="str">
        <f>'[1]TCE - ANEXO III - Preencher'!C61</f>
        <v>UPAE BELO JARDIM</v>
      </c>
      <c r="C52" s="11"/>
      <c r="D52" s="12" t="str">
        <f>'[1]TCE - ANEXO III - Preencher'!E61</f>
        <v>MICHELINE JANAINA DOS SANTOS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5143-20</v>
      </c>
      <c r="G52" s="14">
        <f>IF('[1]TCE - ANEXO III - Preencher'!H61="","",'[1]TCE - ANEXO III - Preencher'!H61)</f>
        <v>44713</v>
      </c>
      <c r="H52" s="15">
        <f>'[1]TCE - ANEXO III - Preencher'!I61</f>
        <v>14.54</v>
      </c>
      <c r="I52" s="15">
        <f>'[1]TCE - ANEXO III - Preencher'!J61</f>
        <v>116.35</v>
      </c>
      <c r="J52" s="15">
        <f>'[1]TCE - ANEXO III - Preencher'!K61</f>
        <v>0</v>
      </c>
      <c r="K52" s="16">
        <f>'[1]TCE - ANEXO III - Preencher'!L61</f>
        <v>210</v>
      </c>
      <c r="L52" s="16">
        <f>'[1]TCE - ANEXO III - Preencher'!M61</f>
        <v>0</v>
      </c>
      <c r="M52" s="16">
        <f t="shared" si="1"/>
        <v>210</v>
      </c>
      <c r="N52" s="16">
        <f>'[1]TCE - ANEXO III - Preencher'!O61</f>
        <v>2.4</v>
      </c>
      <c r="O52" s="16">
        <f>'[1]TCE - ANEXO III - Preencher'!P61</f>
        <v>0</v>
      </c>
      <c r="P52" s="17">
        <f t="shared" si="2"/>
        <v>2.4</v>
      </c>
      <c r="Q52" s="16">
        <f>'[1]TCE - ANEXO III - Preencher'!R61</f>
        <v>210</v>
      </c>
      <c r="R52" s="16">
        <f>'[1]TCE - ANEXO III - Preencher'!S61</f>
        <v>72.72</v>
      </c>
      <c r="S52" s="17">
        <f t="shared" si="3"/>
        <v>137.28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480.56999999999994</v>
      </c>
    </row>
    <row r="53" spans="1:28" s="4" customFormat="1" x14ac:dyDescent="0.2">
      <c r="A53" s="9">
        <f>IFERROR(VLOOKUP(B53,'[1]DADOS (OCULTAR)'!$Q$3:$S$133,3,0),"")</f>
        <v>10894988000303</v>
      </c>
      <c r="B53" s="10" t="str">
        <f>'[1]TCE - ANEXO III - Preencher'!C62</f>
        <v>UPAE BELO JARDIM</v>
      </c>
      <c r="C53" s="11"/>
      <c r="D53" s="12" t="str">
        <f>'[1]TCE - ANEXO III - Preencher'!E62</f>
        <v>MONICA MARIA BARBOSA LYRA FREITAS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2515-20</v>
      </c>
      <c r="G53" s="14">
        <f>IF('[1]TCE - ANEXO III - Preencher'!H62="","",'[1]TCE - ANEXO III - Preencher'!H62)</f>
        <v>44713</v>
      </c>
      <c r="H53" s="15">
        <f>'[1]TCE - ANEXO III - Preencher'!I62</f>
        <v>27.33</v>
      </c>
      <c r="I53" s="15">
        <f>'[1]TCE - ANEXO III - Preencher'!J62</f>
        <v>218.56</v>
      </c>
      <c r="J53" s="15">
        <f>'[1]TCE - ANEXO III - Preencher'!K62</f>
        <v>0</v>
      </c>
      <c r="K53" s="16">
        <f>'[1]TCE - ANEXO III - Preencher'!L62</f>
        <v>210</v>
      </c>
      <c r="L53" s="16">
        <f>'[1]TCE - ANEXO III - Preencher'!M62</f>
        <v>0</v>
      </c>
      <c r="M53" s="16">
        <f t="shared" si="1"/>
        <v>210</v>
      </c>
      <c r="N53" s="16">
        <f>'[1]TCE - ANEXO III - Preencher'!O62</f>
        <v>2.4</v>
      </c>
      <c r="O53" s="16">
        <f>'[1]TCE - ANEXO III - Preencher'!P62</f>
        <v>0</v>
      </c>
      <c r="P53" s="17">
        <f t="shared" si="2"/>
        <v>2.4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458.28999999999996</v>
      </c>
    </row>
    <row r="54" spans="1:28" s="4" customFormat="1" x14ac:dyDescent="0.2">
      <c r="A54" s="9">
        <f>IFERROR(VLOOKUP(B54,'[1]DADOS (OCULTAR)'!$Q$3:$S$133,3,0),"")</f>
        <v>10894988000303</v>
      </c>
      <c r="B54" s="10" t="str">
        <f>'[1]TCE - ANEXO III - Preencher'!C63</f>
        <v>UPAE BELO JARDIM</v>
      </c>
      <c r="C54" s="11"/>
      <c r="D54" s="12" t="str">
        <f>'[1]TCE - ANEXO III - Preencher'!E63</f>
        <v>NATHALLY RAMOS VALENTIM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2234-05</v>
      </c>
      <c r="G54" s="14">
        <f>IF('[1]TCE - ANEXO III - Preencher'!H63="","",'[1]TCE - ANEXO III - Preencher'!H63)</f>
        <v>44713</v>
      </c>
      <c r="H54" s="15">
        <f>'[1]TCE - ANEXO III - Preencher'!I63</f>
        <v>71.679999999999993</v>
      </c>
      <c r="I54" s="15">
        <f>'[1]TCE - ANEXO III - Preencher'!J63</f>
        <v>573.49</v>
      </c>
      <c r="J54" s="15">
        <f>'[1]TCE - ANEXO III - Preencher'!K63</f>
        <v>0</v>
      </c>
      <c r="K54" s="16">
        <f>'[1]TCE - ANEXO III - Preencher'!L63</f>
        <v>439.32</v>
      </c>
      <c r="L54" s="16">
        <f>'[1]TCE - ANEXO III - Preencher'!M63</f>
        <v>0</v>
      </c>
      <c r="M54" s="16">
        <f t="shared" si="1"/>
        <v>439.32</v>
      </c>
      <c r="N54" s="16">
        <f>'[1]TCE - ANEXO III - Preencher'!O63</f>
        <v>2.4</v>
      </c>
      <c r="O54" s="16">
        <f>'[1]TCE - ANEXO III - Preencher'!P63</f>
        <v>0</v>
      </c>
      <c r="P54" s="17">
        <f t="shared" si="2"/>
        <v>2.4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148.24</v>
      </c>
      <c r="U54" s="16">
        <f>'[1]TCE - ANEXO III - Preencher'!V63</f>
        <v>0</v>
      </c>
      <c r="V54" s="17">
        <f t="shared" si="4"/>
        <v>148.24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1235.1300000000001</v>
      </c>
    </row>
    <row r="55" spans="1:28" s="4" customFormat="1" x14ac:dyDescent="0.2">
      <c r="A55" s="9">
        <f>IFERROR(VLOOKUP(B55,'[1]DADOS (OCULTAR)'!$Q$3:$S$133,3,0),"")</f>
        <v>10894988000303</v>
      </c>
      <c r="B55" s="10" t="str">
        <f>'[1]TCE - ANEXO III - Preencher'!C64</f>
        <v>UPAE BELO JARDIM</v>
      </c>
      <c r="C55" s="11"/>
      <c r="D55" s="12" t="str">
        <f>'[1]TCE - ANEXO III - Preencher'!E64</f>
        <v>PEDRO VICTOR MACEDO VASCONCELOS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4110-10</v>
      </c>
      <c r="G55" s="14">
        <f>IF('[1]TCE - ANEXO III - Preencher'!H64="","",'[1]TCE - ANEXO III - Preencher'!H64)</f>
        <v>44713</v>
      </c>
      <c r="H55" s="15">
        <f>'[1]TCE - ANEXO III - Preencher'!I64</f>
        <v>15.51</v>
      </c>
      <c r="I55" s="15">
        <f>'[1]TCE - ANEXO III - Preencher'!J64</f>
        <v>124</v>
      </c>
      <c r="J55" s="15">
        <f>'[1]TCE - ANEXO III - Preencher'!K64</f>
        <v>0</v>
      </c>
      <c r="K55" s="16">
        <f>'[1]TCE - ANEXO III - Preencher'!L64</f>
        <v>210</v>
      </c>
      <c r="L55" s="16">
        <f>'[1]TCE - ANEXO III - Preencher'!M64</f>
        <v>0</v>
      </c>
      <c r="M55" s="16">
        <f t="shared" si="1"/>
        <v>210</v>
      </c>
      <c r="N55" s="16">
        <f>'[1]TCE - ANEXO III - Preencher'!O64</f>
        <v>2.4</v>
      </c>
      <c r="O55" s="16">
        <f>'[1]TCE - ANEXO III - Preencher'!P64</f>
        <v>0</v>
      </c>
      <c r="P55" s="17">
        <f t="shared" si="2"/>
        <v>2.4</v>
      </c>
      <c r="Q55" s="16">
        <f>'[1]TCE - ANEXO III - Preencher'!R64</f>
        <v>210</v>
      </c>
      <c r="R55" s="16">
        <f>'[1]TCE - ANEXO III - Preencher'!S64</f>
        <v>93</v>
      </c>
      <c r="S55" s="17">
        <f t="shared" si="3"/>
        <v>117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468.90999999999997</v>
      </c>
    </row>
    <row r="56" spans="1:28" s="4" customFormat="1" x14ac:dyDescent="0.2">
      <c r="A56" s="9">
        <f>IFERROR(VLOOKUP(B56,'[1]DADOS (OCULTAR)'!$Q$3:$S$133,3,0),"")</f>
        <v>10894988000303</v>
      </c>
      <c r="B56" s="10" t="str">
        <f>'[1]TCE - ANEXO III - Preencher'!C65</f>
        <v>UPAE BELO JARDIM</v>
      </c>
      <c r="C56" s="11"/>
      <c r="D56" s="12" t="str">
        <f>'[1]TCE - ANEXO III - Preencher'!E65</f>
        <v>RAFAEL PAZ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5143-10</v>
      </c>
      <c r="G56" s="14">
        <f>IF('[1]TCE - ANEXO III - Preencher'!H65="","",'[1]TCE - ANEXO III - Preencher'!H65)</f>
        <v>44713</v>
      </c>
      <c r="H56" s="15">
        <f>'[1]TCE - ANEXO III - Preencher'!I65</f>
        <v>16.97</v>
      </c>
      <c r="I56" s="15">
        <f>'[1]TCE - ANEXO III - Preencher'!J65</f>
        <v>135.74</v>
      </c>
      <c r="J56" s="15">
        <f>'[1]TCE - ANEXO III - Preencher'!K65</f>
        <v>0</v>
      </c>
      <c r="K56" s="16">
        <f>'[1]TCE - ANEXO III - Preencher'!L65</f>
        <v>210</v>
      </c>
      <c r="L56" s="16">
        <f>'[1]TCE - ANEXO III - Preencher'!M65</f>
        <v>0</v>
      </c>
      <c r="M56" s="16">
        <f t="shared" si="1"/>
        <v>210</v>
      </c>
      <c r="N56" s="16">
        <f>'[1]TCE - ANEXO III - Preencher'!O65</f>
        <v>2.4</v>
      </c>
      <c r="O56" s="16">
        <f>'[1]TCE - ANEXO III - Preencher'!P65</f>
        <v>0</v>
      </c>
      <c r="P56" s="17">
        <f t="shared" si="2"/>
        <v>2.4</v>
      </c>
      <c r="Q56" s="16">
        <f>'[1]TCE - ANEXO III - Preencher'!R65</f>
        <v>190</v>
      </c>
      <c r="R56" s="16">
        <f>'[1]TCE - ANEXO III - Preencher'!S65</f>
        <v>72.72</v>
      </c>
      <c r="S56" s="17">
        <f t="shared" si="3"/>
        <v>117.28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482.39</v>
      </c>
    </row>
    <row r="57" spans="1:28" s="4" customFormat="1" x14ac:dyDescent="0.2">
      <c r="A57" s="9">
        <f>IFERROR(VLOOKUP(B57,'[1]DADOS (OCULTAR)'!$Q$3:$S$133,3,0),"")</f>
        <v>10894988000303</v>
      </c>
      <c r="B57" s="10" t="str">
        <f>'[1]TCE - ANEXO III - Preencher'!C66</f>
        <v>UPAE BELO JARDIM</v>
      </c>
      <c r="C57" s="11"/>
      <c r="D57" s="12" t="str">
        <f>'[1]TCE - ANEXO III - Preencher'!E66</f>
        <v>RICELE TUANE SILVA BEZERRA DE LIMA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3241-15</v>
      </c>
      <c r="G57" s="14">
        <f>IF('[1]TCE - ANEXO III - Preencher'!H66="","",'[1]TCE - ANEXO III - Preencher'!H66)</f>
        <v>44713</v>
      </c>
      <c r="H57" s="15">
        <f>'[1]TCE - ANEXO III - Preencher'!I66</f>
        <v>22.15</v>
      </c>
      <c r="I57" s="15">
        <f>'[1]TCE - ANEXO III - Preencher'!J66</f>
        <v>177.25</v>
      </c>
      <c r="J57" s="15">
        <f>'[1]TCE - ANEXO III - Preencher'!K66</f>
        <v>0</v>
      </c>
      <c r="K57" s="16">
        <f>'[1]TCE - ANEXO III - Preencher'!L66</f>
        <v>320</v>
      </c>
      <c r="L57" s="16">
        <f>'[1]TCE - ANEXO III - Preencher'!M66</f>
        <v>0</v>
      </c>
      <c r="M57" s="16">
        <f t="shared" si="1"/>
        <v>320</v>
      </c>
      <c r="N57" s="16">
        <f>'[1]TCE - ANEXO III - Preencher'!O66</f>
        <v>2.4</v>
      </c>
      <c r="O57" s="16">
        <f>'[1]TCE - ANEXO III - Preencher'!P66</f>
        <v>0</v>
      </c>
      <c r="P57" s="17">
        <f t="shared" si="2"/>
        <v>2.4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521.79999999999995</v>
      </c>
    </row>
    <row r="58" spans="1:28" s="4" customFormat="1" x14ac:dyDescent="0.2">
      <c r="A58" s="9">
        <f>IFERROR(VLOOKUP(B58,'[1]DADOS (OCULTAR)'!$Q$3:$S$133,3,0),"")</f>
        <v>10894988000303</v>
      </c>
      <c r="B58" s="10" t="str">
        <f>'[1]TCE - ANEXO III - Preencher'!C67</f>
        <v>UPAE BELO JARDIM</v>
      </c>
      <c r="C58" s="11"/>
      <c r="D58" s="12" t="str">
        <f>'[1]TCE - ANEXO III - Preencher'!E67</f>
        <v>SALIANA MACEDO DOS PRAZERES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4101-05</v>
      </c>
      <c r="G58" s="14">
        <f>IF('[1]TCE - ANEXO III - Preencher'!H67="","",'[1]TCE - ANEXO III - Preencher'!H67)</f>
        <v>44713</v>
      </c>
      <c r="H58" s="15">
        <f>'[1]TCE - ANEXO III - Preencher'!I67</f>
        <v>56.13</v>
      </c>
      <c r="I58" s="15">
        <f>'[1]TCE - ANEXO III - Preencher'!J67</f>
        <v>449.09</v>
      </c>
      <c r="J58" s="15">
        <f>'[1]TCE - ANEXO III - Preencher'!K67</f>
        <v>0</v>
      </c>
      <c r="K58" s="16">
        <f>'[1]TCE - ANEXO III - Preencher'!L67</f>
        <v>630</v>
      </c>
      <c r="L58" s="16">
        <f>'[1]TCE - ANEXO III - Preencher'!M67</f>
        <v>0</v>
      </c>
      <c r="M58" s="16">
        <f t="shared" si="1"/>
        <v>630</v>
      </c>
      <c r="N58" s="16">
        <f>'[1]TCE - ANEXO III - Preencher'!O67</f>
        <v>2.4</v>
      </c>
      <c r="O58" s="16">
        <f>'[1]TCE - ANEXO III - Preencher'!P67</f>
        <v>0</v>
      </c>
      <c r="P58" s="17">
        <f t="shared" si="2"/>
        <v>2.4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1137.6200000000001</v>
      </c>
    </row>
    <row r="59" spans="1:28" s="4" customFormat="1" x14ac:dyDescent="0.2">
      <c r="A59" s="9">
        <f>IFERROR(VLOOKUP(B59,'[1]DADOS (OCULTAR)'!$Q$3:$S$133,3,0),"")</f>
        <v>10894988000303</v>
      </c>
      <c r="B59" s="10" t="str">
        <f>'[1]TCE - ANEXO III - Preencher'!C68</f>
        <v>UPAE BELO JARDIM</v>
      </c>
      <c r="C59" s="11"/>
      <c r="D59" s="12" t="str">
        <f>'[1]TCE - ANEXO III - Preencher'!E68</f>
        <v>SERGIO BISPO DE MENDONÇA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4110-10</v>
      </c>
      <c r="G59" s="14">
        <f>IF('[1]TCE - ANEXO III - Preencher'!H68="","",'[1]TCE - ANEXO III - Preencher'!H68)</f>
        <v>44713</v>
      </c>
      <c r="H59" s="15">
        <f>'[1]TCE - ANEXO III - Preencher'!I68</f>
        <v>15.51</v>
      </c>
      <c r="I59" s="15">
        <f>'[1]TCE - ANEXO III - Preencher'!J68</f>
        <v>124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139.51</v>
      </c>
    </row>
    <row r="60" spans="1:28" s="4" customFormat="1" x14ac:dyDescent="0.2">
      <c r="A60" s="9">
        <f>IFERROR(VLOOKUP(B60,'[1]DADOS (OCULTAR)'!$Q$3:$S$133,3,0),"")</f>
        <v>10894988000303</v>
      </c>
      <c r="B60" s="10" t="str">
        <f>'[1]TCE - ANEXO III - Preencher'!C69</f>
        <v>UPAE BELO JARDIM</v>
      </c>
      <c r="C60" s="11"/>
      <c r="D60" s="12" t="str">
        <f>'[1]TCE - ANEXO III - Preencher'!E69</f>
        <v>SILVANIA DE LIRA CLEMENTE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5143-20</v>
      </c>
      <c r="G60" s="14">
        <f>IF('[1]TCE - ANEXO III - Preencher'!H69="","",'[1]TCE - ANEXO III - Preencher'!H69)</f>
        <v>44713</v>
      </c>
      <c r="H60" s="15">
        <f>'[1]TCE - ANEXO III - Preencher'!I69</f>
        <v>17.579999999999998</v>
      </c>
      <c r="I60" s="15">
        <f>'[1]TCE - ANEXO III - Preencher'!J69</f>
        <v>140.59</v>
      </c>
      <c r="J60" s="15">
        <f>'[1]TCE - ANEXO III - Preencher'!K69</f>
        <v>0</v>
      </c>
      <c r="K60" s="16">
        <f>'[1]TCE - ANEXO III - Preencher'!L69</f>
        <v>210</v>
      </c>
      <c r="L60" s="16">
        <f>'[1]TCE - ANEXO III - Preencher'!M69</f>
        <v>0</v>
      </c>
      <c r="M60" s="16">
        <f t="shared" si="1"/>
        <v>210</v>
      </c>
      <c r="N60" s="16">
        <f>'[1]TCE - ANEXO III - Preencher'!O69</f>
        <v>2.4</v>
      </c>
      <c r="O60" s="16">
        <f>'[1]TCE - ANEXO III - Preencher'!P69</f>
        <v>0</v>
      </c>
      <c r="P60" s="17">
        <f t="shared" si="2"/>
        <v>2.4</v>
      </c>
      <c r="Q60" s="16">
        <f>'[1]TCE - ANEXO III - Preencher'!R69</f>
        <v>200</v>
      </c>
      <c r="R60" s="16">
        <f>'[1]TCE - ANEXO III - Preencher'!S69</f>
        <v>72.72</v>
      </c>
      <c r="S60" s="17">
        <f t="shared" si="3"/>
        <v>127.28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497.85</v>
      </c>
    </row>
    <row r="61" spans="1:28" s="4" customFormat="1" x14ac:dyDescent="0.2">
      <c r="A61" s="9">
        <f>IFERROR(VLOOKUP(B61,'[1]DADOS (OCULTAR)'!$Q$3:$S$133,3,0),"")</f>
        <v>10894988000303</v>
      </c>
      <c r="B61" s="10" t="str">
        <f>'[1]TCE - ANEXO III - Preencher'!C70</f>
        <v>UPAE BELO JARDIM</v>
      </c>
      <c r="C61" s="11"/>
      <c r="D61" s="12" t="str">
        <f>'[1]TCE - ANEXO III - Preencher'!E70</f>
        <v>TACIANA RODRIGUES BARBOSA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2235-05</v>
      </c>
      <c r="G61" s="14">
        <f>IF('[1]TCE - ANEXO III - Preencher'!H70="","",'[1]TCE - ANEXO III - Preencher'!H70)</f>
        <v>44713</v>
      </c>
      <c r="H61" s="15">
        <f>'[1]TCE - ANEXO III - Preencher'!I70</f>
        <v>43.16</v>
      </c>
      <c r="I61" s="15">
        <f>'[1]TCE - ANEXO III - Preencher'!J70</f>
        <v>345.27</v>
      </c>
      <c r="J61" s="15">
        <f>'[1]TCE - ANEXO III - Preencher'!K70</f>
        <v>0</v>
      </c>
      <c r="K61" s="16">
        <f>'[1]TCE - ANEXO III - Preencher'!L70</f>
        <v>210</v>
      </c>
      <c r="L61" s="16">
        <f>'[1]TCE - ANEXO III - Preencher'!M70</f>
        <v>0</v>
      </c>
      <c r="M61" s="16">
        <f t="shared" si="1"/>
        <v>210</v>
      </c>
      <c r="N61" s="16">
        <f>'[1]TCE - ANEXO III - Preencher'!O70</f>
        <v>4.8</v>
      </c>
      <c r="O61" s="16">
        <f>'[1]TCE - ANEXO III - Preencher'!P70</f>
        <v>0</v>
      </c>
      <c r="P61" s="17">
        <f t="shared" si="2"/>
        <v>4.8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603.2299999999999</v>
      </c>
    </row>
    <row r="62" spans="1:28" s="4" customFormat="1" x14ac:dyDescent="0.2">
      <c r="A62" s="9">
        <f>IFERROR(VLOOKUP(B62,'[1]DADOS (OCULTAR)'!$Q$3:$S$133,3,0),"")</f>
        <v>10894988000303</v>
      </c>
      <c r="B62" s="10" t="str">
        <f>'[1]TCE - ANEXO III - Preencher'!C71</f>
        <v>UPAE BELO JARDIM</v>
      </c>
      <c r="C62" s="11"/>
      <c r="D62" s="12" t="str">
        <f>'[1]TCE - ANEXO III - Preencher'!E71</f>
        <v xml:space="preserve">TALES AMORIM ARAUJO REIS </v>
      </c>
      <c r="E62" s="10" t="str">
        <f>IF('[1]TCE - ANEXO III - Preencher'!F71="4 - Assistência Odontológica","2 - Outros Profissionais da Saúde",'[1]TCE - ANEXO III - Preencher'!F71)</f>
        <v>1 - Médico</v>
      </c>
      <c r="F62" s="13" t="str">
        <f>'[1]TCE - ANEXO III - Preencher'!G71</f>
        <v>2253-20</v>
      </c>
      <c r="G62" s="14">
        <f>IF('[1]TCE - ANEXO III - Preencher'!H71="","",'[1]TCE - ANEXO III - Preencher'!H71)</f>
        <v>44713</v>
      </c>
      <c r="H62" s="15">
        <f>'[1]TCE - ANEXO III - Preencher'!I71</f>
        <v>92.64</v>
      </c>
      <c r="I62" s="15">
        <f>'[1]TCE - ANEXO III - Preencher'!J71</f>
        <v>741.2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19.2</v>
      </c>
      <c r="O62" s="16">
        <f>'[1]TCE - ANEXO III - Preencher'!P71</f>
        <v>0</v>
      </c>
      <c r="P62" s="17">
        <f t="shared" si="2"/>
        <v>19.2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853.04000000000008</v>
      </c>
    </row>
    <row r="63" spans="1:28" s="4" customFormat="1" x14ac:dyDescent="0.2">
      <c r="A63" s="9">
        <f>IFERROR(VLOOKUP(B63,'[1]DADOS (OCULTAR)'!$Q$3:$S$133,3,0),"")</f>
        <v>10894988000303</v>
      </c>
      <c r="B63" s="10" t="str">
        <f>'[1]TCE - ANEXO III - Preencher'!C72</f>
        <v>UPAE BELO JARDIM</v>
      </c>
      <c r="C63" s="11"/>
      <c r="D63" s="12" t="str">
        <f>'[1]TCE - ANEXO III - Preencher'!E72</f>
        <v>TALUANNA DE MELO VALENCA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2236-05</v>
      </c>
      <c r="G63" s="14">
        <f>IF('[1]TCE - ANEXO III - Preencher'!H72="","",'[1]TCE - ANEXO III - Preencher'!H72)</f>
        <v>44713</v>
      </c>
      <c r="H63" s="15">
        <f>'[1]TCE - ANEXO III - Preencher'!I72</f>
        <v>41.6</v>
      </c>
      <c r="I63" s="15">
        <f>'[1]TCE - ANEXO III - Preencher'!J72</f>
        <v>332.86</v>
      </c>
      <c r="J63" s="15">
        <f>'[1]TCE - ANEXO III - Preencher'!K72</f>
        <v>0</v>
      </c>
      <c r="K63" s="16">
        <f>'[1]TCE - ANEXO III - Preencher'!L72</f>
        <v>210</v>
      </c>
      <c r="L63" s="16">
        <f>'[1]TCE - ANEXO III - Preencher'!M72</f>
        <v>0</v>
      </c>
      <c r="M63" s="16">
        <f t="shared" si="1"/>
        <v>210</v>
      </c>
      <c r="N63" s="16">
        <f>'[1]TCE - ANEXO III - Preencher'!O72</f>
        <v>4.8</v>
      </c>
      <c r="O63" s="16">
        <f>'[1]TCE - ANEXO III - Preencher'!P72</f>
        <v>0</v>
      </c>
      <c r="P63" s="17">
        <f t="shared" si="2"/>
        <v>4.8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589.26</v>
      </c>
    </row>
    <row r="64" spans="1:28" s="4" customFormat="1" x14ac:dyDescent="0.2">
      <c r="A64" s="9">
        <f>IFERROR(VLOOKUP(B64,'[1]DADOS (OCULTAR)'!$Q$3:$S$133,3,0),"")</f>
        <v>10894988000303</v>
      </c>
      <c r="B64" s="10" t="str">
        <f>'[1]TCE - ANEXO III - Preencher'!C73</f>
        <v>UPAE BELO JARDIM</v>
      </c>
      <c r="C64" s="11"/>
      <c r="D64" s="12" t="str">
        <f>'[1]TCE - ANEXO III - Preencher'!E73</f>
        <v>VALERIA MARIA DOS SANTOS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4110-10</v>
      </c>
      <c r="G64" s="14">
        <f>IF('[1]TCE - ANEXO III - Preencher'!H73="","",'[1]TCE - ANEXO III - Preencher'!H73)</f>
        <v>44713</v>
      </c>
      <c r="H64" s="15">
        <f>'[1]TCE - ANEXO III - Preencher'!I73</f>
        <v>24.54</v>
      </c>
      <c r="I64" s="15">
        <f>'[1]TCE - ANEXO III - Preencher'!J73</f>
        <v>196.35</v>
      </c>
      <c r="J64" s="15">
        <f>'[1]TCE - ANEXO III - Preencher'!K73</f>
        <v>0</v>
      </c>
      <c r="K64" s="16">
        <f>'[1]TCE - ANEXO III - Preencher'!L73</f>
        <v>210</v>
      </c>
      <c r="L64" s="16">
        <f>'[1]TCE - ANEXO III - Preencher'!M73</f>
        <v>0</v>
      </c>
      <c r="M64" s="16">
        <f t="shared" si="1"/>
        <v>210</v>
      </c>
      <c r="N64" s="16">
        <f>'[1]TCE - ANEXO III - Preencher'!O73</f>
        <v>2.4</v>
      </c>
      <c r="O64" s="16">
        <f>'[1]TCE - ANEXO III - Preencher'!P73</f>
        <v>0</v>
      </c>
      <c r="P64" s="17">
        <f t="shared" si="2"/>
        <v>2.4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69.430000000000007</v>
      </c>
      <c r="U64" s="16">
        <f>'[1]TCE - ANEXO III - Preencher'!V73</f>
        <v>0</v>
      </c>
      <c r="V64" s="17">
        <f t="shared" si="4"/>
        <v>69.430000000000007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502.71999999999997</v>
      </c>
    </row>
    <row r="65" spans="1:28" s="4" customFormat="1" x14ac:dyDescent="0.2">
      <c r="A65" s="9">
        <f>IFERROR(VLOOKUP(B65,'[1]DADOS (OCULTAR)'!$Q$3:$S$133,3,0),"")</f>
        <v>10894988000303</v>
      </c>
      <c r="B65" s="10" t="str">
        <f>'[1]TCE - ANEXO III - Preencher'!C74</f>
        <v>UPAE BELO JARDIM</v>
      </c>
      <c r="C65" s="11"/>
      <c r="D65" s="12" t="str">
        <f>'[1]TCE - ANEXO III - Preencher'!E74</f>
        <v>VANESSA DA SILVA SANTOS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4110-05</v>
      </c>
      <c r="G65" s="14">
        <f>IF('[1]TCE - ANEXO III - Preencher'!H74="","",'[1]TCE - ANEXO III - Preencher'!H74)</f>
        <v>44713</v>
      </c>
      <c r="H65" s="15">
        <f>'[1]TCE - ANEXO III - Preencher'!I74</f>
        <v>12.12</v>
      </c>
      <c r="I65" s="15">
        <f>'[1]TCE - ANEXO III - Preencher'!J74</f>
        <v>96.96</v>
      </c>
      <c r="J65" s="15">
        <f>'[1]TCE - ANEXO III - Preencher'!K74</f>
        <v>0</v>
      </c>
      <c r="K65" s="16">
        <f>'[1]TCE - ANEXO III - Preencher'!L74</f>
        <v>210</v>
      </c>
      <c r="L65" s="16">
        <f>'[1]TCE - ANEXO III - Preencher'!M74</f>
        <v>0</v>
      </c>
      <c r="M65" s="16">
        <f t="shared" si="1"/>
        <v>210</v>
      </c>
      <c r="N65" s="16">
        <f>'[1]TCE - ANEXO III - Preencher'!O74</f>
        <v>2.4</v>
      </c>
      <c r="O65" s="16">
        <f>'[1]TCE - ANEXO III - Preencher'!P74</f>
        <v>0</v>
      </c>
      <c r="P65" s="17">
        <f t="shared" si="2"/>
        <v>2.4</v>
      </c>
      <c r="Q65" s="16">
        <f>'[1]TCE - ANEXO III - Preencher'!R74</f>
        <v>0</v>
      </c>
      <c r="R65" s="16">
        <f>'[1]TCE - ANEXO III - Preencher'!S74</f>
        <v>72.72</v>
      </c>
      <c r="S65" s="17">
        <f t="shared" si="3"/>
        <v>-72.72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248.75999999999996</v>
      </c>
    </row>
    <row r="66" spans="1:28" s="4" customFormat="1" x14ac:dyDescent="0.2">
      <c r="A66" s="9">
        <f>IFERROR(VLOOKUP(B66,'[1]DADOS (OCULTAR)'!$Q$3:$S$133,3,0),"")</f>
        <v>10894988000303</v>
      </c>
      <c r="B66" s="10" t="str">
        <f>'[1]TCE - ANEXO III - Preencher'!C75</f>
        <v>UPAE BELO JARDIM</v>
      </c>
      <c r="C66" s="11"/>
      <c r="D66" s="12" t="str">
        <f>'[1]TCE - ANEXO III - Preencher'!E75</f>
        <v xml:space="preserve">VIANIZ CARLOS DO NASCIMENTO 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5151-10</v>
      </c>
      <c r="G66" s="14">
        <f>IF('[1]TCE - ANEXO III - Preencher'!H75="","",'[1]TCE - ANEXO III - Preencher'!H75)</f>
        <v>44713</v>
      </c>
      <c r="H66" s="15">
        <f>'[1]TCE - ANEXO III - Preencher'!I75</f>
        <v>15.16</v>
      </c>
      <c r="I66" s="15">
        <f>'[1]TCE - ANEXO III - Preencher'!J75</f>
        <v>121.2</v>
      </c>
      <c r="J66" s="15">
        <f>'[1]TCE - ANEXO III - Preencher'!K75</f>
        <v>0</v>
      </c>
      <c r="K66" s="16">
        <f>'[1]TCE - ANEXO III - Preencher'!L75</f>
        <v>210</v>
      </c>
      <c r="L66" s="16">
        <f>'[1]TCE - ANEXO III - Preencher'!M75</f>
        <v>0</v>
      </c>
      <c r="M66" s="16">
        <f t="shared" si="1"/>
        <v>210</v>
      </c>
      <c r="N66" s="16">
        <f>'[1]TCE - ANEXO III - Preencher'!O75</f>
        <v>2.4</v>
      </c>
      <c r="O66" s="16">
        <f>'[1]TCE - ANEXO III - Preencher'!P75</f>
        <v>0</v>
      </c>
      <c r="P66" s="17">
        <f t="shared" si="2"/>
        <v>2.4</v>
      </c>
      <c r="Q66" s="16">
        <f>'[1]TCE - ANEXO III - Preencher'!R75</f>
        <v>10</v>
      </c>
      <c r="R66" s="16">
        <f>'[1]TCE - ANEXO III - Preencher'!S75</f>
        <v>72.72</v>
      </c>
      <c r="S66" s="17">
        <f t="shared" si="3"/>
        <v>-62.72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286.03999999999996</v>
      </c>
    </row>
    <row r="67" spans="1:28" s="4" customFormat="1" x14ac:dyDescent="0.2">
      <c r="A67" s="9">
        <f>IFERROR(VLOOKUP(B67,'[1]DADOS (OCULTAR)'!$Q$3:$S$133,3,0),"")</f>
        <v>10894988000303</v>
      </c>
      <c r="B67" s="10" t="str">
        <f>'[1]TCE - ANEXO III - Preencher'!C76</f>
        <v>UPAE BELO JARDIM</v>
      </c>
      <c r="C67" s="11"/>
      <c r="D67" s="12" t="str">
        <f>'[1]TCE - ANEXO III - Preencher'!E76</f>
        <v>WANDSON JOSE SOUZA PEREIRA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2525-45</v>
      </c>
      <c r="G67" s="14">
        <f>IF('[1]TCE - ANEXO III - Preencher'!H76="","",'[1]TCE - ANEXO III - Preencher'!H76)</f>
        <v>44713</v>
      </c>
      <c r="H67" s="15">
        <f>'[1]TCE - ANEXO III - Preencher'!I76</f>
        <v>18.010000000000002</v>
      </c>
      <c r="I67" s="15">
        <f>'[1]TCE - ANEXO III - Preencher'!J76</f>
        <v>144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2.4</v>
      </c>
      <c r="O67" s="16">
        <f>'[1]TCE - ANEXO III - Preencher'!P76</f>
        <v>0</v>
      </c>
      <c r="P67" s="17">
        <f t="shared" si="2"/>
        <v>2.4</v>
      </c>
      <c r="Q67" s="16">
        <f>'[1]TCE - ANEXO III - Preencher'!R76</f>
        <v>354.71477999999996</v>
      </c>
      <c r="R67" s="16">
        <f>'[1]TCE - ANEXO III - Preencher'!S76</f>
        <v>108</v>
      </c>
      <c r="S67" s="17">
        <f t="shared" si="3"/>
        <v>246.71477999999996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411.12477999999999</v>
      </c>
    </row>
    <row r="68" spans="1:28" s="4" customFormat="1" x14ac:dyDescent="0.2">
      <c r="A68" s="9">
        <f>IFERROR(VLOOKUP(B68,'[1]DADOS (OCULTAR)'!$Q$3:$S$133,3,0),"")</f>
        <v>10894988000303</v>
      </c>
      <c r="B68" s="10" t="str">
        <f>'[1]TCE - ANEXO III - Preencher'!C77</f>
        <v>UPAE BELO JARDIM</v>
      </c>
      <c r="C68" s="11"/>
      <c r="D68" s="12" t="str">
        <f>'[1]TCE - ANEXO III - Preencher'!E77</f>
        <v>WASHINGTON CARLOS RODRIGUES BAIA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4101-05</v>
      </c>
      <c r="G68" s="14">
        <f>IF('[1]TCE - ANEXO III - Preencher'!H77="","",'[1]TCE - ANEXO III - Preencher'!H77)</f>
        <v>44713</v>
      </c>
      <c r="H68" s="15">
        <f>'[1]TCE - ANEXO III - Preencher'!I77</f>
        <v>39.76</v>
      </c>
      <c r="I68" s="15">
        <f>'[1]TCE - ANEXO III - Preencher'!J77</f>
        <v>318.12</v>
      </c>
      <c r="J68" s="15">
        <f>'[1]TCE - ANEXO III - Preencher'!K77</f>
        <v>0</v>
      </c>
      <c r="K68" s="16">
        <f>'[1]TCE - ANEXO III - Preencher'!L77</f>
        <v>462</v>
      </c>
      <c r="L68" s="16">
        <f>'[1]TCE - ANEXO III - Preencher'!M77</f>
        <v>0</v>
      </c>
      <c r="M68" s="16">
        <f t="shared" ref="M68:M131" si="7">K68-L68</f>
        <v>462</v>
      </c>
      <c r="N68" s="16">
        <f>'[1]TCE - ANEXO III - Preencher'!O77</f>
        <v>2.4</v>
      </c>
      <c r="O68" s="16">
        <f>'[1]TCE - ANEXO III - Preencher'!P77</f>
        <v>0</v>
      </c>
      <c r="P68" s="17">
        <f t="shared" ref="P68:P131" si="8">N68-O68</f>
        <v>2.4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822.28</v>
      </c>
    </row>
    <row r="69" spans="1:28" s="4" customFormat="1" x14ac:dyDescent="0.2">
      <c r="A69" s="9">
        <f>IFERROR(VLOOKUP(B69,'[1]DADOS (OCULTAR)'!$Q$3:$S$133,3,0),"")</f>
        <v>10894988000303</v>
      </c>
      <c r="B69" s="10" t="str">
        <f>'[1]TCE - ANEXO III - Preencher'!C78</f>
        <v>UPAE BELO JARDIM</v>
      </c>
      <c r="C69" s="11"/>
      <c r="D69" s="12" t="str">
        <f>'[1]TCE - ANEXO III - Preencher'!E78</f>
        <v>WEBER OSCAR DO NASCIMENTO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1427-05</v>
      </c>
      <c r="G69" s="14">
        <f>IF('[1]TCE - ANEXO III - Preencher'!H78="","",'[1]TCE - ANEXO III - Preencher'!H78)</f>
        <v>44713</v>
      </c>
      <c r="H69" s="15">
        <f>'[1]TCE - ANEXO III - Preencher'!I78</f>
        <v>89.49</v>
      </c>
      <c r="I69" s="15">
        <f>'[1]TCE - ANEXO III - Preencher'!J78</f>
        <v>715.94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2.4</v>
      </c>
      <c r="O69" s="16">
        <f>'[1]TCE - ANEXO III - Preencher'!P78</f>
        <v>0</v>
      </c>
      <c r="P69" s="17">
        <f t="shared" si="8"/>
        <v>2.4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807.83</v>
      </c>
    </row>
    <row r="70" spans="1:28" s="4" customFormat="1" x14ac:dyDescent="0.2">
      <c r="A70" s="9">
        <f>IFERROR(VLOOKUP(B70,'[1]DADOS (OCULTAR)'!$Q$3:$S$133,3,0),"")</f>
        <v>10894988000303</v>
      </c>
      <c r="B70" s="10" t="str">
        <f>'[1]TCE - ANEXO III - Preencher'!C79</f>
        <v>UPAE BELO JARDIM</v>
      </c>
      <c r="C70" s="11"/>
      <c r="D70" s="12" t="str">
        <f>'[1]TCE - ANEXO III - Preencher'!E79</f>
        <v>WELLIDA OLIVEIRA GALINDO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>
        <f>IF('[1]TCE - ANEXO III - Preencher'!H79="","",'[1]TCE - ANEXO III - Preencher'!H79)</f>
        <v>44713</v>
      </c>
      <c r="H70" s="15">
        <f>'[1]TCE - ANEXO III - Preencher'!I79</f>
        <v>19.88</v>
      </c>
      <c r="I70" s="15">
        <f>'[1]TCE - ANEXO III - Preencher'!J79</f>
        <v>159.07</v>
      </c>
      <c r="J70" s="15">
        <f>'[1]TCE - ANEXO III - Preencher'!K79</f>
        <v>0</v>
      </c>
      <c r="K70" s="16">
        <f>'[1]TCE - ANEXO III - Preencher'!L79</f>
        <v>210</v>
      </c>
      <c r="L70" s="16">
        <f>'[1]TCE - ANEXO III - Preencher'!M79</f>
        <v>0</v>
      </c>
      <c r="M70" s="16">
        <f t="shared" si="7"/>
        <v>210</v>
      </c>
      <c r="N70" s="16">
        <f>'[1]TCE - ANEXO III - Preencher'!O79</f>
        <v>2.4</v>
      </c>
      <c r="O70" s="16">
        <f>'[1]TCE - ANEXO III - Preencher'!P79</f>
        <v>0</v>
      </c>
      <c r="P70" s="17">
        <f t="shared" si="8"/>
        <v>2.4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391.34999999999997</v>
      </c>
    </row>
    <row r="71" spans="1:28" s="4" customFormat="1" x14ac:dyDescent="0.2">
      <c r="A71" s="9">
        <f>IFERROR(VLOOKUP(B71,'[1]DADOS (OCULTAR)'!$Q$3:$S$133,3,0),"")</f>
        <v>10894988000303</v>
      </c>
      <c r="B71" s="10" t="str">
        <f>'[1]TCE - ANEXO III - Preencher'!C80</f>
        <v>UPAE BELO JARDIM</v>
      </c>
      <c r="C71" s="11"/>
      <c r="D71" s="12" t="str">
        <f>'[1]TCE - ANEXO III - Preencher'!E80</f>
        <v>WENDSON SANTOS DE CARVALHO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4141-05</v>
      </c>
      <c r="G71" s="14">
        <f>IF('[1]TCE - ANEXO III - Preencher'!H80="","",'[1]TCE - ANEXO III - Preencher'!H80)</f>
        <v>44713</v>
      </c>
      <c r="H71" s="15">
        <f>'[1]TCE - ANEXO III - Preencher'!I80</f>
        <v>14.6</v>
      </c>
      <c r="I71" s="15">
        <f>'[1]TCE - ANEXO III - Preencher'!J80</f>
        <v>116.76</v>
      </c>
      <c r="J71" s="15">
        <f>'[1]TCE - ANEXO III - Preencher'!K80</f>
        <v>0</v>
      </c>
      <c r="K71" s="16">
        <f>'[1]TCE - ANEXO III - Preencher'!L80</f>
        <v>210</v>
      </c>
      <c r="L71" s="16">
        <f>'[1]TCE - ANEXO III - Preencher'!M80</f>
        <v>0</v>
      </c>
      <c r="M71" s="16">
        <f t="shared" si="7"/>
        <v>210</v>
      </c>
      <c r="N71" s="16">
        <f>'[1]TCE - ANEXO III - Preencher'!O80</f>
        <v>2.4</v>
      </c>
      <c r="O71" s="16">
        <f>'[1]TCE - ANEXO III - Preencher'!P80</f>
        <v>0</v>
      </c>
      <c r="P71" s="17">
        <f t="shared" si="8"/>
        <v>2.4</v>
      </c>
      <c r="Q71" s="16">
        <f>'[1]TCE - ANEXO III - Preencher'!R80</f>
        <v>210</v>
      </c>
      <c r="R71" s="16">
        <f>'[1]TCE - ANEXO III - Preencher'!S80</f>
        <v>87.57</v>
      </c>
      <c r="S71" s="17">
        <f t="shared" si="9"/>
        <v>122.43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466.19</v>
      </c>
    </row>
    <row r="72" spans="1:28" s="4" customFormat="1" x14ac:dyDescent="0.2">
      <c r="A72" s="9">
        <f>IFERROR(VLOOKUP(B72,'[1]DADOS (OCULTAR)'!$Q$3:$S$133,3,0),"")</f>
        <v>10894988000303</v>
      </c>
      <c r="B72" s="10" t="str">
        <f>'[1]TCE - ANEXO III - Preencher'!C81</f>
        <v>UPAE BELO JARDIM</v>
      </c>
      <c r="C72" s="11"/>
      <c r="D72" s="12" t="str">
        <f>'[1]TCE - ANEXO III - Preencher'!E81</f>
        <v>WYSLEYLAYNE BEZERRA DE SOUZA GOMES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4110-05</v>
      </c>
      <c r="G72" s="14">
        <f>IF('[1]TCE - ANEXO III - Preencher'!H81="","",'[1]TCE - ANEXO III - Preencher'!H81)</f>
        <v>44713</v>
      </c>
      <c r="H72" s="15">
        <f>'[1]TCE - ANEXO III - Preencher'!I81</f>
        <v>7.27</v>
      </c>
      <c r="I72" s="15">
        <f>'[1]TCE - ANEXO III - Preencher'!J81</f>
        <v>58.18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210</v>
      </c>
      <c r="R72" s="16">
        <f>'[1]TCE - ANEXO III - Preencher'!S81</f>
        <v>43.63</v>
      </c>
      <c r="S72" s="17">
        <f t="shared" si="9"/>
        <v>166.37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231.82</v>
      </c>
    </row>
    <row r="73" spans="1:28" s="4" customFormat="1" x14ac:dyDescent="0.2">
      <c r="A73" s="9">
        <f>IFERROR(VLOOKUP(B73,'[1]DADOS (OCULTAR)'!$Q$3:$S$133,3,0),"")</f>
        <v>10894988000303</v>
      </c>
      <c r="B73" s="10" t="str">
        <f>'[1]TCE - ANEXO III - Preencher'!C82</f>
        <v>UPAE BELO JARDIM</v>
      </c>
      <c r="C73" s="11"/>
      <c r="D73" s="12" t="str">
        <f>'[1]TCE - ANEXO III - Preencher'!E82</f>
        <v>ANA BIATRIZ DE SOUZA MALAQUIAS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4110-05</v>
      </c>
      <c r="G73" s="14">
        <f>IF('[1]TCE - ANEXO III - Preencher'!H82="","",'[1]TCE - ANEXO III - Preencher'!H82)</f>
        <v>44713</v>
      </c>
      <c r="H73" s="15">
        <f>'[1]TCE - ANEXO III - Preencher'!I82</f>
        <v>5</v>
      </c>
      <c r="I73" s="15">
        <f>'[1]TCE - ANEXO III - Preencher'!J82</f>
        <v>10</v>
      </c>
      <c r="J73" s="15">
        <f>'[1]TCE - ANEXO III - Preencher'!K82</f>
        <v>0</v>
      </c>
      <c r="K73" s="16">
        <f>'[1]TCE - ANEXO III - Preencher'!L82</f>
        <v>210</v>
      </c>
      <c r="L73" s="16">
        <f>'[1]TCE - ANEXO III - Preencher'!M82</f>
        <v>0</v>
      </c>
      <c r="M73" s="16">
        <f t="shared" si="7"/>
        <v>210</v>
      </c>
      <c r="N73" s="16">
        <f>'[1]TCE - ANEXO III - Preencher'!O82</f>
        <v>2.4</v>
      </c>
      <c r="O73" s="16">
        <f>'[1]TCE - ANEXO III - Preencher'!P82</f>
        <v>0</v>
      </c>
      <c r="P73" s="17">
        <f t="shared" si="8"/>
        <v>2.4</v>
      </c>
      <c r="Q73" s="16">
        <f>'[1]TCE - ANEXO III - Preencher'!R82</f>
        <v>210</v>
      </c>
      <c r="R73" s="16">
        <f>'[1]TCE - ANEXO III - Preencher'!S82</f>
        <v>30</v>
      </c>
      <c r="S73" s="17">
        <f t="shared" si="9"/>
        <v>180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407.4</v>
      </c>
    </row>
    <row r="74" spans="1:28" s="4" customFormat="1" x14ac:dyDescent="0.2">
      <c r="A74" s="9">
        <f>IFERROR(VLOOKUP(B74,'[1]DADOS (OCULTAR)'!$Q$3:$S$133,3,0),"")</f>
        <v>10894988000303</v>
      </c>
      <c r="B74" s="10" t="str">
        <f>'[1]TCE - ANEXO III - Preencher'!C83</f>
        <v>UPAE BELO JARDIM</v>
      </c>
      <c r="C74" s="11"/>
      <c r="D74" s="12" t="str">
        <f>'[1]TCE - ANEXO III - Preencher'!E83</f>
        <v>WENDIER NAELI LEITE MENEZES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4110-05</v>
      </c>
      <c r="G74" s="14">
        <f>IF('[1]TCE - ANEXO III - Preencher'!H83="","",'[1]TCE - ANEXO III - Preencher'!H83)</f>
        <v>44713</v>
      </c>
      <c r="H74" s="15">
        <f>'[1]TCE - ANEXO III - Preencher'!I83</f>
        <v>5</v>
      </c>
      <c r="I74" s="15">
        <f>'[1]TCE - ANEXO III - Preencher'!J83</f>
        <v>10</v>
      </c>
      <c r="J74" s="15">
        <f>'[1]TCE - ANEXO III - Preencher'!K83</f>
        <v>0</v>
      </c>
      <c r="K74" s="16">
        <f>'[1]TCE - ANEXO III - Preencher'!L83</f>
        <v>210</v>
      </c>
      <c r="L74" s="16">
        <f>'[1]TCE - ANEXO III - Preencher'!M83</f>
        <v>0</v>
      </c>
      <c r="M74" s="16">
        <f t="shared" si="7"/>
        <v>210</v>
      </c>
      <c r="N74" s="16">
        <f>'[1]TCE - ANEXO III - Preencher'!O83</f>
        <v>2.4</v>
      </c>
      <c r="O74" s="16">
        <f>'[1]TCE - ANEXO III - Preencher'!P83</f>
        <v>0</v>
      </c>
      <c r="P74" s="17">
        <f t="shared" si="8"/>
        <v>2.4</v>
      </c>
      <c r="Q74" s="16">
        <f>'[1]TCE - ANEXO III - Preencher'!R83</f>
        <v>296</v>
      </c>
      <c r="R74" s="16">
        <f>'[1]TCE - ANEXO III - Preencher'!S83</f>
        <v>30</v>
      </c>
      <c r="S74" s="17">
        <f t="shared" si="9"/>
        <v>266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493.4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Carla Pereira Bezerra</dc:creator>
  <cp:lastModifiedBy>Andrea Carla Pereira Bezerra</cp:lastModifiedBy>
  <dcterms:created xsi:type="dcterms:W3CDTF">2022-07-25T18:51:58Z</dcterms:created>
  <dcterms:modified xsi:type="dcterms:W3CDTF">2022-07-25T18:52:31Z</dcterms:modified>
</cp:coreProperties>
</file>