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20115" windowHeight="852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Z4964" i="1"/>
  <c r="Y4964" i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M4962" i="1" s="1"/>
  <c r="AB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B4958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P4955" i="1" s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M4924" i="1" s="1"/>
  <c r="K4924" i="1"/>
  <c r="J4924" i="1"/>
  <c r="AB4924" i="1" s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M4918" i="1" s="1"/>
  <c r="J4918" i="1"/>
  <c r="AB4918" i="1" s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S4841" i="1" s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L4835" i="1"/>
  <c r="M4835" i="1" s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M4827" i="1" s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AB4785" i="1" s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S4784" i="1"/>
  <c r="R4784" i="1"/>
  <c r="Q4784" i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S4735" i="1"/>
  <c r="R4735" i="1"/>
  <c r="Q4735" i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S4727" i="1"/>
  <c r="R4727" i="1"/>
  <c r="Q4727" i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O4726" i="1"/>
  <c r="N4726" i="1"/>
  <c r="P4726" i="1" s="1"/>
  <c r="L4726" i="1"/>
  <c r="K4726" i="1"/>
  <c r="M4726" i="1" s="1"/>
  <c r="J4726" i="1"/>
  <c r="AB4726" i="1" s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S4719" i="1"/>
  <c r="R4719" i="1"/>
  <c r="Q4719" i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P4679" i="1"/>
  <c r="O4679" i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AB4595" i="1" s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M4587" i="1" s="1"/>
  <c r="J4587" i="1"/>
  <c r="AB4587" i="1" s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AB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AB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AB4307" i="1" s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AB4288" i="1" s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AB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AB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AB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B4274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B4271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AB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AB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AB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B3785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AB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B3777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B3769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AB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AB3755" i="1" s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AB3739" i="1" s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M3737" i="1" s="1"/>
  <c r="AB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AB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AB3723" i="1" s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S3699" i="1"/>
  <c r="R3699" i="1"/>
  <c r="Q3699" i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S3691" i="1"/>
  <c r="R3691" i="1"/>
  <c r="Q3691" i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S3683" i="1"/>
  <c r="R3683" i="1"/>
  <c r="Q3683" i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S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S3675" i="1"/>
  <c r="R3675" i="1"/>
  <c r="Q3675" i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P3665" i="1" s="1"/>
  <c r="N3665" i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P3660" i="1"/>
  <c r="O3660" i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P3649" i="1" s="1"/>
  <c r="N3649" i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P3644" i="1"/>
  <c r="O3644" i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P3633" i="1" s="1"/>
  <c r="N3633" i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P3628" i="1"/>
  <c r="O3628" i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P3617" i="1" s="1"/>
  <c r="N3617" i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P3601" i="1" s="1"/>
  <c r="N3601" i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S3596" i="1" s="1"/>
  <c r="Q3596" i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P3569" i="1" s="1"/>
  <c r="N3569" i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P3537" i="1" s="1"/>
  <c r="N3537" i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P3473" i="1" s="1"/>
  <c r="N3473" i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M3442" i="1" s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P3425" i="1" s="1"/>
  <c r="N3425" i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S3417" i="1" s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P3412" i="1"/>
  <c r="O3412" i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P3380" i="1"/>
  <c r="O3380" i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P3372" i="1"/>
  <c r="O3372" i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V3359" i="1" s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P3356" i="1"/>
  <c r="O3356" i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O3324" i="1"/>
  <c r="N3324" i="1"/>
  <c r="P3324" i="1" s="1"/>
  <c r="L3324" i="1"/>
  <c r="K3324" i="1"/>
  <c r="M3324" i="1" s="1"/>
  <c r="J3324" i="1"/>
  <c r="AB3324" i="1" s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AB3094" i="1" s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AB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AB3078" i="1" s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AB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AB3062" i="1" s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AB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AB3046" i="1" s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AB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AB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V2880" i="1" s="1"/>
  <c r="T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V2876" i="1" s="1"/>
  <c r="T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V2872" i="1" s="1"/>
  <c r="T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V2868" i="1" s="1"/>
  <c r="T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V2860" i="1" s="1"/>
  <c r="T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B2858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V2852" i="1" s="1"/>
  <c r="T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AB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V2844" i="1" s="1"/>
  <c r="T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B2842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V2836" i="1" s="1"/>
  <c r="T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AB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V2828" i="1" s="1"/>
  <c r="T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B2826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V2820" i="1" s="1"/>
  <c r="T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AB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V2812" i="1" s="1"/>
  <c r="T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AB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P2803" i="1"/>
  <c r="O2803" i="1"/>
  <c r="N2803" i="1"/>
  <c r="M2803" i="1"/>
  <c r="L2803" i="1"/>
  <c r="K2803" i="1"/>
  <c r="J2803" i="1"/>
  <c r="I2803" i="1"/>
  <c r="AB2803" i="1" s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P2417" i="1" s="1"/>
  <c r="N2417" i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P2289" i="1" s="1"/>
  <c r="N2289" i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B1791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AB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B1783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AB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B1775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AB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B1767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AB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AB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M1731" i="1" s="1"/>
  <c r="AB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R1256" i="1"/>
  <c r="Q1256" i="1"/>
  <c r="S1256" i="1" s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R1240" i="1"/>
  <c r="Q1240" i="1"/>
  <c r="S1240" i="1" s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R1224" i="1"/>
  <c r="Q1224" i="1"/>
  <c r="S1224" i="1" s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J1219" i="1"/>
  <c r="AB1219" i="1" s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AB1147" i="1" s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AB1131" i="1" s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AB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AB1099" i="1" s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AB1083" i="1" s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AB1067" i="1" s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AB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831" i="1" l="1"/>
  <c r="AB841" i="1"/>
  <c r="AB847" i="1"/>
  <c r="AB857" i="1"/>
  <c r="AB863" i="1"/>
  <c r="AB866" i="1"/>
  <c r="AB873" i="1"/>
  <c r="AB879" i="1"/>
  <c r="AB882" i="1"/>
  <c r="AB889" i="1"/>
  <c r="AB895" i="1"/>
  <c r="AB898" i="1"/>
  <c r="AB905" i="1"/>
  <c r="AB911" i="1"/>
  <c r="AB914" i="1"/>
  <c r="AB921" i="1"/>
  <c r="AB927" i="1"/>
  <c r="AB930" i="1"/>
  <c r="AB937" i="1"/>
  <c r="AB943" i="1"/>
  <c r="AB953" i="1"/>
  <c r="AB959" i="1"/>
  <c r="AB969" i="1"/>
  <c r="AB975" i="1"/>
  <c r="AB1007" i="1"/>
  <c r="AB1016" i="1"/>
  <c r="AB1023" i="1"/>
  <c r="AB1025" i="1"/>
  <c r="AB1032" i="1"/>
  <c r="AB1039" i="1"/>
  <c r="AB1041" i="1"/>
  <c r="AB1063" i="1"/>
  <c r="AB1108" i="1"/>
  <c r="AB1127" i="1"/>
  <c r="AB5" i="1"/>
  <c r="AB8" i="1"/>
  <c r="AB14" i="1"/>
  <c r="AB21" i="1"/>
  <c r="AB24" i="1"/>
  <c r="AB30" i="1"/>
  <c r="AB37" i="1"/>
  <c r="AB40" i="1"/>
  <c r="AB46" i="1"/>
  <c r="AB53" i="1"/>
  <c r="AB56" i="1"/>
  <c r="AB62" i="1"/>
  <c r="AB69" i="1"/>
  <c r="AB72" i="1"/>
  <c r="AB78" i="1"/>
  <c r="AB85" i="1"/>
  <c r="AB88" i="1"/>
  <c r="AB94" i="1"/>
  <c r="AB101" i="1"/>
  <c r="AB104" i="1"/>
  <c r="AB110" i="1"/>
  <c r="AB117" i="1"/>
  <c r="AB120" i="1"/>
  <c r="AB126" i="1"/>
  <c r="AB133" i="1"/>
  <c r="AB136" i="1"/>
  <c r="AB142" i="1"/>
  <c r="AB149" i="1"/>
  <c r="AB152" i="1"/>
  <c r="AB158" i="1"/>
  <c r="AB165" i="1"/>
  <c r="AB168" i="1"/>
  <c r="AB174" i="1"/>
  <c r="AB181" i="1"/>
  <c r="AB184" i="1"/>
  <c r="AB190" i="1"/>
  <c r="AB197" i="1"/>
  <c r="AB200" i="1"/>
  <c r="AB206" i="1"/>
  <c r="AB213" i="1"/>
  <c r="AB216" i="1"/>
  <c r="AB222" i="1"/>
  <c r="AB229" i="1"/>
  <c r="AB232" i="1"/>
  <c r="AB238" i="1"/>
  <c r="AB245" i="1"/>
  <c r="AB248" i="1"/>
  <c r="AB254" i="1"/>
  <c r="AB261" i="1"/>
  <c r="AB264" i="1"/>
  <c r="AB270" i="1"/>
  <c r="AB277" i="1"/>
  <c r="AB280" i="1"/>
  <c r="AB286" i="1"/>
  <c r="AB293" i="1"/>
  <c r="AB296" i="1"/>
  <c r="AB302" i="1"/>
  <c r="AB309" i="1"/>
  <c r="AB312" i="1"/>
  <c r="AB318" i="1"/>
  <c r="AB325" i="1"/>
  <c r="AB328" i="1"/>
  <c r="AB334" i="1"/>
  <c r="AB341" i="1"/>
  <c r="AB344" i="1"/>
  <c r="AB350" i="1"/>
  <c r="AB357" i="1"/>
  <c r="AB360" i="1"/>
  <c r="AB366" i="1"/>
  <c r="AB373" i="1"/>
  <c r="AB376" i="1"/>
  <c r="AB382" i="1"/>
  <c r="AB389" i="1"/>
  <c r="AB392" i="1"/>
  <c r="AB398" i="1"/>
  <c r="AB405" i="1"/>
  <c r="AB408" i="1"/>
  <c r="AB414" i="1"/>
  <c r="AB421" i="1"/>
  <c r="AB424" i="1"/>
  <c r="AB430" i="1"/>
  <c r="AB437" i="1"/>
  <c r="AB440" i="1"/>
  <c r="AB446" i="1"/>
  <c r="AB453" i="1"/>
  <c r="AB456" i="1"/>
  <c r="AB462" i="1"/>
  <c r="AB469" i="1"/>
  <c r="AB472" i="1"/>
  <c r="AB478" i="1"/>
  <c r="AB485" i="1"/>
  <c r="AB488" i="1"/>
  <c r="AB494" i="1"/>
  <c r="AB501" i="1"/>
  <c r="AB504" i="1"/>
  <c r="AB510" i="1"/>
  <c r="AB517" i="1"/>
  <c r="AB520" i="1"/>
  <c r="AB526" i="1"/>
  <c r="AB533" i="1"/>
  <c r="AB536" i="1"/>
  <c r="AB542" i="1"/>
  <c r="AB549" i="1"/>
  <c r="AB552" i="1"/>
  <c r="AB558" i="1"/>
  <c r="AB565" i="1"/>
  <c r="AB568" i="1"/>
  <c r="AB574" i="1"/>
  <c r="AB581" i="1"/>
  <c r="AB584" i="1"/>
  <c r="AB590" i="1"/>
  <c r="AB597" i="1"/>
  <c r="AB600" i="1"/>
  <c r="AB606" i="1"/>
  <c r="AB613" i="1"/>
  <c r="AB616" i="1"/>
  <c r="AB619" i="1"/>
  <c r="AB622" i="1"/>
  <c r="AB629" i="1"/>
  <c r="AB632" i="1"/>
  <c r="AB635" i="1"/>
  <c r="AB638" i="1"/>
  <c r="AB645" i="1"/>
  <c r="AB648" i="1"/>
  <c r="AB651" i="1"/>
  <c r="AB654" i="1"/>
  <c r="AB661" i="1"/>
  <c r="AB664" i="1"/>
  <c r="AB667" i="1"/>
  <c r="AB670" i="1"/>
  <c r="AB677" i="1"/>
  <c r="AB680" i="1"/>
  <c r="AB683" i="1"/>
  <c r="AB686" i="1"/>
  <c r="AB693" i="1"/>
  <c r="AB696" i="1"/>
  <c r="AB699" i="1"/>
  <c r="AB702" i="1"/>
  <c r="AB709" i="1"/>
  <c r="AB712" i="1"/>
  <c r="AB715" i="1"/>
  <c r="AB718" i="1"/>
  <c r="AB725" i="1"/>
  <c r="AB728" i="1"/>
  <c r="AB731" i="1"/>
  <c r="AB734" i="1"/>
  <c r="AB741" i="1"/>
  <c r="AB744" i="1"/>
  <c r="AB747" i="1"/>
  <c r="AB750" i="1"/>
  <c r="AB757" i="1"/>
  <c r="AB760" i="1"/>
  <c r="AB763" i="1"/>
  <c r="AB766" i="1"/>
  <c r="AB773" i="1"/>
  <c r="AB776" i="1"/>
  <c r="AB779" i="1"/>
  <c r="AB782" i="1"/>
  <c r="AB789" i="1"/>
  <c r="AB792" i="1"/>
  <c r="AB795" i="1"/>
  <c r="AB798" i="1"/>
  <c r="AB805" i="1"/>
  <c r="AB808" i="1"/>
  <c r="AB811" i="1"/>
  <c r="AB814" i="1"/>
  <c r="AB821" i="1"/>
  <c r="AB824" i="1"/>
  <c r="AB827" i="1"/>
  <c r="AB830" i="1"/>
  <c r="AB837" i="1"/>
  <c r="AB840" i="1"/>
  <c r="AB843" i="1"/>
  <c r="AB846" i="1"/>
  <c r="AB853" i="1"/>
  <c r="AB856" i="1"/>
  <c r="AB859" i="1"/>
  <c r="AB862" i="1"/>
  <c r="AB869" i="1"/>
  <c r="AB872" i="1"/>
  <c r="AB875" i="1"/>
  <c r="AB878" i="1"/>
  <c r="AB885" i="1"/>
  <c r="AB888" i="1"/>
  <c r="AB891" i="1"/>
  <c r="AB894" i="1"/>
  <c r="AB901" i="1"/>
  <c r="AB904" i="1"/>
  <c r="AB907" i="1"/>
  <c r="AB910" i="1"/>
  <c r="AB917" i="1"/>
  <c r="AB920" i="1"/>
  <c r="AB923" i="1"/>
  <c r="AB926" i="1"/>
  <c r="AB933" i="1"/>
  <c r="AB936" i="1"/>
  <c r="AB939" i="1"/>
  <c r="AB942" i="1"/>
  <c r="AB949" i="1"/>
  <c r="AB952" i="1"/>
  <c r="AB955" i="1"/>
  <c r="AB958" i="1"/>
  <c r="AB965" i="1"/>
  <c r="AB968" i="1"/>
  <c r="AB971" i="1"/>
  <c r="AB974" i="1"/>
  <c r="AB980" i="1"/>
  <c r="AB987" i="1"/>
  <c r="AB989" i="1"/>
  <c r="AB994" i="1"/>
  <c r="AB996" i="1"/>
  <c r="AB1003" i="1"/>
  <c r="AB1005" i="1"/>
  <c r="AB1010" i="1"/>
  <c r="AB1012" i="1"/>
  <c r="AB1019" i="1"/>
  <c r="AB1021" i="1"/>
  <c r="AB1026" i="1"/>
  <c r="AB1028" i="1"/>
  <c r="AB1035" i="1"/>
  <c r="AB1037" i="1"/>
  <c r="AB1042" i="1"/>
  <c r="AB1044" i="1"/>
  <c r="AB1060" i="1"/>
  <c r="AB1065" i="1"/>
  <c r="AB1069" i="1"/>
  <c r="AB1079" i="1"/>
  <c r="AB1124" i="1"/>
  <c r="AB1129" i="1"/>
  <c r="AB1133" i="1"/>
  <c r="AB1143" i="1"/>
  <c r="AB1163" i="1"/>
  <c r="AB1179" i="1"/>
  <c r="AB1195" i="1"/>
  <c r="AB1211" i="1"/>
  <c r="AB1227" i="1"/>
  <c r="AB1243" i="1"/>
  <c r="AB7" i="1"/>
  <c r="AB10" i="1"/>
  <c r="AB17" i="1"/>
  <c r="AB23" i="1"/>
  <c r="AB26" i="1"/>
  <c r="AB33" i="1"/>
  <c r="AB39" i="1"/>
  <c r="AB42" i="1"/>
  <c r="AB49" i="1"/>
  <c r="AB55" i="1"/>
  <c r="AB58" i="1"/>
  <c r="AB65" i="1"/>
  <c r="AB71" i="1"/>
  <c r="AB74" i="1"/>
  <c r="AB81" i="1"/>
  <c r="AB87" i="1"/>
  <c r="AB90" i="1"/>
  <c r="AB97" i="1"/>
  <c r="AB103" i="1"/>
  <c r="AB106" i="1"/>
  <c r="AB113" i="1"/>
  <c r="AB119" i="1"/>
  <c r="AB122" i="1"/>
  <c r="AB129" i="1"/>
  <c r="AB135" i="1"/>
  <c r="AB138" i="1"/>
  <c r="AB145" i="1"/>
  <c r="AB151" i="1"/>
  <c r="AB154" i="1"/>
  <c r="AB161" i="1"/>
  <c r="AB167" i="1"/>
  <c r="AB170" i="1"/>
  <c r="AB177" i="1"/>
  <c r="AB183" i="1"/>
  <c r="AB186" i="1"/>
  <c r="AB193" i="1"/>
  <c r="AB199" i="1"/>
  <c r="AB202" i="1"/>
  <c r="AB209" i="1"/>
  <c r="AB215" i="1"/>
  <c r="AB218" i="1"/>
  <c r="AB225" i="1"/>
  <c r="AB231" i="1"/>
  <c r="AB234" i="1"/>
  <c r="AB241" i="1"/>
  <c r="AB247" i="1"/>
  <c r="AB250" i="1"/>
  <c r="AB257" i="1"/>
  <c r="AB263" i="1"/>
  <c r="AB266" i="1"/>
  <c r="AB273" i="1"/>
  <c r="AB279" i="1"/>
  <c r="AB282" i="1"/>
  <c r="AB289" i="1"/>
  <c r="AB295" i="1"/>
  <c r="AB298" i="1"/>
  <c r="AB305" i="1"/>
  <c r="AB311" i="1"/>
  <c r="AB314" i="1"/>
  <c r="AB321" i="1"/>
  <c r="AB327" i="1"/>
  <c r="AB330" i="1"/>
  <c r="AB337" i="1"/>
  <c r="AB343" i="1"/>
  <c r="AB346" i="1"/>
  <c r="AB353" i="1"/>
  <c r="AB359" i="1"/>
  <c r="AB362" i="1"/>
  <c r="AB369" i="1"/>
  <c r="AB375" i="1"/>
  <c r="AB378" i="1"/>
  <c r="AB385" i="1"/>
  <c r="AB391" i="1"/>
  <c r="AB394" i="1"/>
  <c r="AB401" i="1"/>
  <c r="AB407" i="1"/>
  <c r="AB410" i="1"/>
  <c r="AB417" i="1"/>
  <c r="AB423" i="1"/>
  <c r="AB426" i="1"/>
  <c r="AB433" i="1"/>
  <c r="AB439" i="1"/>
  <c r="AB442" i="1"/>
  <c r="AB449" i="1"/>
  <c r="AB455" i="1"/>
  <c r="AB458" i="1"/>
  <c r="AB465" i="1"/>
  <c r="AB471" i="1"/>
  <c r="AB474" i="1"/>
  <c r="AB481" i="1"/>
  <c r="AB487" i="1"/>
  <c r="AB490" i="1"/>
  <c r="AB497" i="1"/>
  <c r="AB503" i="1"/>
  <c r="AB506" i="1"/>
  <c r="AB513" i="1"/>
  <c r="AB516" i="1"/>
  <c r="AB519" i="1"/>
  <c r="AB522" i="1"/>
  <c r="AB529" i="1"/>
  <c r="AB535" i="1"/>
  <c r="AB538" i="1"/>
  <c r="AB545" i="1"/>
  <c r="AB551" i="1"/>
  <c r="AB554" i="1"/>
  <c r="AB561" i="1"/>
  <c r="AB567" i="1"/>
  <c r="AB570" i="1"/>
  <c r="AB577" i="1"/>
  <c r="AB583" i="1"/>
  <c r="AB586" i="1"/>
  <c r="AB593" i="1"/>
  <c r="AB599" i="1"/>
  <c r="AB602" i="1"/>
  <c r="AB609" i="1"/>
  <c r="AB615" i="1"/>
  <c r="AB618" i="1"/>
  <c r="AB625" i="1"/>
  <c r="AB631" i="1"/>
  <c r="AB634" i="1"/>
  <c r="AB641" i="1"/>
  <c r="AB647" i="1"/>
  <c r="AB650" i="1"/>
  <c r="AB657" i="1"/>
  <c r="AB663" i="1"/>
  <c r="AB666" i="1"/>
  <c r="AB673" i="1"/>
  <c r="AB679" i="1"/>
  <c r="AB682" i="1"/>
  <c r="AB689" i="1"/>
  <c r="AB695" i="1"/>
  <c r="AB698" i="1"/>
  <c r="AB705" i="1"/>
  <c r="AB711" i="1"/>
  <c r="AB714" i="1"/>
  <c r="AB721" i="1"/>
  <c r="AB727" i="1"/>
  <c r="AB730" i="1"/>
  <c r="AB737" i="1"/>
  <c r="AB743" i="1"/>
  <c r="AB746" i="1"/>
  <c r="AB753" i="1"/>
  <c r="AB759" i="1"/>
  <c r="AB762" i="1"/>
  <c r="AB769" i="1"/>
  <c r="AB775" i="1"/>
  <c r="AB778" i="1"/>
  <c r="AB785" i="1"/>
  <c r="AB791" i="1"/>
  <c r="AB794" i="1"/>
  <c r="AB801" i="1"/>
  <c r="AB807" i="1"/>
  <c r="AB810" i="1"/>
  <c r="AB817" i="1"/>
  <c r="AB823" i="1"/>
  <c r="AB826" i="1"/>
  <c r="AB833" i="1"/>
  <c r="AB839" i="1"/>
  <c r="AB849" i="1"/>
  <c r="AB855" i="1"/>
  <c r="AB945" i="1"/>
  <c r="AB951" i="1"/>
  <c r="AB961" i="1"/>
  <c r="AB967" i="1"/>
  <c r="AB977" i="1"/>
  <c r="AB983" i="1"/>
  <c r="AB985" i="1"/>
  <c r="AB990" i="1"/>
  <c r="AB992" i="1"/>
  <c r="AB999" i="1"/>
  <c r="AB1001" i="1"/>
  <c r="AB1006" i="1"/>
  <c r="AB1008" i="1"/>
  <c r="AB1015" i="1"/>
  <c r="AB1017" i="1"/>
  <c r="AB1022" i="1"/>
  <c r="AB1024" i="1"/>
  <c r="AB1031" i="1"/>
  <c r="AB1033" i="1"/>
  <c r="AB1038" i="1"/>
  <c r="AB1040" i="1"/>
  <c r="AB1051" i="1"/>
  <c r="AB1076" i="1"/>
  <c r="AB1081" i="1"/>
  <c r="AB1085" i="1"/>
  <c r="AB1095" i="1"/>
  <c r="AB1115" i="1"/>
  <c r="AB1140" i="1"/>
  <c r="AB1145" i="1"/>
  <c r="AB1149" i="1"/>
  <c r="AB4" i="1"/>
  <c r="AB3" i="1"/>
  <c r="AB6" i="1"/>
  <c r="AB13" i="1"/>
  <c r="AB16" i="1"/>
  <c r="AB19" i="1"/>
  <c r="AB22" i="1"/>
  <c r="AB29" i="1"/>
  <c r="AB32" i="1"/>
  <c r="AB35" i="1"/>
  <c r="AB38" i="1"/>
  <c r="AB45" i="1"/>
  <c r="AB48" i="1"/>
  <c r="AB51" i="1"/>
  <c r="AB54" i="1"/>
  <c r="AB61" i="1"/>
  <c r="AB64" i="1"/>
  <c r="AB67" i="1"/>
  <c r="AB70" i="1"/>
  <c r="AB77" i="1"/>
  <c r="AB80" i="1"/>
  <c r="AB83" i="1"/>
  <c r="AB86" i="1"/>
  <c r="AB93" i="1"/>
  <c r="AB96" i="1"/>
  <c r="AB99" i="1"/>
  <c r="AB102" i="1"/>
  <c r="AB109" i="1"/>
  <c r="AB112" i="1"/>
  <c r="AB115" i="1"/>
  <c r="AB118" i="1"/>
  <c r="AB125" i="1"/>
  <c r="AB128" i="1"/>
  <c r="AB131" i="1"/>
  <c r="AB134" i="1"/>
  <c r="AB141" i="1"/>
  <c r="AB144" i="1"/>
  <c r="AB147" i="1"/>
  <c r="AB150" i="1"/>
  <c r="AB157" i="1"/>
  <c r="AB160" i="1"/>
  <c r="AB163" i="1"/>
  <c r="AB166" i="1"/>
  <c r="AB173" i="1"/>
  <c r="AB176" i="1"/>
  <c r="AB179" i="1"/>
  <c r="AB182" i="1"/>
  <c r="AB189" i="1"/>
  <c r="AB192" i="1"/>
  <c r="AB195" i="1"/>
  <c r="AB198" i="1"/>
  <c r="AB205" i="1"/>
  <c r="AB208" i="1"/>
  <c r="AB211" i="1"/>
  <c r="AB214" i="1"/>
  <c r="AB221" i="1"/>
  <c r="AB224" i="1"/>
  <c r="AB227" i="1"/>
  <c r="AB230" i="1"/>
  <c r="AB237" i="1"/>
  <c r="AB240" i="1"/>
  <c r="AB243" i="1"/>
  <c r="AB246" i="1"/>
  <c r="AB253" i="1"/>
  <c r="AB256" i="1"/>
  <c r="AB259" i="1"/>
  <c r="AB262" i="1"/>
  <c r="AB269" i="1"/>
  <c r="AB272" i="1"/>
  <c r="AB275" i="1"/>
  <c r="AB278" i="1"/>
  <c r="AB285" i="1"/>
  <c r="AB288" i="1"/>
  <c r="AB291" i="1"/>
  <c r="AB294" i="1"/>
  <c r="AB301" i="1"/>
  <c r="AB304" i="1"/>
  <c r="AB307" i="1"/>
  <c r="AB310" i="1"/>
  <c r="AB317" i="1"/>
  <c r="AB320" i="1"/>
  <c r="AB323" i="1"/>
  <c r="AB326" i="1"/>
  <c r="AB333" i="1"/>
  <c r="AB336" i="1"/>
  <c r="AB339" i="1"/>
  <c r="AB342" i="1"/>
  <c r="AB349" i="1"/>
  <c r="AB352" i="1"/>
  <c r="AB355" i="1"/>
  <c r="AB358" i="1"/>
  <c r="AB365" i="1"/>
  <c r="AB368" i="1"/>
  <c r="AB371" i="1"/>
  <c r="AB374" i="1"/>
  <c r="AB381" i="1"/>
  <c r="AB384" i="1"/>
  <c r="AB387" i="1"/>
  <c r="AB390" i="1"/>
  <c r="AB397" i="1"/>
  <c r="AB400" i="1"/>
  <c r="AB403" i="1"/>
  <c r="AB406" i="1"/>
  <c r="AB413" i="1"/>
  <c r="AB416" i="1"/>
  <c r="AB419" i="1"/>
  <c r="AB422" i="1"/>
  <c r="AB429" i="1"/>
  <c r="AB432" i="1"/>
  <c r="AB435" i="1"/>
  <c r="AB438" i="1"/>
  <c r="AB445" i="1"/>
  <c r="AB448" i="1"/>
  <c r="AB451" i="1"/>
  <c r="AB454" i="1"/>
  <c r="AB461" i="1"/>
  <c r="AB464" i="1"/>
  <c r="AB467" i="1"/>
  <c r="AB470" i="1"/>
  <c r="AB477" i="1"/>
  <c r="AB480" i="1"/>
  <c r="AB483" i="1"/>
  <c r="AB486" i="1"/>
  <c r="AB493" i="1"/>
  <c r="AB496" i="1"/>
  <c r="AB499" i="1"/>
  <c r="AB502" i="1"/>
  <c r="AB509" i="1"/>
  <c r="AB512" i="1"/>
  <c r="AB515" i="1"/>
  <c r="AB518" i="1"/>
  <c r="AB525" i="1"/>
  <c r="AB528" i="1"/>
  <c r="AB531" i="1"/>
  <c r="AB534" i="1"/>
  <c r="AB541" i="1"/>
  <c r="AB544" i="1"/>
  <c r="AB547" i="1"/>
  <c r="AB550" i="1"/>
  <c r="AB557" i="1"/>
  <c r="AB560" i="1"/>
  <c r="AB563" i="1"/>
  <c r="AB566" i="1"/>
  <c r="AB573" i="1"/>
  <c r="AB576" i="1"/>
  <c r="AB579" i="1"/>
  <c r="AB582" i="1"/>
  <c r="AB589" i="1"/>
  <c r="AB592" i="1"/>
  <c r="AB595" i="1"/>
  <c r="AB598" i="1"/>
  <c r="AB605" i="1"/>
  <c r="AB608" i="1"/>
  <c r="AB611" i="1"/>
  <c r="AB614" i="1"/>
  <c r="AB621" i="1"/>
  <c r="AB624" i="1"/>
  <c r="AB627" i="1"/>
  <c r="AB630" i="1"/>
  <c r="AB637" i="1"/>
  <c r="AB640" i="1"/>
  <c r="AB646" i="1"/>
  <c r="AB653" i="1"/>
  <c r="AB656" i="1"/>
  <c r="AB659" i="1"/>
  <c r="AB662" i="1"/>
  <c r="AB669" i="1"/>
  <c r="AB672" i="1"/>
  <c r="AB675" i="1"/>
  <c r="AB678" i="1"/>
  <c r="AB685" i="1"/>
  <c r="AB688" i="1"/>
  <c r="AB691" i="1"/>
  <c r="AB694" i="1"/>
  <c r="AB701" i="1"/>
  <c r="AB704" i="1"/>
  <c r="AB710" i="1"/>
  <c r="AB717" i="1"/>
  <c r="AB720" i="1"/>
  <c r="AB723" i="1"/>
  <c r="AB726" i="1"/>
  <c r="AB733" i="1"/>
  <c r="AB736" i="1"/>
  <c r="AB739" i="1"/>
  <c r="AB742" i="1"/>
  <c r="AB749" i="1"/>
  <c r="AB752" i="1"/>
  <c r="AB755" i="1"/>
  <c r="AB758" i="1"/>
  <c r="AB765" i="1"/>
  <c r="AB768" i="1"/>
  <c r="AB771" i="1"/>
  <c r="AB774" i="1"/>
  <c r="AB781" i="1"/>
  <c r="AB784" i="1"/>
  <c r="AB787" i="1"/>
  <c r="AB790" i="1"/>
  <c r="AB797" i="1"/>
  <c r="AB800" i="1"/>
  <c r="AB803" i="1"/>
  <c r="AB806" i="1"/>
  <c r="AB813" i="1"/>
  <c r="AB816" i="1"/>
  <c r="AB819" i="1"/>
  <c r="AB822" i="1"/>
  <c r="AB829" i="1"/>
  <c r="AB832" i="1"/>
  <c r="AB835" i="1"/>
  <c r="AB838" i="1"/>
  <c r="AB845" i="1"/>
  <c r="AB848" i="1"/>
  <c r="AB851" i="1"/>
  <c r="AB854" i="1"/>
  <c r="AB861" i="1"/>
  <c r="AB864" i="1"/>
  <c r="AB870" i="1"/>
  <c r="AB877" i="1"/>
  <c r="AB880" i="1"/>
  <c r="AB886" i="1"/>
  <c r="AB893" i="1"/>
  <c r="AB896" i="1"/>
  <c r="AB899" i="1"/>
  <c r="AB902" i="1"/>
  <c r="AB909" i="1"/>
  <c r="AB912" i="1"/>
  <c r="AB915" i="1"/>
  <c r="AB918" i="1"/>
  <c r="AB925" i="1"/>
  <c r="AB928" i="1"/>
  <c r="AB931" i="1"/>
  <c r="AB934" i="1"/>
  <c r="AB941" i="1"/>
  <c r="AB944" i="1"/>
  <c r="AB947" i="1"/>
  <c r="AB950" i="1"/>
  <c r="AB957" i="1"/>
  <c r="AB960" i="1"/>
  <c r="AB963" i="1"/>
  <c r="AB966" i="1"/>
  <c r="AB973" i="1"/>
  <c r="AB979" i="1"/>
  <c r="AB981" i="1"/>
  <c r="AB986" i="1"/>
  <c r="AB988" i="1"/>
  <c r="AB995" i="1"/>
  <c r="AB997" i="1"/>
  <c r="AB1002" i="1"/>
  <c r="AB1004" i="1"/>
  <c r="AB1092" i="1"/>
  <c r="AB1097" i="1"/>
  <c r="AB1123" i="1"/>
  <c r="AB1155" i="1"/>
  <c r="AB1171" i="1"/>
  <c r="AB1187" i="1"/>
  <c r="AB1203" i="1"/>
  <c r="AB1235" i="1"/>
  <c r="AB1251" i="1"/>
  <c r="P1050" i="1"/>
  <c r="V1052" i="1"/>
  <c r="AB1052" i="1" s="1"/>
  <c r="Z1056" i="1"/>
  <c r="AB1056" i="1" s="1"/>
  <c r="AB1058" i="1"/>
  <c r="M1059" i="1"/>
  <c r="AB1059" i="1" s="1"/>
  <c r="S1061" i="1"/>
  <c r="AB1061" i="1" s="1"/>
  <c r="P1066" i="1"/>
  <c r="V1068" i="1"/>
  <c r="Z1072" i="1"/>
  <c r="AB1072" i="1" s="1"/>
  <c r="AB1074" i="1"/>
  <c r="M1075" i="1"/>
  <c r="AB1075" i="1" s="1"/>
  <c r="S1077" i="1"/>
  <c r="AB1077" i="1" s="1"/>
  <c r="P1082" i="1"/>
  <c r="V1084" i="1"/>
  <c r="AB1084" i="1" s="1"/>
  <c r="Z1088" i="1"/>
  <c r="AB1088" i="1" s="1"/>
  <c r="AB1090" i="1"/>
  <c r="M1091" i="1"/>
  <c r="AB1091" i="1" s="1"/>
  <c r="S1093" i="1"/>
  <c r="AB1093" i="1" s="1"/>
  <c r="P1098" i="1"/>
  <c r="V1100" i="1"/>
  <c r="AB1100" i="1" s="1"/>
  <c r="Z1104" i="1"/>
  <c r="AB1104" i="1" s="1"/>
  <c r="AB1106" i="1"/>
  <c r="M1107" i="1"/>
  <c r="AB1107" i="1" s="1"/>
  <c r="S1109" i="1"/>
  <c r="AB1109" i="1" s="1"/>
  <c r="P1114" i="1"/>
  <c r="V1116" i="1"/>
  <c r="AB1116" i="1" s="1"/>
  <c r="Z1120" i="1"/>
  <c r="AB1120" i="1" s="1"/>
  <c r="AB1122" i="1"/>
  <c r="M1123" i="1"/>
  <c r="S1125" i="1"/>
  <c r="AB1125" i="1" s="1"/>
  <c r="P1130" i="1"/>
  <c r="V1132" i="1"/>
  <c r="AB1132" i="1" s="1"/>
  <c r="Z1136" i="1"/>
  <c r="AB1136" i="1" s="1"/>
  <c r="AB1138" i="1"/>
  <c r="M1139" i="1"/>
  <c r="AB1139" i="1" s="1"/>
  <c r="S1141" i="1"/>
  <c r="AB1141" i="1" s="1"/>
  <c r="P1146" i="1"/>
  <c r="V1148" i="1"/>
  <c r="AB1148" i="1" s="1"/>
  <c r="Z1152" i="1"/>
  <c r="AB1152" i="1" s="1"/>
  <c r="AB1154" i="1"/>
  <c r="P1158" i="1"/>
  <c r="M1159" i="1"/>
  <c r="AB1159" i="1" s="1"/>
  <c r="V1160" i="1"/>
  <c r="S1161" i="1"/>
  <c r="AB1161" i="1" s="1"/>
  <c r="AB1162" i="1"/>
  <c r="P1166" i="1"/>
  <c r="M1167" i="1"/>
  <c r="AB1167" i="1" s="1"/>
  <c r="V1168" i="1"/>
  <c r="S1169" i="1"/>
  <c r="AB1169" i="1" s="1"/>
  <c r="AB1170" i="1"/>
  <c r="P1174" i="1"/>
  <c r="M1175" i="1"/>
  <c r="AB1175" i="1" s="1"/>
  <c r="V1176" i="1"/>
  <c r="S1177" i="1"/>
  <c r="AB1177" i="1" s="1"/>
  <c r="AB1178" i="1"/>
  <c r="P1182" i="1"/>
  <c r="M1183" i="1"/>
  <c r="AB1183" i="1" s="1"/>
  <c r="V1184" i="1"/>
  <c r="AB1184" i="1" s="1"/>
  <c r="S1185" i="1"/>
  <c r="AB1185" i="1" s="1"/>
  <c r="AB1186" i="1"/>
  <c r="P1190" i="1"/>
  <c r="M1191" i="1"/>
  <c r="AB1191" i="1" s="1"/>
  <c r="V1192" i="1"/>
  <c r="S1193" i="1"/>
  <c r="AB1193" i="1" s="1"/>
  <c r="AB1194" i="1"/>
  <c r="P1198" i="1"/>
  <c r="M1199" i="1"/>
  <c r="AB1199" i="1" s="1"/>
  <c r="V1200" i="1"/>
  <c r="S1201" i="1"/>
  <c r="AB1201" i="1" s="1"/>
  <c r="AB1202" i="1"/>
  <c r="P1206" i="1"/>
  <c r="M1207" i="1"/>
  <c r="AB1207" i="1" s="1"/>
  <c r="V1208" i="1"/>
  <c r="S1209" i="1"/>
  <c r="AB1209" i="1" s="1"/>
  <c r="AB1210" i="1"/>
  <c r="P1214" i="1"/>
  <c r="M1215" i="1"/>
  <c r="AB1215" i="1" s="1"/>
  <c r="V1216" i="1"/>
  <c r="AB1216" i="1" s="1"/>
  <c r="S1217" i="1"/>
  <c r="AB1217" i="1" s="1"/>
  <c r="AB1218" i="1"/>
  <c r="P1222" i="1"/>
  <c r="M1223" i="1"/>
  <c r="AB1223" i="1" s="1"/>
  <c r="V1224" i="1"/>
  <c r="S1225" i="1"/>
  <c r="AB1225" i="1" s="1"/>
  <c r="AB1226" i="1"/>
  <c r="P1230" i="1"/>
  <c r="M1231" i="1"/>
  <c r="AB1231" i="1" s="1"/>
  <c r="V1232" i="1"/>
  <c r="S1233" i="1"/>
  <c r="AB1233" i="1" s="1"/>
  <c r="AB1234" i="1"/>
  <c r="P1238" i="1"/>
  <c r="M1239" i="1"/>
  <c r="AB1239" i="1" s="1"/>
  <c r="V1240" i="1"/>
  <c r="S1241" i="1"/>
  <c r="AB1241" i="1" s="1"/>
  <c r="AB1242" i="1"/>
  <c r="P1246" i="1"/>
  <c r="M1247" i="1"/>
  <c r="AB1247" i="1" s="1"/>
  <c r="V1248" i="1"/>
  <c r="AB1248" i="1" s="1"/>
  <c r="S1249" i="1"/>
  <c r="AB1249" i="1" s="1"/>
  <c r="AB1250" i="1"/>
  <c r="P1254" i="1"/>
  <c r="M1255" i="1"/>
  <c r="AB1255" i="1" s="1"/>
  <c r="V1256" i="1"/>
  <c r="AB1259" i="1"/>
  <c r="AB1263" i="1"/>
  <c r="AB1267" i="1"/>
  <c r="AB1271" i="1"/>
  <c r="AB1275" i="1"/>
  <c r="AB1279" i="1"/>
  <c r="AB1283" i="1"/>
  <c r="AB1287" i="1"/>
  <c r="AB1289" i="1"/>
  <c r="AB1294" i="1"/>
  <c r="AB1296" i="1"/>
  <c r="AB1303" i="1"/>
  <c r="AB1305" i="1"/>
  <c r="AB1310" i="1"/>
  <c r="AB1312" i="1"/>
  <c r="AB1319" i="1"/>
  <c r="AB1321" i="1"/>
  <c r="AB1326" i="1"/>
  <c r="AB1328" i="1"/>
  <c r="AB1335" i="1"/>
  <c r="AB1337" i="1"/>
  <c r="AB1342" i="1"/>
  <c r="AB1344" i="1"/>
  <c r="AB1351" i="1"/>
  <c r="AB1353" i="1"/>
  <c r="AB1358" i="1"/>
  <c r="AB1360" i="1"/>
  <c r="AB1367" i="1"/>
  <c r="AB1369" i="1"/>
  <c r="AB1374" i="1"/>
  <c r="AB1376" i="1"/>
  <c r="AB1383" i="1"/>
  <c r="AB1385" i="1"/>
  <c r="AB1390" i="1"/>
  <c r="AB1392" i="1"/>
  <c r="AB1399" i="1"/>
  <c r="AB1401" i="1"/>
  <c r="AB1406" i="1"/>
  <c r="AB1408" i="1"/>
  <c r="AB1415" i="1"/>
  <c r="AB1417" i="1"/>
  <c r="AB1422" i="1"/>
  <c r="AB1424" i="1"/>
  <c r="AB1431" i="1"/>
  <c r="AB1433" i="1"/>
  <c r="AB1438" i="1"/>
  <c r="AB1440" i="1"/>
  <c r="AB1447" i="1"/>
  <c r="AB1454" i="1"/>
  <c r="AB1456" i="1"/>
  <c r="AB1463" i="1"/>
  <c r="AB1470" i="1"/>
  <c r="AB1472" i="1"/>
  <c r="AB1479" i="1"/>
  <c r="AB1486" i="1"/>
  <c r="AB1488" i="1"/>
  <c r="AB1502" i="1"/>
  <c r="AB1504" i="1"/>
  <c r="AB1518" i="1"/>
  <c r="AB1520" i="1"/>
  <c r="AB1534" i="1"/>
  <c r="AB1536" i="1"/>
  <c r="AB1543" i="1"/>
  <c r="AB1550" i="1"/>
  <c r="AB1552" i="1"/>
  <c r="AB1559" i="1"/>
  <c r="AB1566" i="1"/>
  <c r="AB1568" i="1"/>
  <c r="AB1575" i="1"/>
  <c r="AB1582" i="1"/>
  <c r="AB1584" i="1"/>
  <c r="AB1591" i="1"/>
  <c r="AB1598" i="1"/>
  <c r="AB1600" i="1"/>
  <c r="AB1607" i="1"/>
  <c r="AB1614" i="1"/>
  <c r="AB1616" i="1"/>
  <c r="AB1623" i="1"/>
  <c r="AB1630" i="1"/>
  <c r="AB1632" i="1"/>
  <c r="AB1639" i="1"/>
  <c r="AB1646" i="1"/>
  <c r="AB1648" i="1"/>
  <c r="AB1655" i="1"/>
  <c r="AB1662" i="1"/>
  <c r="AB1664" i="1"/>
  <c r="AB1671" i="1"/>
  <c r="AB1678" i="1"/>
  <c r="AB1680" i="1"/>
  <c r="AB1687" i="1"/>
  <c r="AB1694" i="1"/>
  <c r="AB1696" i="1"/>
  <c r="AB1703" i="1"/>
  <c r="AB1710" i="1"/>
  <c r="AB1712" i="1"/>
  <c r="AB1719" i="1"/>
  <c r="AB1726" i="1"/>
  <c r="AB1728" i="1"/>
  <c r="AB1747" i="1"/>
  <c r="AB1755" i="1"/>
  <c r="AB1757" i="1"/>
  <c r="AB1498" i="1"/>
  <c r="AB1500" i="1"/>
  <c r="AB1514" i="1"/>
  <c r="AB1516" i="1"/>
  <c r="AB1530" i="1"/>
  <c r="AB1532" i="1"/>
  <c r="AB1546" i="1"/>
  <c r="AB1548" i="1"/>
  <c r="AB1562" i="1"/>
  <c r="AB1564" i="1"/>
  <c r="AB1573" i="1"/>
  <c r="AB1578" i="1"/>
  <c r="AB1580" i="1"/>
  <c r="AB1589" i="1"/>
  <c r="AB1594" i="1"/>
  <c r="AB1596" i="1"/>
  <c r="AB1605" i="1"/>
  <c r="AB1610" i="1"/>
  <c r="AB1612" i="1"/>
  <c r="AB1621" i="1"/>
  <c r="AB1626" i="1"/>
  <c r="AB1628" i="1"/>
  <c r="AB1637" i="1"/>
  <c r="AB1642" i="1"/>
  <c r="AB1644" i="1"/>
  <c r="AB1653" i="1"/>
  <c r="AB1658" i="1"/>
  <c r="AB1660" i="1"/>
  <c r="AB1669" i="1"/>
  <c r="AB1674" i="1"/>
  <c r="AB1676" i="1"/>
  <c r="AB1685" i="1"/>
  <c r="AB1690" i="1"/>
  <c r="AB1692" i="1"/>
  <c r="AB1701" i="1"/>
  <c r="AB1706" i="1"/>
  <c r="AB1708" i="1"/>
  <c r="AB1717" i="1"/>
  <c r="AB1722" i="1"/>
  <c r="AB1724" i="1"/>
  <c r="AB1733" i="1"/>
  <c r="AB1763" i="1"/>
  <c r="AB1050" i="1"/>
  <c r="AB1066" i="1"/>
  <c r="AB1082" i="1"/>
  <c r="AB1098" i="1"/>
  <c r="AB1114" i="1"/>
  <c r="AB1130" i="1"/>
  <c r="AB1146" i="1"/>
  <c r="AB1158" i="1"/>
  <c r="AB1166" i="1"/>
  <c r="AB1174" i="1"/>
  <c r="AB1182" i="1"/>
  <c r="AB1190" i="1"/>
  <c r="AB1198" i="1"/>
  <c r="AB1206" i="1"/>
  <c r="AB1214" i="1"/>
  <c r="AB1222" i="1"/>
  <c r="AB1230" i="1"/>
  <c r="AB1238" i="1"/>
  <c r="AB1246" i="1"/>
  <c r="AB1254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5" i="1"/>
  <c r="AB1302" i="1"/>
  <c r="AB1304" i="1"/>
  <c r="AB1311" i="1"/>
  <c r="AB1318" i="1"/>
  <c r="AB1320" i="1"/>
  <c r="AB1327" i="1"/>
  <c r="AB1334" i="1"/>
  <c r="AB1336" i="1"/>
  <c r="AB1343" i="1"/>
  <c r="AB1350" i="1"/>
  <c r="AB1352" i="1"/>
  <c r="AB1359" i="1"/>
  <c r="AB1366" i="1"/>
  <c r="AB1368" i="1"/>
  <c r="AB1375" i="1"/>
  <c r="AB1382" i="1"/>
  <c r="AB1384" i="1"/>
  <c r="AB1391" i="1"/>
  <c r="AB1398" i="1"/>
  <c r="AB1400" i="1"/>
  <c r="AB1407" i="1"/>
  <c r="AB1414" i="1"/>
  <c r="AB1416" i="1"/>
  <c r="AB1423" i="1"/>
  <c r="AB1430" i="1"/>
  <c r="AB1432" i="1"/>
  <c r="AB1439" i="1"/>
  <c r="AB1446" i="1"/>
  <c r="AB1448" i="1"/>
  <c r="AB1455" i="1"/>
  <c r="AB1462" i="1"/>
  <c r="AB1464" i="1"/>
  <c r="AB1471" i="1"/>
  <c r="AB1478" i="1"/>
  <c r="AB1480" i="1"/>
  <c r="AB1487" i="1"/>
  <c r="AB1494" i="1"/>
  <c r="AB1496" i="1"/>
  <c r="AB1503" i="1"/>
  <c r="AB1510" i="1"/>
  <c r="AB1512" i="1"/>
  <c r="AB1519" i="1"/>
  <c r="AB1526" i="1"/>
  <c r="AB1528" i="1"/>
  <c r="AB1535" i="1"/>
  <c r="AB1542" i="1"/>
  <c r="AB1544" i="1"/>
  <c r="AB1551" i="1"/>
  <c r="AB1553" i="1"/>
  <c r="AB1558" i="1"/>
  <c r="AB1560" i="1"/>
  <c r="AB1567" i="1"/>
  <c r="AB1569" i="1"/>
  <c r="AB1574" i="1"/>
  <c r="AB1576" i="1"/>
  <c r="AB1583" i="1"/>
  <c r="AB1585" i="1"/>
  <c r="AB1590" i="1"/>
  <c r="AB1592" i="1"/>
  <c r="AB1599" i="1"/>
  <c r="AB1601" i="1"/>
  <c r="AB1606" i="1"/>
  <c r="AB1608" i="1"/>
  <c r="AB1615" i="1"/>
  <c r="AB1617" i="1"/>
  <c r="AB1622" i="1"/>
  <c r="AB1624" i="1"/>
  <c r="AB1631" i="1"/>
  <c r="AB1633" i="1"/>
  <c r="AB1638" i="1"/>
  <c r="AB1640" i="1"/>
  <c r="AB1647" i="1"/>
  <c r="AB1649" i="1"/>
  <c r="AB1654" i="1"/>
  <c r="AB1656" i="1"/>
  <c r="AB1663" i="1"/>
  <c r="AB1665" i="1"/>
  <c r="AB1670" i="1"/>
  <c r="AB1672" i="1"/>
  <c r="AB1679" i="1"/>
  <c r="AB1681" i="1"/>
  <c r="AB1686" i="1"/>
  <c r="AB1688" i="1"/>
  <c r="AB1695" i="1"/>
  <c r="AB1697" i="1"/>
  <c r="AB1702" i="1"/>
  <c r="AB1704" i="1"/>
  <c r="AB1711" i="1"/>
  <c r="AB1713" i="1"/>
  <c r="AB1718" i="1"/>
  <c r="AB1720" i="1"/>
  <c r="AB1727" i="1"/>
  <c r="AB1729" i="1"/>
  <c r="AB1749" i="1"/>
  <c r="P1046" i="1"/>
  <c r="AB1046" i="1" s="1"/>
  <c r="V1048" i="1"/>
  <c r="AB1048" i="1" s="1"/>
  <c r="Z1052" i="1"/>
  <c r="AB1054" i="1"/>
  <c r="M1055" i="1"/>
  <c r="AB1055" i="1" s="1"/>
  <c r="S1057" i="1"/>
  <c r="AB1057" i="1" s="1"/>
  <c r="P1062" i="1"/>
  <c r="AB1062" i="1" s="1"/>
  <c r="V1064" i="1"/>
  <c r="AB1064" i="1" s="1"/>
  <c r="Z1068" i="1"/>
  <c r="AB1068" i="1" s="1"/>
  <c r="AB1070" i="1"/>
  <c r="M1071" i="1"/>
  <c r="AB1071" i="1" s="1"/>
  <c r="S1073" i="1"/>
  <c r="AB1073" i="1" s="1"/>
  <c r="P1078" i="1"/>
  <c r="AB1078" i="1" s="1"/>
  <c r="V1080" i="1"/>
  <c r="AB1080" i="1" s="1"/>
  <c r="Z1084" i="1"/>
  <c r="AB1086" i="1"/>
  <c r="M1087" i="1"/>
  <c r="AB1087" i="1" s="1"/>
  <c r="S1089" i="1"/>
  <c r="AB1089" i="1" s="1"/>
  <c r="P1094" i="1"/>
  <c r="AB1094" i="1" s="1"/>
  <c r="V1096" i="1"/>
  <c r="AB1096" i="1" s="1"/>
  <c r="Z1100" i="1"/>
  <c r="AB1102" i="1"/>
  <c r="M1103" i="1"/>
  <c r="AB1103" i="1" s="1"/>
  <c r="S1105" i="1"/>
  <c r="AB1105" i="1" s="1"/>
  <c r="P1110" i="1"/>
  <c r="AB1110" i="1" s="1"/>
  <c r="V1112" i="1"/>
  <c r="AB1112" i="1" s="1"/>
  <c r="Z1116" i="1"/>
  <c r="AB1118" i="1"/>
  <c r="M1119" i="1"/>
  <c r="AB1119" i="1" s="1"/>
  <c r="S1121" i="1"/>
  <c r="AB1121" i="1" s="1"/>
  <c r="P1126" i="1"/>
  <c r="AB1126" i="1" s="1"/>
  <c r="V1128" i="1"/>
  <c r="AB1128" i="1" s="1"/>
  <c r="Z1132" i="1"/>
  <c r="AB1134" i="1"/>
  <c r="M1135" i="1"/>
  <c r="AB1135" i="1" s="1"/>
  <c r="S1137" i="1"/>
  <c r="AB1137" i="1" s="1"/>
  <c r="P1142" i="1"/>
  <c r="AB1142" i="1" s="1"/>
  <c r="V1144" i="1"/>
  <c r="AB1144" i="1" s="1"/>
  <c r="Z1148" i="1"/>
  <c r="AB1150" i="1"/>
  <c r="M1151" i="1"/>
  <c r="AB1151" i="1" s="1"/>
  <c r="S1153" i="1"/>
  <c r="AB1153" i="1" s="1"/>
  <c r="AB1156" i="1"/>
  <c r="Z1160" i="1"/>
  <c r="AB1160" i="1" s="1"/>
  <c r="AB1164" i="1"/>
  <c r="Z1168" i="1"/>
  <c r="AB1168" i="1" s="1"/>
  <c r="AB1172" i="1"/>
  <c r="Z1176" i="1"/>
  <c r="AB1176" i="1" s="1"/>
  <c r="AB1180" i="1"/>
  <c r="Z1184" i="1"/>
  <c r="AB1188" i="1"/>
  <c r="Z1192" i="1"/>
  <c r="AB1192" i="1" s="1"/>
  <c r="AB1196" i="1"/>
  <c r="Z1200" i="1"/>
  <c r="AB1200" i="1" s="1"/>
  <c r="AB1204" i="1"/>
  <c r="Z1208" i="1"/>
  <c r="AB1208" i="1" s="1"/>
  <c r="AB1212" i="1"/>
  <c r="Z1216" i="1"/>
  <c r="AB1220" i="1"/>
  <c r="Z1224" i="1"/>
  <c r="AB1224" i="1" s="1"/>
  <c r="AB1228" i="1"/>
  <c r="Z1232" i="1"/>
  <c r="AB1232" i="1" s="1"/>
  <c r="AB1236" i="1"/>
  <c r="Z1240" i="1"/>
  <c r="AB1240" i="1" s="1"/>
  <c r="AB1244" i="1"/>
  <c r="Z1248" i="1"/>
  <c r="AB1252" i="1"/>
  <c r="Z1256" i="1"/>
  <c r="AB1256" i="1" s="1"/>
  <c r="AB1291" i="1"/>
  <c r="AB1293" i="1"/>
  <c r="AB1298" i="1"/>
  <c r="AB1300" i="1"/>
  <c r="AB1307" i="1"/>
  <c r="AB1309" i="1"/>
  <c r="AB1314" i="1"/>
  <c r="AB1316" i="1"/>
  <c r="AB1323" i="1"/>
  <c r="AB1325" i="1"/>
  <c r="AB1330" i="1"/>
  <c r="AB1332" i="1"/>
  <c r="AB1339" i="1"/>
  <c r="AB1341" i="1"/>
  <c r="AB1346" i="1"/>
  <c r="AB1348" i="1"/>
  <c r="AB1355" i="1"/>
  <c r="AB1357" i="1"/>
  <c r="AB1362" i="1"/>
  <c r="AB1364" i="1"/>
  <c r="AB1371" i="1"/>
  <c r="AB1373" i="1"/>
  <c r="AB1378" i="1"/>
  <c r="AB1380" i="1"/>
  <c r="AB1387" i="1"/>
  <c r="AB1389" i="1"/>
  <c r="AB1394" i="1"/>
  <c r="AB1396" i="1"/>
  <c r="AB1403" i="1"/>
  <c r="AB1405" i="1"/>
  <c r="AB1410" i="1"/>
  <c r="AB1412" i="1"/>
  <c r="AB1419" i="1"/>
  <c r="AB1421" i="1"/>
  <c r="AB1426" i="1"/>
  <c r="AB1428" i="1"/>
  <c r="AB1437" i="1"/>
  <c r="AB1442" i="1"/>
  <c r="AB1444" i="1"/>
  <c r="AB1453" i="1"/>
  <c r="AB1458" i="1"/>
  <c r="AB1460" i="1"/>
  <c r="AB1467" i="1"/>
  <c r="AB1469" i="1"/>
  <c r="AB1474" i="1"/>
  <c r="AB1476" i="1"/>
  <c r="AB1485" i="1"/>
  <c r="AB1490" i="1"/>
  <c r="AB1492" i="1"/>
  <c r="AB1506" i="1"/>
  <c r="AB1508" i="1"/>
  <c r="AB1522" i="1"/>
  <c r="AB1524" i="1"/>
  <c r="AB1538" i="1"/>
  <c r="AB1540" i="1"/>
  <c r="AB1554" i="1"/>
  <c r="AB1556" i="1"/>
  <c r="AB1570" i="1"/>
  <c r="AB1746" i="1"/>
  <c r="AB1762" i="1"/>
  <c r="AB1766" i="1"/>
  <c r="AB1790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8" i="1"/>
  <c r="AB1875" i="1"/>
  <c r="AB1877" i="1"/>
  <c r="AB1882" i="1"/>
  <c r="AB1884" i="1"/>
  <c r="AB1891" i="1"/>
  <c r="AB1893" i="1"/>
  <c r="AB1898" i="1"/>
  <c r="AB1900" i="1"/>
  <c r="AB1907" i="1"/>
  <c r="AB1909" i="1"/>
  <c r="AB1914" i="1"/>
  <c r="AB1916" i="1"/>
  <c r="AB1923" i="1"/>
  <c r="AB1925" i="1"/>
  <c r="AB1930" i="1"/>
  <c r="AB1932" i="1"/>
  <c r="AB1939" i="1"/>
  <c r="AB1941" i="1"/>
  <c r="AB1946" i="1"/>
  <c r="AB1948" i="1"/>
  <c r="AB1955" i="1"/>
  <c r="AB1957" i="1"/>
  <c r="AB1962" i="1"/>
  <c r="AB1964" i="1"/>
  <c r="Z1732" i="1"/>
  <c r="AB1732" i="1" s="1"/>
  <c r="M1735" i="1"/>
  <c r="AB1735" i="1" s="1"/>
  <c r="S1737" i="1"/>
  <c r="AB1737" i="1" s="1"/>
  <c r="P1742" i="1"/>
  <c r="V1744" i="1"/>
  <c r="AB1744" i="1" s="1"/>
  <c r="Z1748" i="1"/>
  <c r="AB1748" i="1" s="1"/>
  <c r="M1751" i="1"/>
  <c r="AB1751" i="1" s="1"/>
  <c r="S1753" i="1"/>
  <c r="AB1753" i="1" s="1"/>
  <c r="P1758" i="1"/>
  <c r="AB1758" i="1" s="1"/>
  <c r="V1760" i="1"/>
  <c r="AB1760" i="1" s="1"/>
  <c r="Z1764" i="1"/>
  <c r="AB1764" i="1" s="1"/>
  <c r="P1766" i="1"/>
  <c r="V1768" i="1"/>
  <c r="AB1768" i="1" s="1"/>
  <c r="P1774" i="1"/>
  <c r="AB1774" i="1" s="1"/>
  <c r="V1776" i="1"/>
  <c r="AB1776" i="1" s="1"/>
  <c r="P1782" i="1"/>
  <c r="AB1782" i="1" s="1"/>
  <c r="V1784" i="1"/>
  <c r="AB1784" i="1" s="1"/>
  <c r="P1790" i="1"/>
  <c r="V1792" i="1"/>
  <c r="AB1792" i="1" s="1"/>
  <c r="AB1871" i="1"/>
  <c r="AB1873" i="1"/>
  <c r="AB1878" i="1"/>
  <c r="AB1880" i="1"/>
  <c r="AB1887" i="1"/>
  <c r="AB1889" i="1"/>
  <c r="AB1894" i="1"/>
  <c r="AB1896" i="1"/>
  <c r="AB1903" i="1"/>
  <c r="AB1905" i="1"/>
  <c r="AB1910" i="1"/>
  <c r="AB1912" i="1"/>
  <c r="AB1919" i="1"/>
  <c r="AB1921" i="1"/>
  <c r="AB1926" i="1"/>
  <c r="AB1928" i="1"/>
  <c r="AB1935" i="1"/>
  <c r="AB1937" i="1"/>
  <c r="AB1942" i="1"/>
  <c r="AB1944" i="1"/>
  <c r="AB1951" i="1"/>
  <c r="AB1953" i="1"/>
  <c r="AB1958" i="1"/>
  <c r="AB1960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6" i="1"/>
  <c r="AB2112" i="1"/>
  <c r="AB1738" i="1"/>
  <c r="AB1754" i="1"/>
  <c r="AB1769" i="1"/>
  <c r="AB1770" i="1"/>
  <c r="AB1777" i="1"/>
  <c r="AB1785" i="1"/>
  <c r="AB1786" i="1"/>
  <c r="AB1793" i="1"/>
  <c r="AB1794" i="1"/>
  <c r="AB1798" i="1"/>
  <c r="AB1730" i="1"/>
  <c r="P1734" i="1"/>
  <c r="AB1734" i="1" s="1"/>
  <c r="V1736" i="1"/>
  <c r="AB1736" i="1" s="1"/>
  <c r="Z1740" i="1"/>
  <c r="AB1740" i="1" s="1"/>
  <c r="AB1742" i="1"/>
  <c r="M1743" i="1"/>
  <c r="AB1743" i="1" s="1"/>
  <c r="S1745" i="1"/>
  <c r="AB1745" i="1" s="1"/>
  <c r="P1750" i="1"/>
  <c r="AB1750" i="1" s="1"/>
  <c r="V1752" i="1"/>
  <c r="AB1752" i="1" s="1"/>
  <c r="Z1756" i="1"/>
  <c r="AB1756" i="1" s="1"/>
  <c r="M1759" i="1"/>
  <c r="AB1759" i="1" s="1"/>
  <c r="S1761" i="1"/>
  <c r="AB1761" i="1" s="1"/>
  <c r="AB1765" i="1"/>
  <c r="P1770" i="1"/>
  <c r="V1772" i="1"/>
  <c r="AB1772" i="1" s="1"/>
  <c r="P1778" i="1"/>
  <c r="AB1778" i="1" s="1"/>
  <c r="V1780" i="1"/>
  <c r="AB1780" i="1" s="1"/>
  <c r="P1786" i="1"/>
  <c r="V1788" i="1"/>
  <c r="AB1788" i="1" s="1"/>
  <c r="AB1866" i="1"/>
  <c r="AB1870" i="1"/>
  <c r="AB1872" i="1"/>
  <c r="AB1879" i="1"/>
  <c r="AB1881" i="1"/>
  <c r="AB1886" i="1"/>
  <c r="AB1888" i="1"/>
  <c r="AB1895" i="1"/>
  <c r="AB1897" i="1"/>
  <c r="AB1902" i="1"/>
  <c r="AB1904" i="1"/>
  <c r="AB1911" i="1"/>
  <c r="AB1913" i="1"/>
  <c r="AB1918" i="1"/>
  <c r="AB1920" i="1"/>
  <c r="AB1927" i="1"/>
  <c r="AB1929" i="1"/>
  <c r="AB1934" i="1"/>
  <c r="AB1936" i="1"/>
  <c r="AB1943" i="1"/>
  <c r="AB1945" i="1"/>
  <c r="AB1950" i="1"/>
  <c r="AB1952" i="1"/>
  <c r="AB1959" i="1"/>
  <c r="AB1961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104" i="1"/>
  <c r="AB2120" i="1"/>
  <c r="AB2101" i="1"/>
  <c r="AB2117" i="1"/>
  <c r="AB2279" i="1"/>
  <c r="AB2286" i="1"/>
  <c r="AB2288" i="1"/>
  <c r="AB2293" i="1"/>
  <c r="AB2295" i="1"/>
  <c r="AB2302" i="1"/>
  <c r="AB2304" i="1"/>
  <c r="AB2309" i="1"/>
  <c r="AB2311" i="1"/>
  <c r="AB2318" i="1"/>
  <c r="AB2320" i="1"/>
  <c r="AB2325" i="1"/>
  <c r="AB2327" i="1"/>
  <c r="AB2334" i="1"/>
  <c r="AB2336" i="1"/>
  <c r="AB2341" i="1"/>
  <c r="AB2343" i="1"/>
  <c r="AB2350" i="1"/>
  <c r="AB2352" i="1"/>
  <c r="AB2357" i="1"/>
  <c r="AB2359" i="1"/>
  <c r="AB2366" i="1"/>
  <c r="AB2368" i="1"/>
  <c r="AB2373" i="1"/>
  <c r="AB2375" i="1"/>
  <c r="AB2382" i="1"/>
  <c r="AB2384" i="1"/>
  <c r="AB2391" i="1"/>
  <c r="AB2398" i="1"/>
  <c r="AB2400" i="1"/>
  <c r="AB2405" i="1"/>
  <c r="AB2407" i="1"/>
  <c r="AB2414" i="1"/>
  <c r="AB2416" i="1"/>
  <c r="AB2421" i="1"/>
  <c r="AB2423" i="1"/>
  <c r="AB2430" i="1"/>
  <c r="AB2432" i="1"/>
  <c r="AB2439" i="1"/>
  <c r="AB2446" i="1"/>
  <c r="AB2448" i="1"/>
  <c r="AB2455" i="1"/>
  <c r="AB2462" i="1"/>
  <c r="AB2464" i="1"/>
  <c r="AB2471" i="1"/>
  <c r="AB2478" i="1"/>
  <c r="AB2480" i="1"/>
  <c r="AB2485" i="1"/>
  <c r="AB2487" i="1"/>
  <c r="AB2494" i="1"/>
  <c r="AB2496" i="1"/>
  <c r="AB2503" i="1"/>
  <c r="AB2510" i="1"/>
  <c r="AB2512" i="1"/>
  <c r="AB2519" i="1"/>
  <c r="AB2526" i="1"/>
  <c r="AB2528" i="1"/>
  <c r="AB2535" i="1"/>
  <c r="AB2542" i="1"/>
  <c r="AB2544" i="1"/>
  <c r="AB2551" i="1"/>
  <c r="AB2558" i="1"/>
  <c r="AB2560" i="1"/>
  <c r="AB2567" i="1"/>
  <c r="AB2574" i="1"/>
  <c r="AB2576" i="1"/>
  <c r="AB2583" i="1"/>
  <c r="AB2590" i="1"/>
  <c r="AB2592" i="1"/>
  <c r="AB2599" i="1"/>
  <c r="AB2606" i="1"/>
  <c r="AB2608" i="1"/>
  <c r="AB2615" i="1"/>
  <c r="AB2622" i="1"/>
  <c r="AB2624" i="1"/>
  <c r="AB2631" i="1"/>
  <c r="AB2638" i="1"/>
  <c r="AB2640" i="1"/>
  <c r="AB2647" i="1"/>
  <c r="AB2654" i="1"/>
  <c r="AB2656" i="1"/>
  <c r="AB2663" i="1"/>
  <c r="AB2670" i="1"/>
  <c r="AB2679" i="1"/>
  <c r="AB2686" i="1"/>
  <c r="AB2695" i="1"/>
  <c r="AB2702" i="1"/>
  <c r="AB2711" i="1"/>
  <c r="AB2718" i="1"/>
  <c r="AB2727" i="1"/>
  <c r="AB2734" i="1"/>
  <c r="AB2743" i="1"/>
  <c r="AB2750" i="1"/>
  <c r="AB2759" i="1"/>
  <c r="AB2766" i="1"/>
  <c r="AB2771" i="1"/>
  <c r="AB2773" i="1"/>
  <c r="AB2780" i="1"/>
  <c r="AB2782" i="1"/>
  <c r="AB2787" i="1"/>
  <c r="AB2789" i="1"/>
  <c r="AB2801" i="1"/>
  <c r="AB2127" i="1"/>
  <c r="AB2131" i="1"/>
  <c r="AB2135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097" i="1"/>
  <c r="AB2105" i="1"/>
  <c r="AB2113" i="1"/>
  <c r="AB2121" i="1"/>
  <c r="AB2278" i="1"/>
  <c r="AB2280" i="1"/>
  <c r="AB2285" i="1"/>
  <c r="AB2287" i="1"/>
  <c r="AB2294" i="1"/>
  <c r="AB2296" i="1"/>
  <c r="AB2301" i="1"/>
  <c r="AB2303" i="1"/>
  <c r="AB2310" i="1"/>
  <c r="AB2312" i="1"/>
  <c r="AB2317" i="1"/>
  <c r="AB2319" i="1"/>
  <c r="AB2326" i="1"/>
  <c r="AB2328" i="1"/>
  <c r="AB2333" i="1"/>
  <c r="AB2335" i="1"/>
  <c r="AB2342" i="1"/>
  <c r="AB2344" i="1"/>
  <c r="AB2349" i="1"/>
  <c r="AB2351" i="1"/>
  <c r="AB2358" i="1"/>
  <c r="AB2360" i="1"/>
  <c r="AB2365" i="1"/>
  <c r="AB2367" i="1"/>
  <c r="AB2374" i="1"/>
  <c r="AB2376" i="1"/>
  <c r="AB2381" i="1"/>
  <c r="AB2383" i="1"/>
  <c r="AB2390" i="1"/>
  <c r="AB2392" i="1"/>
  <c r="AB2397" i="1"/>
  <c r="AB2399" i="1"/>
  <c r="AB2406" i="1"/>
  <c r="AB2408" i="1"/>
  <c r="AB2413" i="1"/>
  <c r="AB2415" i="1"/>
  <c r="AB2422" i="1"/>
  <c r="AB2424" i="1"/>
  <c r="AB2429" i="1"/>
  <c r="AB2431" i="1"/>
  <c r="AB2438" i="1"/>
  <c r="AB2440" i="1"/>
  <c r="AB2445" i="1"/>
  <c r="AB2447" i="1"/>
  <c r="AB2454" i="1"/>
  <c r="AB2456" i="1"/>
  <c r="AB2461" i="1"/>
  <c r="AB2463" i="1"/>
  <c r="AB2470" i="1"/>
  <c r="AB2472" i="1"/>
  <c r="AB2477" i="1"/>
  <c r="AB2479" i="1"/>
  <c r="AB2486" i="1"/>
  <c r="AB2488" i="1"/>
  <c r="AB2493" i="1"/>
  <c r="AB2495" i="1"/>
  <c r="AB2502" i="1"/>
  <c r="AB2504" i="1"/>
  <c r="AB2509" i="1"/>
  <c r="AB2511" i="1"/>
  <c r="AB2518" i="1"/>
  <c r="AB2520" i="1"/>
  <c r="AB2525" i="1"/>
  <c r="AB2527" i="1"/>
  <c r="AB2534" i="1"/>
  <c r="AB2536" i="1"/>
  <c r="AB2541" i="1"/>
  <c r="AB2543" i="1"/>
  <c r="AB2550" i="1"/>
  <c r="AB2552" i="1"/>
  <c r="AB2557" i="1"/>
  <c r="AB2559" i="1"/>
  <c r="AB2566" i="1"/>
  <c r="AB2568" i="1"/>
  <c r="AB2573" i="1"/>
  <c r="AB2575" i="1"/>
  <c r="AB2582" i="1"/>
  <c r="AB2584" i="1"/>
  <c r="AB2589" i="1"/>
  <c r="AB2591" i="1"/>
  <c r="AB2598" i="1"/>
  <c r="AB2600" i="1"/>
  <c r="AB2605" i="1"/>
  <c r="AB2607" i="1"/>
  <c r="AB2614" i="1"/>
  <c r="AB2616" i="1"/>
  <c r="AB2621" i="1"/>
  <c r="AB2623" i="1"/>
  <c r="AB2630" i="1"/>
  <c r="AB2632" i="1"/>
  <c r="AB2637" i="1"/>
  <c r="AB2639" i="1"/>
  <c r="AB2646" i="1"/>
  <c r="AB2648" i="1"/>
  <c r="AB2653" i="1"/>
  <c r="AB2655" i="1"/>
  <c r="AB2662" i="1"/>
  <c r="AB2664" i="1"/>
  <c r="AB2669" i="1"/>
  <c r="AB2671" i="1"/>
  <c r="AB2678" i="1"/>
  <c r="AB2680" i="1"/>
  <c r="AB2685" i="1"/>
  <c r="AB2687" i="1"/>
  <c r="AB2694" i="1"/>
  <c r="AB2696" i="1"/>
  <c r="AB2701" i="1"/>
  <c r="AB2703" i="1"/>
  <c r="AB2710" i="1"/>
  <c r="AB2712" i="1"/>
  <c r="AB2717" i="1"/>
  <c r="AB2719" i="1"/>
  <c r="AB2726" i="1"/>
  <c r="AB2728" i="1"/>
  <c r="AB2733" i="1"/>
  <c r="AB2735" i="1"/>
  <c r="AB2742" i="1"/>
  <c r="AB2744" i="1"/>
  <c r="AB2749" i="1"/>
  <c r="AB2751" i="1"/>
  <c r="AB2758" i="1"/>
  <c r="AB2760" i="1"/>
  <c r="AB2765" i="1"/>
  <c r="AB2772" i="1"/>
  <c r="AB2774" i="1"/>
  <c r="AB2779" i="1"/>
  <c r="AB2781" i="1"/>
  <c r="AB2788" i="1"/>
  <c r="AB2790" i="1"/>
  <c r="AB2793" i="1"/>
  <c r="AB2795" i="1"/>
  <c r="AB2095" i="1"/>
  <c r="P2099" i="1"/>
  <c r="AB2099" i="1" s="1"/>
  <c r="M2100" i="1"/>
  <c r="AB2100" i="1" s="1"/>
  <c r="S2102" i="1"/>
  <c r="AB2102" i="1" s="1"/>
  <c r="AB2103" i="1"/>
  <c r="P2107" i="1"/>
  <c r="AB2107" i="1" s="1"/>
  <c r="M2108" i="1"/>
  <c r="AB2108" i="1" s="1"/>
  <c r="V2109" i="1"/>
  <c r="AB2109" i="1" s="1"/>
  <c r="S2110" i="1"/>
  <c r="AB2110" i="1" s="1"/>
  <c r="AB2111" i="1"/>
  <c r="P2115" i="1"/>
  <c r="AB2115" i="1" s="1"/>
  <c r="M2116" i="1"/>
  <c r="AB2116" i="1" s="1"/>
  <c r="S2118" i="1"/>
  <c r="AB2118" i="1" s="1"/>
  <c r="AB2119" i="1"/>
  <c r="P2123" i="1"/>
  <c r="AB2123" i="1" s="1"/>
  <c r="M2124" i="1"/>
  <c r="AB2124" i="1" s="1"/>
  <c r="V2125" i="1"/>
  <c r="AB2125" i="1" s="1"/>
  <c r="AB2126" i="1"/>
  <c r="V2129" i="1"/>
  <c r="AB2129" i="1" s="1"/>
  <c r="AB2130" i="1"/>
  <c r="V2133" i="1"/>
  <c r="AB2133" i="1" s="1"/>
  <c r="AB2134" i="1"/>
  <c r="V2137" i="1"/>
  <c r="AB2137" i="1" s="1"/>
  <c r="AB2138" i="1"/>
  <c r="AB2142" i="1"/>
  <c r="AB2146" i="1"/>
  <c r="AB2150" i="1"/>
  <c r="AB2154" i="1"/>
  <c r="AB2158" i="1"/>
  <c r="V2161" i="1"/>
  <c r="AB2161" i="1" s="1"/>
  <c r="AB2162" i="1"/>
  <c r="V2165" i="1"/>
  <c r="AB2165" i="1" s="1"/>
  <c r="AB2166" i="1"/>
  <c r="V2169" i="1"/>
  <c r="AB2169" i="1" s="1"/>
  <c r="AB2170" i="1"/>
  <c r="V2173" i="1"/>
  <c r="AB2173" i="1" s="1"/>
  <c r="AB2174" i="1"/>
  <c r="V2177" i="1"/>
  <c r="AB2177" i="1" s="1"/>
  <c r="AB2178" i="1"/>
  <c r="V2181" i="1"/>
  <c r="AB2181" i="1" s="1"/>
  <c r="AB2182" i="1"/>
  <c r="V2185" i="1"/>
  <c r="AB2185" i="1" s="1"/>
  <c r="AB2186" i="1"/>
  <c r="V2189" i="1"/>
  <c r="AB2189" i="1" s="1"/>
  <c r="AB2190" i="1"/>
  <c r="V2193" i="1"/>
  <c r="AB2193" i="1" s="1"/>
  <c r="AB2194" i="1"/>
  <c r="V2197" i="1"/>
  <c r="AB2197" i="1" s="1"/>
  <c r="AB2198" i="1"/>
  <c r="V2201" i="1"/>
  <c r="AB2201" i="1" s="1"/>
  <c r="AB2202" i="1"/>
  <c r="V2205" i="1"/>
  <c r="AB2205" i="1" s="1"/>
  <c r="AB2206" i="1"/>
  <c r="V2209" i="1"/>
  <c r="AB2209" i="1" s="1"/>
  <c r="AB2210" i="1"/>
  <c r="V2213" i="1"/>
  <c r="AB2213" i="1" s="1"/>
  <c r="AB2214" i="1"/>
  <c r="V2217" i="1"/>
  <c r="AB2217" i="1" s="1"/>
  <c r="AB2218" i="1"/>
  <c r="V2221" i="1"/>
  <c r="AB2221" i="1" s="1"/>
  <c r="AB2222" i="1"/>
  <c r="V2225" i="1"/>
  <c r="AB2225" i="1" s="1"/>
  <c r="AB2226" i="1"/>
  <c r="V2229" i="1"/>
  <c r="AB2229" i="1" s="1"/>
  <c r="AB2230" i="1"/>
  <c r="V2233" i="1"/>
  <c r="AB2233" i="1" s="1"/>
  <c r="AB2234" i="1"/>
  <c r="AB2238" i="1"/>
  <c r="V2241" i="1"/>
  <c r="AB2241" i="1" s="1"/>
  <c r="AB2242" i="1"/>
  <c r="AB2246" i="1"/>
  <c r="AB2250" i="1"/>
  <c r="AB2254" i="1"/>
  <c r="AB2258" i="1"/>
  <c r="AB2262" i="1"/>
  <c r="AB2266" i="1"/>
  <c r="AB2270" i="1"/>
  <c r="AB2274" i="1"/>
  <c r="AB2276" i="1"/>
  <c r="AB2281" i="1"/>
  <c r="AB2283" i="1"/>
  <c r="AB2290" i="1"/>
  <c r="AB2292" i="1"/>
  <c r="AB2297" i="1"/>
  <c r="AB2299" i="1"/>
  <c r="AB2306" i="1"/>
  <c r="AB2308" i="1"/>
  <c r="AB2313" i="1"/>
  <c r="AB2315" i="1"/>
  <c r="AB2322" i="1"/>
  <c r="AB2324" i="1"/>
  <c r="AB2329" i="1"/>
  <c r="AB2331" i="1"/>
  <c r="AB2338" i="1"/>
  <c r="AB2340" i="1"/>
  <c r="AB2345" i="1"/>
  <c r="AB2347" i="1"/>
  <c r="AB2354" i="1"/>
  <c r="AB2356" i="1"/>
  <c r="AB2361" i="1"/>
  <c r="AB2363" i="1"/>
  <c r="AB2370" i="1"/>
  <c r="AB2372" i="1"/>
  <c r="AB2377" i="1"/>
  <c r="AB2379" i="1"/>
  <c r="AB2386" i="1"/>
  <c r="AB2388" i="1"/>
  <c r="AB2393" i="1"/>
  <c r="AB2395" i="1"/>
  <c r="AB2402" i="1"/>
  <c r="AB2404" i="1"/>
  <c r="AB2409" i="1"/>
  <c r="AB2411" i="1"/>
  <c r="AB2418" i="1"/>
  <c r="AB2420" i="1"/>
  <c r="AB2425" i="1"/>
  <c r="AB2427" i="1"/>
  <c r="AB2434" i="1"/>
  <c r="AB2436" i="1"/>
  <c r="AB2441" i="1"/>
  <c r="AB2443" i="1"/>
  <c r="AB2450" i="1"/>
  <c r="AB2452" i="1"/>
  <c r="AB2457" i="1"/>
  <c r="AB2459" i="1"/>
  <c r="AB2466" i="1"/>
  <c r="AB2468" i="1"/>
  <c r="AB2473" i="1"/>
  <c r="AB2475" i="1"/>
  <c r="AB2482" i="1"/>
  <c r="AB2484" i="1"/>
  <c r="AB2489" i="1"/>
  <c r="AB2491" i="1"/>
  <c r="AB2498" i="1"/>
  <c r="AB2500" i="1"/>
  <c r="AB2505" i="1"/>
  <c r="AB2507" i="1"/>
  <c r="AB2514" i="1"/>
  <c r="AB2516" i="1"/>
  <c r="AB2521" i="1"/>
  <c r="AB2523" i="1"/>
  <c r="AB2530" i="1"/>
  <c r="AB2532" i="1"/>
  <c r="AB2537" i="1"/>
  <c r="AB2539" i="1"/>
  <c r="AB2546" i="1"/>
  <c r="AB2548" i="1"/>
  <c r="AB2553" i="1"/>
  <c r="AB2555" i="1"/>
  <c r="AB2562" i="1"/>
  <c r="AB2564" i="1"/>
  <c r="AB2569" i="1"/>
  <c r="AB2571" i="1"/>
  <c r="AB2578" i="1"/>
  <c r="AB2580" i="1"/>
  <c r="AB2585" i="1"/>
  <c r="AB2587" i="1"/>
  <c r="AB2594" i="1"/>
  <c r="AB2596" i="1"/>
  <c r="AB2601" i="1"/>
  <c r="AB2603" i="1"/>
  <c r="AB2610" i="1"/>
  <c r="AB2612" i="1"/>
  <c r="AB2617" i="1"/>
  <c r="AB2619" i="1"/>
  <c r="AB2626" i="1"/>
  <c r="AB2628" i="1"/>
  <c r="AB2633" i="1"/>
  <c r="AB2635" i="1"/>
  <c r="AB2642" i="1"/>
  <c r="AB2644" i="1"/>
  <c r="AB2649" i="1"/>
  <c r="AB2651" i="1"/>
  <c r="AB2658" i="1"/>
  <c r="AB2660" i="1"/>
  <c r="AB2665" i="1"/>
  <c r="AB2667" i="1"/>
  <c r="AB2674" i="1"/>
  <c r="AB2676" i="1"/>
  <c r="AB2681" i="1"/>
  <c r="AB2683" i="1"/>
  <c r="AB2690" i="1"/>
  <c r="AB2692" i="1"/>
  <c r="AB2697" i="1"/>
  <c r="AB2699" i="1"/>
  <c r="AB2706" i="1"/>
  <c r="AB2708" i="1"/>
  <c r="AB2713" i="1"/>
  <c r="AB2715" i="1"/>
  <c r="AB2722" i="1"/>
  <c r="AB2724" i="1"/>
  <c r="AB2729" i="1"/>
  <c r="AB2731" i="1"/>
  <c r="AB2738" i="1"/>
  <c r="AB2740" i="1"/>
  <c r="AB2745" i="1"/>
  <c r="AB2747" i="1"/>
  <c r="AB2754" i="1"/>
  <c r="AB2756" i="1"/>
  <c r="AB2761" i="1"/>
  <c r="AB2763" i="1"/>
  <c r="AB2768" i="1"/>
  <c r="AB2770" i="1"/>
  <c r="AB2775" i="1"/>
  <c r="AB2777" i="1"/>
  <c r="AB2784" i="1"/>
  <c r="AB2786" i="1"/>
  <c r="AB2791" i="1"/>
  <c r="AB2798" i="1"/>
  <c r="AB2809" i="1"/>
  <c r="P2796" i="1"/>
  <c r="V2798" i="1"/>
  <c r="Z2802" i="1"/>
  <c r="AB2802" i="1" s="1"/>
  <c r="M2805" i="1"/>
  <c r="AB2805" i="1" s="1"/>
  <c r="S2807" i="1"/>
  <c r="AB2807" i="1" s="1"/>
  <c r="M2814" i="1"/>
  <c r="AB2814" i="1" s="1"/>
  <c r="V2815" i="1"/>
  <c r="AB2815" i="1" s="1"/>
  <c r="AB2820" i="1"/>
  <c r="S2820" i="1"/>
  <c r="AB2821" i="1"/>
  <c r="P2825" i="1"/>
  <c r="Z2827" i="1"/>
  <c r="AB2827" i="1" s="1"/>
  <c r="M2830" i="1"/>
  <c r="AB2830" i="1" s="1"/>
  <c r="V2831" i="1"/>
  <c r="AB2831" i="1" s="1"/>
  <c r="S2836" i="1"/>
  <c r="AB2836" i="1" s="1"/>
  <c r="AB2837" i="1"/>
  <c r="P2841" i="1"/>
  <c r="Z2843" i="1"/>
  <c r="AB2843" i="1" s="1"/>
  <c r="M2846" i="1"/>
  <c r="AB2846" i="1" s="1"/>
  <c r="V2847" i="1"/>
  <c r="AB2847" i="1" s="1"/>
  <c r="AB2852" i="1"/>
  <c r="S2852" i="1"/>
  <c r="AB2853" i="1"/>
  <c r="P2857" i="1"/>
  <c r="Z2859" i="1"/>
  <c r="AB2859" i="1" s="1"/>
  <c r="M2862" i="1"/>
  <c r="AB2862" i="1" s="1"/>
  <c r="AB2864" i="1"/>
  <c r="S2864" i="1"/>
  <c r="AB2865" i="1"/>
  <c r="Z2867" i="1"/>
  <c r="AB2867" i="1" s="1"/>
  <c r="M2870" i="1"/>
  <c r="AB2870" i="1" s="1"/>
  <c r="S2872" i="1"/>
  <c r="AB2872" i="1" s="1"/>
  <c r="AB2873" i="1"/>
  <c r="Z2875" i="1"/>
  <c r="AB2875" i="1" s="1"/>
  <c r="M2878" i="1"/>
  <c r="AB2878" i="1" s="1"/>
  <c r="AB2880" i="1"/>
  <c r="S2880" i="1"/>
  <c r="AB2881" i="1"/>
  <c r="Z2883" i="1"/>
  <c r="AB2883" i="1" s="1"/>
  <c r="AB2911" i="1"/>
  <c r="AB2913" i="1"/>
  <c r="AB2920" i="1"/>
  <c r="AB2922" i="1"/>
  <c r="AB2927" i="1"/>
  <c r="AB2929" i="1"/>
  <c r="AB2936" i="1"/>
  <c r="AB2938" i="1"/>
  <c r="AB2943" i="1"/>
  <c r="AB2945" i="1"/>
  <c r="AB2952" i="1"/>
  <c r="AB2954" i="1"/>
  <c r="AB2959" i="1"/>
  <c r="AB2961" i="1"/>
  <c r="AB2968" i="1"/>
  <c r="AB2970" i="1"/>
  <c r="AB2975" i="1"/>
  <c r="AB2977" i="1"/>
  <c r="AB2984" i="1"/>
  <c r="AB2986" i="1"/>
  <c r="AB2991" i="1"/>
  <c r="AB2993" i="1"/>
  <c r="AB3000" i="1"/>
  <c r="AB3002" i="1"/>
  <c r="AB3007" i="1"/>
  <c r="AB3009" i="1"/>
  <c r="AB3013" i="1"/>
  <c r="AB3018" i="1"/>
  <c r="AB3022" i="1"/>
  <c r="AB3032" i="1"/>
  <c r="AB2792" i="1"/>
  <c r="AB2808" i="1"/>
  <c r="AB2816" i="1"/>
  <c r="AB2832" i="1"/>
  <c r="AB2848" i="1"/>
  <c r="AB2885" i="1"/>
  <c r="AB2889" i="1"/>
  <c r="AB2893" i="1"/>
  <c r="AB2897" i="1"/>
  <c r="AB2901" i="1"/>
  <c r="AB2905" i="1"/>
  <c r="AB2909" i="1"/>
  <c r="AB2916" i="1"/>
  <c r="AB2918" i="1"/>
  <c r="AB2923" i="1"/>
  <c r="AB2932" i="1"/>
  <c r="AB2934" i="1"/>
  <c r="AB2939" i="1"/>
  <c r="AB2948" i="1"/>
  <c r="AB2950" i="1"/>
  <c r="AB2955" i="1"/>
  <c r="AB2964" i="1"/>
  <c r="AB2966" i="1"/>
  <c r="AB2971" i="1"/>
  <c r="AB2980" i="1"/>
  <c r="AB2982" i="1"/>
  <c r="AB2987" i="1"/>
  <c r="AB2996" i="1"/>
  <c r="AB2998" i="1"/>
  <c r="AB3003" i="1"/>
  <c r="AB3029" i="1"/>
  <c r="AB3034" i="1"/>
  <c r="Z2794" i="1"/>
  <c r="AB2794" i="1" s="1"/>
  <c r="AB2796" i="1"/>
  <c r="M2797" i="1"/>
  <c r="AB2797" i="1" s="1"/>
  <c r="S2799" i="1"/>
  <c r="AB2799" i="1" s="1"/>
  <c r="P2804" i="1"/>
  <c r="AB2804" i="1" s="1"/>
  <c r="V2806" i="1"/>
  <c r="AB2806" i="1" s="1"/>
  <c r="Z2810" i="1"/>
  <c r="AB2810" i="1" s="1"/>
  <c r="AB2812" i="1"/>
  <c r="S2812" i="1"/>
  <c r="AB2813" i="1"/>
  <c r="P2817" i="1"/>
  <c r="AB2817" i="1" s="1"/>
  <c r="Z2819" i="1"/>
  <c r="AB2819" i="1" s="1"/>
  <c r="M2822" i="1"/>
  <c r="AB2822" i="1" s="1"/>
  <c r="V2823" i="1"/>
  <c r="AB2823" i="1" s="1"/>
  <c r="S2828" i="1"/>
  <c r="AB2828" i="1" s="1"/>
  <c r="AB2829" i="1"/>
  <c r="P2833" i="1"/>
  <c r="AB2833" i="1" s="1"/>
  <c r="Z2835" i="1"/>
  <c r="AB2835" i="1" s="1"/>
  <c r="M2838" i="1"/>
  <c r="AB2838" i="1" s="1"/>
  <c r="V2839" i="1"/>
  <c r="AB2839" i="1" s="1"/>
  <c r="AB2844" i="1"/>
  <c r="S2844" i="1"/>
  <c r="AB2845" i="1"/>
  <c r="P2849" i="1"/>
  <c r="AB2849" i="1" s="1"/>
  <c r="Z2851" i="1"/>
  <c r="AB2851" i="1" s="1"/>
  <c r="M2854" i="1"/>
  <c r="AB2854" i="1" s="1"/>
  <c r="V2855" i="1"/>
  <c r="AB2855" i="1" s="1"/>
  <c r="S2860" i="1"/>
  <c r="AB2860" i="1" s="1"/>
  <c r="AB2861" i="1"/>
  <c r="Z2863" i="1"/>
  <c r="AB2863" i="1" s="1"/>
  <c r="M2866" i="1"/>
  <c r="AB2866" i="1" s="1"/>
  <c r="AB2868" i="1"/>
  <c r="S2868" i="1"/>
  <c r="AB2869" i="1"/>
  <c r="Z2871" i="1"/>
  <c r="AB2871" i="1" s="1"/>
  <c r="M2874" i="1"/>
  <c r="AB2874" i="1" s="1"/>
  <c r="S2876" i="1"/>
  <c r="AB2876" i="1" s="1"/>
  <c r="AB2877" i="1"/>
  <c r="Z2879" i="1"/>
  <c r="AB2879" i="1" s="1"/>
  <c r="M2882" i="1"/>
  <c r="AB2882" i="1" s="1"/>
  <c r="AB2884" i="1"/>
  <c r="S2884" i="1"/>
  <c r="AB2912" i="1"/>
  <c r="AB2914" i="1"/>
  <c r="AB2919" i="1"/>
  <c r="AB2921" i="1"/>
  <c r="AB2928" i="1"/>
  <c r="AB2930" i="1"/>
  <c r="AB2935" i="1"/>
  <c r="AB2937" i="1"/>
  <c r="AB2944" i="1"/>
  <c r="AB2946" i="1"/>
  <c r="AB2951" i="1"/>
  <c r="AB2953" i="1"/>
  <c r="AB2960" i="1"/>
  <c r="AB2962" i="1"/>
  <c r="AB2967" i="1"/>
  <c r="AB2969" i="1"/>
  <c r="AB2976" i="1"/>
  <c r="AB2978" i="1"/>
  <c r="AB2983" i="1"/>
  <c r="AB2985" i="1"/>
  <c r="AB2992" i="1"/>
  <c r="AB2994" i="1"/>
  <c r="AB2999" i="1"/>
  <c r="AB3001" i="1"/>
  <c r="AB3008" i="1"/>
  <c r="AB3020" i="1"/>
  <c r="AB2800" i="1"/>
  <c r="AB2825" i="1"/>
  <c r="AB2841" i="1"/>
  <c r="AB2857" i="1"/>
  <c r="AB3040" i="1"/>
  <c r="AB3056" i="1"/>
  <c r="AB3072" i="1"/>
  <c r="AB3088" i="1"/>
  <c r="AB3318" i="1"/>
  <c r="AB3051" i="1"/>
  <c r="AB3067" i="1"/>
  <c r="AB3083" i="1"/>
  <c r="AB3100" i="1"/>
  <c r="AB3107" i="1"/>
  <c r="AB3109" i="1"/>
  <c r="AB3116" i="1"/>
  <c r="AB3123" i="1"/>
  <c r="AB3125" i="1"/>
  <c r="AB3132" i="1"/>
  <c r="AB3139" i="1"/>
  <c r="AB3141" i="1"/>
  <c r="AB3148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S3010" i="1"/>
  <c r="AB3010" i="1" s="1"/>
  <c r="P3015" i="1"/>
  <c r="AB3015" i="1" s="1"/>
  <c r="V3017" i="1"/>
  <c r="AB3017" i="1" s="1"/>
  <c r="Z3021" i="1"/>
  <c r="AB3023" i="1"/>
  <c r="M3024" i="1"/>
  <c r="AB3024" i="1" s="1"/>
  <c r="S3026" i="1"/>
  <c r="AB3026" i="1" s="1"/>
  <c r="P3031" i="1"/>
  <c r="AB3031" i="1" s="1"/>
  <c r="V3033" i="1"/>
  <c r="AB3033" i="1" s="1"/>
  <c r="P3036" i="1"/>
  <c r="AB3036" i="1" s="1"/>
  <c r="Z3038" i="1"/>
  <c r="M3041" i="1"/>
  <c r="AB3041" i="1" s="1"/>
  <c r="V3042" i="1"/>
  <c r="AB3042" i="1" s="1"/>
  <c r="AB3047" i="1"/>
  <c r="S3047" i="1"/>
  <c r="P3052" i="1"/>
  <c r="AB3052" i="1" s="1"/>
  <c r="Z3054" i="1"/>
  <c r="M3057" i="1"/>
  <c r="AB3057" i="1" s="1"/>
  <c r="V3058" i="1"/>
  <c r="AB3058" i="1" s="1"/>
  <c r="S3063" i="1"/>
  <c r="AB3063" i="1" s="1"/>
  <c r="P3068" i="1"/>
  <c r="AB3068" i="1" s="1"/>
  <c r="Z3070" i="1"/>
  <c r="M3073" i="1"/>
  <c r="AB3073" i="1" s="1"/>
  <c r="V3074" i="1"/>
  <c r="AB3074" i="1" s="1"/>
  <c r="AB3079" i="1"/>
  <c r="S3079" i="1"/>
  <c r="P3084" i="1"/>
  <c r="AB3084" i="1" s="1"/>
  <c r="Z3086" i="1"/>
  <c r="M3089" i="1"/>
  <c r="AB3089" i="1" s="1"/>
  <c r="V3090" i="1"/>
  <c r="AB3090" i="1" s="1"/>
  <c r="AB3095" i="1"/>
  <c r="AB3097" i="1"/>
  <c r="AB3104" i="1"/>
  <c r="AB3111" i="1"/>
  <c r="AB3113" i="1"/>
  <c r="AB3120" i="1"/>
  <c r="AB3127" i="1"/>
  <c r="AB3129" i="1"/>
  <c r="AB3136" i="1"/>
  <c r="AB3143" i="1"/>
  <c r="AB3145" i="1"/>
  <c r="AB3152" i="1"/>
  <c r="AB3326" i="1"/>
  <c r="AB3011" i="1"/>
  <c r="M3012" i="1"/>
  <c r="AB3012" i="1" s="1"/>
  <c r="S3014" i="1"/>
  <c r="AB3014" i="1" s="1"/>
  <c r="P3019" i="1"/>
  <c r="AB3019" i="1" s="1"/>
  <c r="V3021" i="1"/>
  <c r="AB3021" i="1" s="1"/>
  <c r="Z3025" i="1"/>
  <c r="AB3025" i="1" s="1"/>
  <c r="AB3027" i="1"/>
  <c r="M3028" i="1"/>
  <c r="AB3028" i="1" s="1"/>
  <c r="S3030" i="1"/>
  <c r="AB3030" i="1" s="1"/>
  <c r="P3035" i="1"/>
  <c r="AB3035" i="1" s="1"/>
  <c r="M3037" i="1"/>
  <c r="AB3037" i="1" s="1"/>
  <c r="V3038" i="1"/>
  <c r="AB3038" i="1" s="1"/>
  <c r="AB3043" i="1"/>
  <c r="S3043" i="1"/>
  <c r="AB3044" i="1"/>
  <c r="P3048" i="1"/>
  <c r="AB3048" i="1" s="1"/>
  <c r="Z3050" i="1"/>
  <c r="AB3050" i="1" s="1"/>
  <c r="M3053" i="1"/>
  <c r="AB3053" i="1" s="1"/>
  <c r="V3054" i="1"/>
  <c r="AB3054" i="1" s="1"/>
  <c r="S3059" i="1"/>
  <c r="AB3059" i="1" s="1"/>
  <c r="AB3060" i="1"/>
  <c r="P3064" i="1"/>
  <c r="AB3064" i="1" s="1"/>
  <c r="Z3066" i="1"/>
  <c r="AB3066" i="1" s="1"/>
  <c r="M3069" i="1"/>
  <c r="AB3069" i="1" s="1"/>
  <c r="V3070" i="1"/>
  <c r="AB3070" i="1" s="1"/>
  <c r="AB3075" i="1"/>
  <c r="S3075" i="1"/>
  <c r="AB3076" i="1"/>
  <c r="P3080" i="1"/>
  <c r="AB3080" i="1" s="1"/>
  <c r="Z3082" i="1"/>
  <c r="AB3082" i="1" s="1"/>
  <c r="M3085" i="1"/>
  <c r="AB3085" i="1" s="1"/>
  <c r="V3086" i="1"/>
  <c r="AB3086" i="1" s="1"/>
  <c r="S3091" i="1"/>
  <c r="AB3091" i="1" s="1"/>
  <c r="AB3092" i="1"/>
  <c r="AB3099" i="1"/>
  <c r="AB3101" i="1"/>
  <c r="AB3108" i="1"/>
  <c r="AB3115" i="1"/>
  <c r="AB3117" i="1"/>
  <c r="AB3124" i="1"/>
  <c r="AB3131" i="1"/>
  <c r="AB3133" i="1"/>
  <c r="AB3140" i="1"/>
  <c r="AB3147" i="1"/>
  <c r="AB3149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330" i="1"/>
  <c r="S3316" i="1"/>
  <c r="AB3316" i="1" s="1"/>
  <c r="AB3317" i="1"/>
  <c r="P3321" i="1"/>
  <c r="M3322" i="1"/>
  <c r="AB3322" i="1" s="1"/>
  <c r="AB3325" i="1"/>
  <c r="P3329" i="1"/>
  <c r="M3330" i="1"/>
  <c r="V3331" i="1"/>
  <c r="AB3334" i="1"/>
  <c r="AB3338" i="1"/>
  <c r="AB3342" i="1"/>
  <c r="AB3346" i="1"/>
  <c r="AB3350" i="1"/>
  <c r="AB3354" i="1"/>
  <c r="AB3358" i="1"/>
  <c r="AB3362" i="1"/>
  <c r="AB3366" i="1"/>
  <c r="V3369" i="1"/>
  <c r="AB3370" i="1"/>
  <c r="V3373" i="1"/>
  <c r="AB3374" i="1"/>
  <c r="V3377" i="1"/>
  <c r="AB3378" i="1"/>
  <c r="V3381" i="1"/>
  <c r="AB3382" i="1"/>
  <c r="V3385" i="1"/>
  <c r="AB3386" i="1"/>
  <c r="V3389" i="1"/>
  <c r="AB3390" i="1"/>
  <c r="V3393" i="1"/>
  <c r="AB3394" i="1"/>
  <c r="V3397" i="1"/>
  <c r="AB3398" i="1"/>
  <c r="V3401" i="1"/>
  <c r="AB3402" i="1"/>
  <c r="V3405" i="1"/>
  <c r="AB3406" i="1"/>
  <c r="V3409" i="1"/>
  <c r="AB3410" i="1"/>
  <c r="V3413" i="1"/>
  <c r="AB3414" i="1"/>
  <c r="V3417" i="1"/>
  <c r="AB3418" i="1"/>
  <c r="AB3422" i="1"/>
  <c r="AB3424" i="1"/>
  <c r="AB3429" i="1"/>
  <c r="AB3431" i="1"/>
  <c r="AB3438" i="1"/>
  <c r="AB3440" i="1"/>
  <c r="AB3445" i="1"/>
  <c r="AB3447" i="1"/>
  <c r="AB3454" i="1"/>
  <c r="AB3456" i="1"/>
  <c r="AB3461" i="1"/>
  <c r="AB3463" i="1"/>
  <c r="AB3470" i="1"/>
  <c r="AB3472" i="1"/>
  <c r="AB3477" i="1"/>
  <c r="AB3479" i="1"/>
  <c r="AB3486" i="1"/>
  <c r="AB3488" i="1"/>
  <c r="AB3493" i="1"/>
  <c r="AB3495" i="1"/>
  <c r="AB3502" i="1"/>
  <c r="AB3504" i="1"/>
  <c r="AB3509" i="1"/>
  <c r="AB3511" i="1"/>
  <c r="AB3518" i="1"/>
  <c r="AB3520" i="1"/>
  <c r="AB3525" i="1"/>
  <c r="AB3527" i="1"/>
  <c r="AB3534" i="1"/>
  <c r="AB3536" i="1"/>
  <c r="AB3541" i="1"/>
  <c r="AB3543" i="1"/>
  <c r="AB3550" i="1"/>
  <c r="AB3552" i="1"/>
  <c r="AB3557" i="1"/>
  <c r="AB3559" i="1"/>
  <c r="AB3566" i="1"/>
  <c r="AB3568" i="1"/>
  <c r="AB3573" i="1"/>
  <c r="AB3575" i="1"/>
  <c r="AB3582" i="1"/>
  <c r="AB3584" i="1"/>
  <c r="AB3589" i="1"/>
  <c r="AB3591" i="1"/>
  <c r="AB3598" i="1"/>
  <c r="AB3600" i="1"/>
  <c r="AB3605" i="1"/>
  <c r="AB3607" i="1"/>
  <c r="AB3614" i="1"/>
  <c r="AB3616" i="1"/>
  <c r="AB3621" i="1"/>
  <c r="AB3623" i="1"/>
  <c r="AB3630" i="1"/>
  <c r="AB3632" i="1"/>
  <c r="AB3637" i="1"/>
  <c r="AB3639" i="1"/>
  <c r="AB3646" i="1"/>
  <c r="AB3648" i="1"/>
  <c r="AB3653" i="1"/>
  <c r="AB3655" i="1"/>
  <c r="AB3662" i="1"/>
  <c r="AB3664" i="1"/>
  <c r="AB3323" i="1"/>
  <c r="AB3331" i="1"/>
  <c r="AB3321" i="1"/>
  <c r="AB3329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30" i="1"/>
  <c r="AB3432" i="1"/>
  <c r="AB3437" i="1"/>
  <c r="AB3439" i="1"/>
  <c r="AB3446" i="1"/>
  <c r="AB3448" i="1"/>
  <c r="AB3453" i="1"/>
  <c r="AB3455" i="1"/>
  <c r="AB3462" i="1"/>
  <c r="AB3464" i="1"/>
  <c r="AB3469" i="1"/>
  <c r="AB3471" i="1"/>
  <c r="AB3478" i="1"/>
  <c r="AB3480" i="1"/>
  <c r="AB3485" i="1"/>
  <c r="AB3487" i="1"/>
  <c r="AB3494" i="1"/>
  <c r="AB3496" i="1"/>
  <c r="AB3501" i="1"/>
  <c r="AB3503" i="1"/>
  <c r="AB3510" i="1"/>
  <c r="AB3512" i="1"/>
  <c r="AB3517" i="1"/>
  <c r="AB3519" i="1"/>
  <c r="AB3526" i="1"/>
  <c r="AB3528" i="1"/>
  <c r="AB3533" i="1"/>
  <c r="AB3535" i="1"/>
  <c r="AB3542" i="1"/>
  <c r="AB3544" i="1"/>
  <c r="AB3549" i="1"/>
  <c r="AB3551" i="1"/>
  <c r="AB3558" i="1"/>
  <c r="AB3560" i="1"/>
  <c r="AB3565" i="1"/>
  <c r="AB3567" i="1"/>
  <c r="AB3574" i="1"/>
  <c r="AB3576" i="1"/>
  <c r="AB3581" i="1"/>
  <c r="AB3583" i="1"/>
  <c r="AB3590" i="1"/>
  <c r="AB3592" i="1"/>
  <c r="AB3597" i="1"/>
  <c r="AB3599" i="1"/>
  <c r="AB3606" i="1"/>
  <c r="AB3608" i="1"/>
  <c r="AB3613" i="1"/>
  <c r="AB3615" i="1"/>
  <c r="AB3622" i="1"/>
  <c r="AB3624" i="1"/>
  <c r="AB3629" i="1"/>
  <c r="AB3631" i="1"/>
  <c r="AB3638" i="1"/>
  <c r="AB3640" i="1"/>
  <c r="AB3645" i="1"/>
  <c r="AB3647" i="1"/>
  <c r="AB3654" i="1"/>
  <c r="AB3656" i="1"/>
  <c r="AB3661" i="1"/>
  <c r="AB3663" i="1"/>
  <c r="AB3670" i="1"/>
  <c r="AB3319" i="1"/>
  <c r="AB3327" i="1"/>
  <c r="AB3428" i="1"/>
  <c r="AB3433" i="1"/>
  <c r="AB3435" i="1"/>
  <c r="AB3444" i="1"/>
  <c r="AB3449" i="1"/>
  <c r="AB3451" i="1"/>
  <c r="AB3460" i="1"/>
  <c r="AB3465" i="1"/>
  <c r="AB3467" i="1"/>
  <c r="AB3476" i="1"/>
  <c r="AB3481" i="1"/>
  <c r="AB3483" i="1"/>
  <c r="AB3492" i="1"/>
  <c r="AB3497" i="1"/>
  <c r="AB3499" i="1"/>
  <c r="AB3508" i="1"/>
  <c r="AB3513" i="1"/>
  <c r="AB3515" i="1"/>
  <c r="AB3524" i="1"/>
  <c r="AB3529" i="1"/>
  <c r="AB3531" i="1"/>
  <c r="AB3540" i="1"/>
  <c r="AB3545" i="1"/>
  <c r="AB3547" i="1"/>
  <c r="AB3556" i="1"/>
  <c r="AB3561" i="1"/>
  <c r="AB3563" i="1"/>
  <c r="AB3572" i="1"/>
  <c r="AB3577" i="1"/>
  <c r="AB3579" i="1"/>
  <c r="AB3588" i="1"/>
  <c r="AB3593" i="1"/>
  <c r="AB3595" i="1"/>
  <c r="AB3604" i="1"/>
  <c r="AB3609" i="1"/>
  <c r="AB3611" i="1"/>
  <c r="AB3620" i="1"/>
  <c r="AB3625" i="1"/>
  <c r="AB3627" i="1"/>
  <c r="AB3636" i="1"/>
  <c r="AB3641" i="1"/>
  <c r="AB3643" i="1"/>
  <c r="AB3652" i="1"/>
  <c r="AB3657" i="1"/>
  <c r="AB3659" i="1"/>
  <c r="V3671" i="1"/>
  <c r="S3672" i="1"/>
  <c r="AB3672" i="1" s="1"/>
  <c r="P3677" i="1"/>
  <c r="M3678" i="1"/>
  <c r="AB3678" i="1" s="1"/>
  <c r="V3679" i="1"/>
  <c r="S3680" i="1"/>
  <c r="AB3680" i="1" s="1"/>
  <c r="P3685" i="1"/>
  <c r="M3686" i="1"/>
  <c r="AB3686" i="1" s="1"/>
  <c r="V3687" i="1"/>
  <c r="S3688" i="1"/>
  <c r="AB3688" i="1" s="1"/>
  <c r="P3693" i="1"/>
  <c r="M3694" i="1"/>
  <c r="AB3694" i="1" s="1"/>
  <c r="V3695" i="1"/>
  <c r="S3696" i="1"/>
  <c r="AB3696" i="1" s="1"/>
  <c r="V3703" i="1"/>
  <c r="AB3704" i="1"/>
  <c r="V3707" i="1"/>
  <c r="AB3708" i="1"/>
  <c r="AB3710" i="1"/>
  <c r="AB3715" i="1"/>
  <c r="AB3717" i="1"/>
  <c r="AB3721" i="1"/>
  <c r="AB3745" i="1"/>
  <c r="AB3747" i="1"/>
  <c r="AB3671" i="1"/>
  <c r="AB3679" i="1"/>
  <c r="AB3687" i="1"/>
  <c r="AB3695" i="1"/>
  <c r="AB3711" i="1"/>
  <c r="AB3713" i="1"/>
  <c r="AB3761" i="1"/>
  <c r="S3668" i="1"/>
  <c r="AB3668" i="1" s="1"/>
  <c r="P3673" i="1"/>
  <c r="AB3673" i="1" s="1"/>
  <c r="M3674" i="1"/>
  <c r="AB3674" i="1" s="1"/>
  <c r="V3675" i="1"/>
  <c r="S3676" i="1"/>
  <c r="AB3676" i="1" s="1"/>
  <c r="AB3677" i="1"/>
  <c r="P3681" i="1"/>
  <c r="AB3681" i="1" s="1"/>
  <c r="M3682" i="1"/>
  <c r="AB3682" i="1" s="1"/>
  <c r="V3683" i="1"/>
  <c r="S3684" i="1"/>
  <c r="AB3684" i="1" s="1"/>
  <c r="AB3685" i="1"/>
  <c r="P3689" i="1"/>
  <c r="AB3689" i="1" s="1"/>
  <c r="M3690" i="1"/>
  <c r="AB3690" i="1" s="1"/>
  <c r="V3691" i="1"/>
  <c r="S3692" i="1"/>
  <c r="AB3692" i="1" s="1"/>
  <c r="AB3693" i="1"/>
  <c r="P3697" i="1"/>
  <c r="AB3697" i="1" s="1"/>
  <c r="M3698" i="1"/>
  <c r="AB3698" i="1" s="1"/>
  <c r="V3699" i="1"/>
  <c r="S3700" i="1"/>
  <c r="AB3700" i="1" s="1"/>
  <c r="AB3701" i="1"/>
  <c r="AB3703" i="1"/>
  <c r="AB3705" i="1"/>
  <c r="AB3707" i="1"/>
  <c r="AB3709" i="1"/>
  <c r="AB3716" i="1"/>
  <c r="AB3718" i="1"/>
  <c r="AB3753" i="1"/>
  <c r="AB3669" i="1"/>
  <c r="AB3675" i="1"/>
  <c r="AB3683" i="1"/>
  <c r="AB3691" i="1"/>
  <c r="AB3699" i="1"/>
  <c r="AB3729" i="1"/>
  <c r="Z3722" i="1"/>
  <c r="AB3722" i="1" s="1"/>
  <c r="M3725" i="1"/>
  <c r="AB3725" i="1" s="1"/>
  <c r="S3727" i="1"/>
  <c r="AB3727" i="1" s="1"/>
  <c r="P3732" i="1"/>
  <c r="V3734" i="1"/>
  <c r="AB3734" i="1" s="1"/>
  <c r="Z3738" i="1"/>
  <c r="AB3738" i="1" s="1"/>
  <c r="M3741" i="1"/>
  <c r="AB3741" i="1" s="1"/>
  <c r="S3743" i="1"/>
  <c r="AB3743" i="1" s="1"/>
  <c r="P3748" i="1"/>
  <c r="V3750" i="1"/>
  <c r="AB3750" i="1" s="1"/>
  <c r="Z3754" i="1"/>
  <c r="AB3754" i="1" s="1"/>
  <c r="M3757" i="1"/>
  <c r="AB3757" i="1" s="1"/>
  <c r="S3759" i="1"/>
  <c r="AB3759" i="1" s="1"/>
  <c r="P3764" i="1"/>
  <c r="V3766" i="1"/>
  <c r="AB3766" i="1" s="1"/>
  <c r="P3768" i="1"/>
  <c r="V3770" i="1"/>
  <c r="AB3770" i="1" s="1"/>
  <c r="P3776" i="1"/>
  <c r="V3778" i="1"/>
  <c r="AB3778" i="1" s="1"/>
  <c r="P3784" i="1"/>
  <c r="V3786" i="1"/>
  <c r="AB3786" i="1" s="1"/>
  <c r="P3792" i="1"/>
  <c r="V3794" i="1"/>
  <c r="AB3794" i="1" s="1"/>
  <c r="P3800" i="1"/>
  <c r="V3802" i="1"/>
  <c r="AB3802" i="1" s="1"/>
  <c r="P3808" i="1"/>
  <c r="V3810" i="1"/>
  <c r="AB3810" i="1" s="1"/>
  <c r="P3816" i="1"/>
  <c r="V3818" i="1"/>
  <c r="AB3818" i="1" s="1"/>
  <c r="P3824" i="1"/>
  <c r="AB3827" i="1"/>
  <c r="AB3829" i="1"/>
  <c r="AB3831" i="1"/>
  <c r="AB3833" i="1"/>
  <c r="AB3835" i="1"/>
  <c r="AB3837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65" i="1"/>
  <c r="AB3870" i="1"/>
  <c r="AB3872" i="1"/>
  <c r="AB3879" i="1"/>
  <c r="AB3881" i="1"/>
  <c r="AB3886" i="1"/>
  <c r="AB3888" i="1"/>
  <c r="AB3895" i="1"/>
  <c r="AB3897" i="1"/>
  <c r="AB3902" i="1"/>
  <c r="AB3904" i="1"/>
  <c r="AB3911" i="1"/>
  <c r="AB3913" i="1"/>
  <c r="AB3918" i="1"/>
  <c r="AB3920" i="1"/>
  <c r="AB3927" i="1"/>
  <c r="AB3929" i="1"/>
  <c r="AB3934" i="1"/>
  <c r="AB3936" i="1"/>
  <c r="AB3943" i="1"/>
  <c r="AB3945" i="1"/>
  <c r="AB3950" i="1"/>
  <c r="AB3952" i="1"/>
  <c r="AB3959" i="1"/>
  <c r="AB3961" i="1"/>
  <c r="AB3966" i="1"/>
  <c r="AB3968" i="1"/>
  <c r="AB3975" i="1"/>
  <c r="AB3977" i="1"/>
  <c r="AB3982" i="1"/>
  <c r="AB3984" i="1"/>
  <c r="AB3991" i="1"/>
  <c r="AB3993" i="1"/>
  <c r="AB3998" i="1"/>
  <c r="AB4001" i="1"/>
  <c r="AB4005" i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5" i="1"/>
  <c r="AB3728" i="1"/>
  <c r="AB3744" i="1"/>
  <c r="AB3760" i="1"/>
  <c r="AB3771" i="1"/>
  <c r="AB3779" i="1"/>
  <c r="AB3787" i="1"/>
  <c r="M3793" i="1"/>
  <c r="AB3793" i="1" s="1"/>
  <c r="S3795" i="1"/>
  <c r="AB3795" i="1" s="1"/>
  <c r="M3801" i="1"/>
  <c r="AB3801" i="1" s="1"/>
  <c r="AB3803" i="1"/>
  <c r="S3803" i="1"/>
  <c r="Z3806" i="1"/>
  <c r="M3809" i="1"/>
  <c r="AB3809" i="1" s="1"/>
  <c r="AB3811" i="1"/>
  <c r="S3811" i="1"/>
  <c r="Z3814" i="1"/>
  <c r="M3817" i="1"/>
  <c r="AB3817" i="1" s="1"/>
  <c r="S3819" i="1"/>
  <c r="AB3819" i="1" s="1"/>
  <c r="Z3822" i="1"/>
  <c r="M3825" i="1"/>
  <c r="AB3825" i="1" s="1"/>
  <c r="AB3866" i="1"/>
  <c r="AB3868" i="1"/>
  <c r="AB3875" i="1"/>
  <c r="AB3877" i="1"/>
  <c r="AB3882" i="1"/>
  <c r="AB3884" i="1"/>
  <c r="AB3891" i="1"/>
  <c r="AB3893" i="1"/>
  <c r="AB3898" i="1"/>
  <c r="AB3900" i="1"/>
  <c r="AB3907" i="1"/>
  <c r="AB3909" i="1"/>
  <c r="AB3914" i="1"/>
  <c r="AB3916" i="1"/>
  <c r="AB3923" i="1"/>
  <c r="AB3925" i="1"/>
  <c r="AB3930" i="1"/>
  <c r="AB3932" i="1"/>
  <c r="AB3939" i="1"/>
  <c r="AB3941" i="1"/>
  <c r="AB3946" i="1"/>
  <c r="AB3948" i="1"/>
  <c r="AB3955" i="1"/>
  <c r="AB3957" i="1"/>
  <c r="AB3962" i="1"/>
  <c r="AB3964" i="1"/>
  <c r="AB3971" i="1"/>
  <c r="AB3973" i="1"/>
  <c r="AB3978" i="1"/>
  <c r="AB3980" i="1"/>
  <c r="AB3987" i="1"/>
  <c r="AB3989" i="1"/>
  <c r="AB3994" i="1"/>
  <c r="AB3996" i="1"/>
  <c r="AB4000" i="1"/>
  <c r="AB4004" i="1"/>
  <c r="AB4008" i="1"/>
  <c r="AB4012" i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4060" i="1"/>
  <c r="AB4064" i="1"/>
  <c r="AB4068" i="1"/>
  <c r="AB4072" i="1"/>
  <c r="S3719" i="1"/>
  <c r="AB3719" i="1" s="1"/>
  <c r="P3724" i="1"/>
  <c r="AB3724" i="1" s="1"/>
  <c r="V3726" i="1"/>
  <c r="AB3726" i="1" s="1"/>
  <c r="Z3730" i="1"/>
  <c r="AB3730" i="1" s="1"/>
  <c r="AB3732" i="1"/>
  <c r="M3733" i="1"/>
  <c r="AB3733" i="1" s="1"/>
  <c r="S3735" i="1"/>
  <c r="AB3735" i="1" s="1"/>
  <c r="P3740" i="1"/>
  <c r="AB3740" i="1" s="1"/>
  <c r="V3742" i="1"/>
  <c r="AB3742" i="1" s="1"/>
  <c r="Z3746" i="1"/>
  <c r="AB3746" i="1" s="1"/>
  <c r="AB3748" i="1"/>
  <c r="M3749" i="1"/>
  <c r="AB3749" i="1" s="1"/>
  <c r="S3751" i="1"/>
  <c r="AB3751" i="1" s="1"/>
  <c r="P3756" i="1"/>
  <c r="AB3756" i="1" s="1"/>
  <c r="V3758" i="1"/>
  <c r="AB3758" i="1" s="1"/>
  <c r="Z3762" i="1"/>
  <c r="AB3762" i="1" s="1"/>
  <c r="AB3764" i="1"/>
  <c r="M3765" i="1"/>
  <c r="AB3765" i="1" s="1"/>
  <c r="S3767" i="1"/>
  <c r="AB3767" i="1" s="1"/>
  <c r="P3772" i="1"/>
  <c r="AB3772" i="1" s="1"/>
  <c r="V3774" i="1"/>
  <c r="AB3774" i="1" s="1"/>
  <c r="P3780" i="1"/>
  <c r="AB3780" i="1" s="1"/>
  <c r="V3782" i="1"/>
  <c r="AB3782" i="1" s="1"/>
  <c r="P3788" i="1"/>
  <c r="AB3788" i="1" s="1"/>
  <c r="V3790" i="1"/>
  <c r="AB3790" i="1" s="1"/>
  <c r="P3796" i="1"/>
  <c r="AB3796" i="1" s="1"/>
  <c r="V3798" i="1"/>
  <c r="AB3798" i="1" s="1"/>
  <c r="P3804" i="1"/>
  <c r="AB3804" i="1" s="1"/>
  <c r="V3806" i="1"/>
  <c r="AB3806" i="1" s="1"/>
  <c r="P3812" i="1"/>
  <c r="AB3812" i="1" s="1"/>
  <c r="V3814" i="1"/>
  <c r="AB3814" i="1" s="1"/>
  <c r="P3820" i="1"/>
  <c r="AB3820" i="1" s="1"/>
  <c r="V3822" i="1"/>
  <c r="AB3822" i="1" s="1"/>
  <c r="AB3828" i="1"/>
  <c r="AB3832" i="1"/>
  <c r="AB3836" i="1"/>
  <c r="AB3840" i="1"/>
  <c r="AB3844" i="1"/>
  <c r="AB3848" i="1"/>
  <c r="AB3852" i="1"/>
  <c r="AB3856" i="1"/>
  <c r="AB3860" i="1"/>
  <c r="AB3864" i="1"/>
  <c r="AB3873" i="1"/>
  <c r="AB3878" i="1"/>
  <c r="AB3880" i="1"/>
  <c r="AB3889" i="1"/>
  <c r="AB3894" i="1"/>
  <c r="AB3896" i="1"/>
  <c r="AB3905" i="1"/>
  <c r="AB3910" i="1"/>
  <c r="AB3912" i="1"/>
  <c r="AB3921" i="1"/>
  <c r="AB3926" i="1"/>
  <c r="AB3928" i="1"/>
  <c r="AB3937" i="1"/>
  <c r="AB3942" i="1"/>
  <c r="AB3944" i="1"/>
  <c r="AB3953" i="1"/>
  <c r="AB3958" i="1"/>
  <c r="AB3960" i="1"/>
  <c r="AB3969" i="1"/>
  <c r="AB3974" i="1"/>
  <c r="AB3976" i="1"/>
  <c r="AB3985" i="1"/>
  <c r="AB3990" i="1"/>
  <c r="AB3992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3" i="1"/>
  <c r="AB4047" i="1"/>
  <c r="AB4051" i="1"/>
  <c r="AB4055" i="1"/>
  <c r="AB4059" i="1"/>
  <c r="AB4063" i="1"/>
  <c r="AB4067" i="1"/>
  <c r="AB4071" i="1"/>
  <c r="AB3720" i="1"/>
  <c r="AB3736" i="1"/>
  <c r="AB3752" i="1"/>
  <c r="AB3768" i="1"/>
  <c r="AB3776" i="1"/>
  <c r="AB3784" i="1"/>
  <c r="AB3792" i="1"/>
  <c r="AB3800" i="1"/>
  <c r="AB3808" i="1"/>
  <c r="AB3816" i="1"/>
  <c r="AB3824" i="1"/>
  <c r="P4076" i="1"/>
  <c r="M4077" i="1"/>
  <c r="AB4077" i="1" s="1"/>
  <c r="AB4126" i="1"/>
  <c r="AB4128" i="1"/>
  <c r="AB4135" i="1"/>
  <c r="AB4137" i="1"/>
  <c r="AB4142" i="1"/>
  <c r="AB4144" i="1"/>
  <c r="AB4151" i="1"/>
  <c r="AB4153" i="1"/>
  <c r="AB4158" i="1"/>
  <c r="AB4160" i="1"/>
  <c r="AB4167" i="1"/>
  <c r="AB4169" i="1"/>
  <c r="AB4174" i="1"/>
  <c r="AB4176" i="1"/>
  <c r="AB4183" i="1"/>
  <c r="AB4185" i="1"/>
  <c r="AB4190" i="1"/>
  <c r="AB4192" i="1"/>
  <c r="AB4199" i="1"/>
  <c r="AB4201" i="1"/>
  <c r="AB4206" i="1"/>
  <c r="AB4208" i="1"/>
  <c r="AB4215" i="1"/>
  <c r="AB4217" i="1"/>
  <c r="AB4222" i="1"/>
  <c r="AB4224" i="1"/>
  <c r="AB4231" i="1"/>
  <c r="AB4233" i="1"/>
  <c r="AB4238" i="1"/>
  <c r="AB4240" i="1"/>
  <c r="AB4247" i="1"/>
  <c r="AB4249" i="1"/>
  <c r="AB4254" i="1"/>
  <c r="AB4256" i="1"/>
  <c r="AB4260" i="1"/>
  <c r="AB4074" i="1"/>
  <c r="AB4076" i="1"/>
  <c r="AB4127" i="1"/>
  <c r="AB4129" i="1"/>
  <c r="AB4134" i="1"/>
  <c r="AB4136" i="1"/>
  <c r="AB4143" i="1"/>
  <c r="AB4145" i="1"/>
  <c r="AB4150" i="1"/>
  <c r="AB4152" i="1"/>
  <c r="AB4159" i="1"/>
  <c r="AB4161" i="1"/>
  <c r="AB4166" i="1"/>
  <c r="AB4168" i="1"/>
  <c r="AB4175" i="1"/>
  <c r="AB4182" i="1"/>
  <c r="AB4184" i="1"/>
  <c r="AB4191" i="1"/>
  <c r="AB4198" i="1"/>
  <c r="AB4200" i="1"/>
  <c r="AB4207" i="1"/>
  <c r="AB4214" i="1"/>
  <c r="AB4216" i="1"/>
  <c r="AB4223" i="1"/>
  <c r="AB4230" i="1"/>
  <c r="AB4232" i="1"/>
  <c r="AB4239" i="1"/>
  <c r="AB4246" i="1"/>
  <c r="AB4248" i="1"/>
  <c r="AB4255" i="1"/>
  <c r="AB4079" i="1"/>
  <c r="AB4083" i="1"/>
  <c r="AB4087" i="1"/>
  <c r="AB4091" i="1"/>
  <c r="AB4095" i="1"/>
  <c r="AB4099" i="1"/>
  <c r="AB4103" i="1"/>
  <c r="AB4107" i="1"/>
  <c r="AB4111" i="1"/>
  <c r="AB4115" i="1"/>
  <c r="AB4119" i="1"/>
  <c r="AB4123" i="1"/>
  <c r="AB4125" i="1"/>
  <c r="AB4130" i="1"/>
  <c r="AB4132" i="1"/>
  <c r="AB4139" i="1"/>
  <c r="AB4141" i="1"/>
  <c r="AB4146" i="1"/>
  <c r="AB4148" i="1"/>
  <c r="AB4155" i="1"/>
  <c r="AB4157" i="1"/>
  <c r="AB4162" i="1"/>
  <c r="AB4164" i="1"/>
  <c r="AB4171" i="1"/>
  <c r="AB4173" i="1"/>
  <c r="AB4178" i="1"/>
  <c r="AB4180" i="1"/>
  <c r="AB4187" i="1"/>
  <c r="AB4189" i="1"/>
  <c r="AB4194" i="1"/>
  <c r="AB4196" i="1"/>
  <c r="AB4203" i="1"/>
  <c r="AB4205" i="1"/>
  <c r="AB4210" i="1"/>
  <c r="AB4212" i="1"/>
  <c r="AB4221" i="1"/>
  <c r="AB4226" i="1"/>
  <c r="AB4228" i="1"/>
  <c r="AB4237" i="1"/>
  <c r="AB4242" i="1"/>
  <c r="AB4244" i="1"/>
  <c r="AB4253" i="1"/>
  <c r="AB4258" i="1"/>
  <c r="Z4261" i="1"/>
  <c r="AB4261" i="1" s="1"/>
  <c r="Z4262" i="1"/>
  <c r="AB4262" i="1" s="1"/>
  <c r="AB4269" i="1"/>
  <c r="S4269" i="1"/>
  <c r="S4272" i="1"/>
  <c r="AB4283" i="1"/>
  <c r="AB4292" i="1"/>
  <c r="AB4294" i="1"/>
  <c r="AB4272" i="1"/>
  <c r="S4263" i="1"/>
  <c r="Z4264" i="1"/>
  <c r="AB4264" i="1" s="1"/>
  <c r="M4267" i="1"/>
  <c r="M4270" i="1"/>
  <c r="AB4270" i="1" s="1"/>
  <c r="AB4276" i="1"/>
  <c r="AB4290" i="1"/>
  <c r="AB4302" i="1"/>
  <c r="AB4259" i="1"/>
  <c r="AB4267" i="1"/>
  <c r="AB4296" i="1"/>
  <c r="AB4304" i="1"/>
  <c r="AB4305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7" i="1"/>
  <c r="AB4370" i="1"/>
  <c r="AB4374" i="1"/>
  <c r="AB4378" i="1"/>
  <c r="AB4382" i="1"/>
  <c r="AB4386" i="1"/>
  <c r="AB4390" i="1"/>
  <c r="AB4394" i="1"/>
  <c r="AB4398" i="1"/>
  <c r="AB4402" i="1"/>
  <c r="AB4406" i="1"/>
  <c r="AB4410" i="1"/>
  <c r="AB4414" i="1"/>
  <c r="AB4418" i="1"/>
  <c r="AB4422" i="1"/>
  <c r="AB4426" i="1"/>
  <c r="AB4277" i="1"/>
  <c r="M4278" i="1"/>
  <c r="AB4278" i="1" s="1"/>
  <c r="Z4291" i="1"/>
  <c r="AB4293" i="1"/>
  <c r="P4297" i="1"/>
  <c r="AB4297" i="1" s="1"/>
  <c r="V4299" i="1"/>
  <c r="AB4299" i="1" s="1"/>
  <c r="AB4363" i="1"/>
  <c r="AB4365" i="1"/>
  <c r="AB4369" i="1"/>
  <c r="AB4373" i="1"/>
  <c r="AB4377" i="1"/>
  <c r="AB4381" i="1"/>
  <c r="AB4385" i="1"/>
  <c r="AB4389" i="1"/>
  <c r="AB4393" i="1"/>
  <c r="AB4397" i="1"/>
  <c r="AB4401" i="1"/>
  <c r="AB4405" i="1"/>
  <c r="AB4409" i="1"/>
  <c r="AB4413" i="1"/>
  <c r="AB4417" i="1"/>
  <c r="AB4440" i="1"/>
  <c r="AB4462" i="1"/>
  <c r="Z4263" i="1"/>
  <c r="AB4263" i="1" s="1"/>
  <c r="AB4265" i="1"/>
  <c r="M4266" i="1"/>
  <c r="AB4266" i="1" s="1"/>
  <c r="S4268" i="1"/>
  <c r="AB4268" i="1" s="1"/>
  <c r="P4273" i="1"/>
  <c r="AB4273" i="1" s="1"/>
  <c r="V4275" i="1"/>
  <c r="AB4275" i="1" s="1"/>
  <c r="Z4279" i="1"/>
  <c r="AB4279" i="1" s="1"/>
  <c r="AB4281" i="1"/>
  <c r="M4282" i="1"/>
  <c r="AB4282" i="1" s="1"/>
  <c r="S4284" i="1"/>
  <c r="AB4284" i="1" s="1"/>
  <c r="P4289" i="1"/>
  <c r="AB4289" i="1" s="1"/>
  <c r="V4291" i="1"/>
  <c r="AB4291" i="1" s="1"/>
  <c r="Z4295" i="1"/>
  <c r="AB4295" i="1" s="1"/>
  <c r="M4298" i="1"/>
  <c r="AB4298" i="1" s="1"/>
  <c r="AB4300" i="1"/>
  <c r="S4300" i="1"/>
  <c r="AB4301" i="1"/>
  <c r="Z4303" i="1"/>
  <c r="AB4303" i="1" s="1"/>
  <c r="M4306" i="1"/>
  <c r="AB4306" i="1" s="1"/>
  <c r="AB4308" i="1"/>
  <c r="S4308" i="1"/>
  <c r="AB4309" i="1"/>
  <c r="Z4311" i="1"/>
  <c r="AB4311" i="1" s="1"/>
  <c r="AB4313" i="1"/>
  <c r="AB4317" i="1"/>
  <c r="AB4321" i="1"/>
  <c r="AB4325" i="1"/>
  <c r="AB4329" i="1"/>
  <c r="AB4333" i="1"/>
  <c r="AB4337" i="1"/>
  <c r="AB4341" i="1"/>
  <c r="AB4345" i="1"/>
  <c r="AB4349" i="1"/>
  <c r="AB4353" i="1"/>
  <c r="AB4357" i="1"/>
  <c r="AB4361" i="1"/>
  <c r="AB4368" i="1"/>
  <c r="AB4372" i="1"/>
  <c r="AB4376" i="1"/>
  <c r="AB4380" i="1"/>
  <c r="AB4384" i="1"/>
  <c r="AB4388" i="1"/>
  <c r="AB4392" i="1"/>
  <c r="AB4396" i="1"/>
  <c r="AB4400" i="1"/>
  <c r="AB4404" i="1"/>
  <c r="AB4408" i="1"/>
  <c r="AB4412" i="1"/>
  <c r="AB4416" i="1"/>
  <c r="AB4420" i="1"/>
  <c r="AB4424" i="1"/>
  <c r="AB4428" i="1"/>
  <c r="AB4437" i="1"/>
  <c r="AB4285" i="1"/>
  <c r="AB4419" i="1"/>
  <c r="AB4423" i="1"/>
  <c r="AB4445" i="1"/>
  <c r="P4431" i="1"/>
  <c r="V4433" i="1"/>
  <c r="AB4433" i="1" s="1"/>
  <c r="Z4437" i="1"/>
  <c r="M4440" i="1"/>
  <c r="S4442" i="1"/>
  <c r="AB4442" i="1" s="1"/>
  <c r="P4447" i="1"/>
  <c r="V4449" i="1"/>
  <c r="AB4449" i="1" s="1"/>
  <c r="Z4453" i="1"/>
  <c r="AB4453" i="1" s="1"/>
  <c r="S4455" i="1"/>
  <c r="AB4455" i="1" s="1"/>
  <c r="AB4456" i="1"/>
  <c r="P4460" i="1"/>
  <c r="AB4460" i="1" s="1"/>
  <c r="Z4462" i="1"/>
  <c r="M4465" i="1"/>
  <c r="AB4465" i="1" s="1"/>
  <c r="V4466" i="1"/>
  <c r="AB4466" i="1" s="1"/>
  <c r="AB4471" i="1"/>
  <c r="S4471" i="1"/>
  <c r="AB4472" i="1"/>
  <c r="AB4479" i="1"/>
  <c r="AB4481" i="1"/>
  <c r="AB4488" i="1"/>
  <c r="AB4490" i="1"/>
  <c r="AB4492" i="1"/>
  <c r="AB4494" i="1"/>
  <c r="AB4496" i="1"/>
  <c r="AB4498" i="1"/>
  <c r="AB4500" i="1"/>
  <c r="AB4502" i="1"/>
  <c r="AB4504" i="1"/>
  <c r="AB4506" i="1"/>
  <c r="AB4508" i="1"/>
  <c r="AB4510" i="1"/>
  <c r="AB4512" i="1"/>
  <c r="AB4514" i="1"/>
  <c r="AB4516" i="1"/>
  <c r="AB4518" i="1"/>
  <c r="AB4520" i="1"/>
  <c r="AB4522" i="1"/>
  <c r="AB4524" i="1"/>
  <c r="AB4526" i="1"/>
  <c r="AB4528" i="1"/>
  <c r="AB4530" i="1"/>
  <c r="AB4532" i="1"/>
  <c r="AB4534" i="1"/>
  <c r="AB4536" i="1"/>
  <c r="AB4538" i="1"/>
  <c r="AB4540" i="1"/>
  <c r="AB4542" i="1"/>
  <c r="AB4544" i="1"/>
  <c r="AB4546" i="1"/>
  <c r="AB4548" i="1"/>
  <c r="AB4550" i="1"/>
  <c r="AB4552" i="1"/>
  <c r="AB4554" i="1"/>
  <c r="AB4556" i="1"/>
  <c r="AB4558" i="1"/>
  <c r="AB4560" i="1"/>
  <c r="AB4562" i="1"/>
  <c r="AB4564" i="1"/>
  <c r="AB4566" i="1"/>
  <c r="AB4568" i="1"/>
  <c r="AB4570" i="1"/>
  <c r="AB4572" i="1"/>
  <c r="AB4574" i="1"/>
  <c r="AB4576" i="1"/>
  <c r="AB4578" i="1"/>
  <c r="AB4580" i="1"/>
  <c r="AB4582" i="1"/>
  <c r="AB4583" i="1"/>
  <c r="AB4591" i="1"/>
  <c r="AB4601" i="1"/>
  <c r="AB4443" i="1"/>
  <c r="Z4429" i="1"/>
  <c r="AB4431" i="1"/>
  <c r="M4432" i="1"/>
  <c r="AB4432" i="1" s="1"/>
  <c r="S4434" i="1"/>
  <c r="AB4434" i="1" s="1"/>
  <c r="P4439" i="1"/>
  <c r="AB4439" i="1" s="1"/>
  <c r="V4441" i="1"/>
  <c r="AB4441" i="1" s="1"/>
  <c r="Z4445" i="1"/>
  <c r="AB4447" i="1"/>
  <c r="M4448" i="1"/>
  <c r="AB4448" i="1" s="1"/>
  <c r="S4450" i="1"/>
  <c r="AB4450" i="1" s="1"/>
  <c r="M4457" i="1"/>
  <c r="AB4457" i="1" s="1"/>
  <c r="V4458" i="1"/>
  <c r="AB4458" i="1" s="1"/>
  <c r="S4463" i="1"/>
  <c r="AB4463" i="1" s="1"/>
  <c r="P4468" i="1"/>
  <c r="AB4468" i="1" s="1"/>
  <c r="Z4470" i="1"/>
  <c r="M4473" i="1"/>
  <c r="AB4473" i="1" s="1"/>
  <c r="V4474" i="1"/>
  <c r="AB4474" i="1" s="1"/>
  <c r="AB4480" i="1"/>
  <c r="AB4487" i="1"/>
  <c r="AB4489" i="1"/>
  <c r="AB4491" i="1"/>
  <c r="AB4493" i="1"/>
  <c r="AB4495" i="1"/>
  <c r="AB4497" i="1"/>
  <c r="AB4499" i="1"/>
  <c r="AB4501" i="1"/>
  <c r="AB4503" i="1"/>
  <c r="AB4505" i="1"/>
  <c r="AB4507" i="1"/>
  <c r="AB4509" i="1"/>
  <c r="AB4511" i="1"/>
  <c r="AB4513" i="1"/>
  <c r="AB4515" i="1"/>
  <c r="AB4517" i="1"/>
  <c r="AB4519" i="1"/>
  <c r="AB4521" i="1"/>
  <c r="AB4523" i="1"/>
  <c r="AB4525" i="1"/>
  <c r="AB4527" i="1"/>
  <c r="AB4529" i="1"/>
  <c r="AB4531" i="1"/>
  <c r="AB4533" i="1"/>
  <c r="AB4535" i="1"/>
  <c r="AB4537" i="1"/>
  <c r="AB4539" i="1"/>
  <c r="AB4541" i="1"/>
  <c r="AB4543" i="1"/>
  <c r="AB4545" i="1"/>
  <c r="AB4547" i="1"/>
  <c r="AB4549" i="1"/>
  <c r="AB4551" i="1"/>
  <c r="AB4553" i="1"/>
  <c r="AB4555" i="1"/>
  <c r="AB4557" i="1"/>
  <c r="AB4559" i="1"/>
  <c r="AB4561" i="1"/>
  <c r="AB4563" i="1"/>
  <c r="AB4565" i="1"/>
  <c r="AB4567" i="1"/>
  <c r="AB4569" i="1"/>
  <c r="AB4571" i="1"/>
  <c r="AB4573" i="1"/>
  <c r="AB4575" i="1"/>
  <c r="AB4577" i="1"/>
  <c r="AB4579" i="1"/>
  <c r="AB4581" i="1"/>
  <c r="AB4593" i="1"/>
  <c r="P4427" i="1"/>
  <c r="AB4427" i="1" s="1"/>
  <c r="V4429" i="1"/>
  <c r="AB4429" i="1" s="1"/>
  <c r="Z4433" i="1"/>
  <c r="AB4435" i="1"/>
  <c r="M4436" i="1"/>
  <c r="AB4436" i="1" s="1"/>
  <c r="S4438" i="1"/>
  <c r="AB4438" i="1" s="1"/>
  <c r="P4443" i="1"/>
  <c r="V4445" i="1"/>
  <c r="Z4449" i="1"/>
  <c r="AB4451" i="1"/>
  <c r="M4452" i="1"/>
  <c r="AB4452" i="1" s="1"/>
  <c r="S4454" i="1"/>
  <c r="AB4454" i="1" s="1"/>
  <c r="AB4459" i="1"/>
  <c r="S4459" i="1"/>
  <c r="P4464" i="1"/>
  <c r="AB4464" i="1" s="1"/>
  <c r="Z4466" i="1"/>
  <c r="M4469" i="1"/>
  <c r="AB4469" i="1" s="1"/>
  <c r="V4470" i="1"/>
  <c r="AB4470" i="1" s="1"/>
  <c r="AB4475" i="1"/>
  <c r="AB4477" i="1"/>
  <c r="AB4484" i="1"/>
  <c r="AB4623" i="1"/>
  <c r="V4584" i="1"/>
  <c r="S4585" i="1"/>
  <c r="AB4585" i="1" s="1"/>
  <c r="AB4586" i="1"/>
  <c r="P4590" i="1"/>
  <c r="AB4590" i="1" s="1"/>
  <c r="M4591" i="1"/>
  <c r="AB4594" i="1"/>
  <c r="P4598" i="1"/>
  <c r="M4599" i="1"/>
  <c r="AB4599" i="1" s="1"/>
  <c r="Z4604" i="1"/>
  <c r="AB4604" i="1" s="1"/>
  <c r="S4605" i="1"/>
  <c r="P4606" i="1"/>
  <c r="M4607" i="1"/>
  <c r="AB4607" i="1" s="1"/>
  <c r="Z4608" i="1"/>
  <c r="AB4608" i="1" s="1"/>
  <c r="S4609" i="1"/>
  <c r="P4610" i="1"/>
  <c r="AB4610" i="1" s="1"/>
  <c r="M4611" i="1"/>
  <c r="AB4611" i="1" s="1"/>
  <c r="Z4612" i="1"/>
  <c r="AB4612" i="1" s="1"/>
  <c r="P4614" i="1"/>
  <c r="M4615" i="1"/>
  <c r="AB4615" i="1" s="1"/>
  <c r="P4618" i="1"/>
  <c r="M4619" i="1"/>
  <c r="AB4619" i="1" s="1"/>
  <c r="Z4620" i="1"/>
  <c r="S4621" i="1"/>
  <c r="AB4621" i="1" s="1"/>
  <c r="P4622" i="1"/>
  <c r="M4623" i="1"/>
  <c r="Z4624" i="1"/>
  <c r="S4625" i="1"/>
  <c r="P4626" i="1"/>
  <c r="M4627" i="1"/>
  <c r="AB4627" i="1" s="1"/>
  <c r="AB4633" i="1"/>
  <c r="AB4635" i="1"/>
  <c r="AB4640" i="1"/>
  <c r="AB4642" i="1"/>
  <c r="AB4649" i="1"/>
  <c r="AB4651" i="1"/>
  <c r="AB4656" i="1"/>
  <c r="AB4658" i="1"/>
  <c r="AB4665" i="1"/>
  <c r="AB4667" i="1"/>
  <c r="AB4672" i="1"/>
  <c r="AB4674" i="1"/>
  <c r="AB4681" i="1"/>
  <c r="AB4683" i="1"/>
  <c r="AB4688" i="1"/>
  <c r="AB4690" i="1"/>
  <c r="AB4697" i="1"/>
  <c r="AB4699" i="1"/>
  <c r="AB4704" i="1"/>
  <c r="AB4706" i="1"/>
  <c r="AB4715" i="1"/>
  <c r="AB4728" i="1"/>
  <c r="AB4584" i="1"/>
  <c r="AB4592" i="1"/>
  <c r="AB4600" i="1"/>
  <c r="AB4605" i="1"/>
  <c r="AB4609" i="1"/>
  <c r="AB4625" i="1"/>
  <c r="V4588" i="1"/>
  <c r="S4589" i="1"/>
  <c r="AB4589" i="1" s="1"/>
  <c r="S4597" i="1"/>
  <c r="AB4597" i="1" s="1"/>
  <c r="AB4598" i="1"/>
  <c r="P4602" i="1"/>
  <c r="AB4602" i="1" s="1"/>
  <c r="M4603" i="1"/>
  <c r="AB4603" i="1" s="1"/>
  <c r="AB4632" i="1"/>
  <c r="AB4634" i="1"/>
  <c r="AB4641" i="1"/>
  <c r="AB4643" i="1"/>
  <c r="AB4648" i="1"/>
  <c r="AB4650" i="1"/>
  <c r="AB4657" i="1"/>
  <c r="AB4659" i="1"/>
  <c r="AB4664" i="1"/>
  <c r="AB4666" i="1"/>
  <c r="AB4673" i="1"/>
  <c r="AB4675" i="1"/>
  <c r="AB4680" i="1"/>
  <c r="AB4682" i="1"/>
  <c r="AB4689" i="1"/>
  <c r="AB4691" i="1"/>
  <c r="AB4696" i="1"/>
  <c r="AB4698" i="1"/>
  <c r="AB4705" i="1"/>
  <c r="AB4707" i="1"/>
  <c r="AB4710" i="1"/>
  <c r="AB4712" i="1"/>
  <c r="AB4714" i="1"/>
  <c r="AB4720" i="1"/>
  <c r="AB4736" i="1"/>
  <c r="AB4588" i="1"/>
  <c r="AB4596" i="1"/>
  <c r="AB4606" i="1"/>
  <c r="AB4614" i="1"/>
  <c r="AB4616" i="1"/>
  <c r="AB4618" i="1"/>
  <c r="AB4620" i="1"/>
  <c r="AB4622" i="1"/>
  <c r="AB4624" i="1"/>
  <c r="AB4626" i="1"/>
  <c r="AB4628" i="1"/>
  <c r="AB4630" i="1"/>
  <c r="AB4639" i="1"/>
  <c r="AB4644" i="1"/>
  <c r="AB4646" i="1"/>
  <c r="AB4655" i="1"/>
  <c r="AB4660" i="1"/>
  <c r="AB4662" i="1"/>
  <c r="AB4671" i="1"/>
  <c r="AB4676" i="1"/>
  <c r="AB4678" i="1"/>
  <c r="AB4687" i="1"/>
  <c r="AB4692" i="1"/>
  <c r="AB4694" i="1"/>
  <c r="AB4703" i="1"/>
  <c r="AB4708" i="1"/>
  <c r="AB4718" i="1"/>
  <c r="AB4734" i="1"/>
  <c r="Z4711" i="1"/>
  <c r="AB4711" i="1" s="1"/>
  <c r="AB4713" i="1"/>
  <c r="M4714" i="1"/>
  <c r="Z4719" i="1"/>
  <c r="AB4719" i="1" s="1"/>
  <c r="Z4727" i="1"/>
  <c r="AB4727" i="1" s="1"/>
  <c r="Z4735" i="1"/>
  <c r="AB4735" i="1" s="1"/>
  <c r="AB4743" i="1"/>
  <c r="AB4745" i="1"/>
  <c r="AB4747" i="1"/>
  <c r="AB4754" i="1"/>
  <c r="AB4756" i="1"/>
  <c r="AB4761" i="1"/>
  <c r="AB4763" i="1"/>
  <c r="AB4770" i="1"/>
  <c r="AB4772" i="1"/>
  <c r="AB4777" i="1"/>
  <c r="AB4779" i="1"/>
  <c r="AB4781" i="1"/>
  <c r="AB4721" i="1"/>
  <c r="AB4729" i="1"/>
  <c r="AB4737" i="1"/>
  <c r="AB4752" i="1"/>
  <c r="AB4757" i="1"/>
  <c r="AB4759" i="1"/>
  <c r="AB4768" i="1"/>
  <c r="AB4773" i="1"/>
  <c r="AB4775" i="1"/>
  <c r="P4713" i="1"/>
  <c r="V4715" i="1"/>
  <c r="Z4723" i="1"/>
  <c r="AB4723" i="1" s="1"/>
  <c r="Z4731" i="1"/>
  <c r="AB4731" i="1" s="1"/>
  <c r="Z4739" i="1"/>
  <c r="AB4739" i="1" s="1"/>
  <c r="AB4742" i="1"/>
  <c r="AB4746" i="1"/>
  <c r="AB4748" i="1"/>
  <c r="AB4753" i="1"/>
  <c r="AB4755" i="1"/>
  <c r="AB4762" i="1"/>
  <c r="AB4764" i="1"/>
  <c r="AB4769" i="1"/>
  <c r="AB4771" i="1"/>
  <c r="AB4778" i="1"/>
  <c r="AB4783" i="1"/>
  <c r="AB4789" i="1"/>
  <c r="AB4717" i="1"/>
  <c r="AB4725" i="1"/>
  <c r="AB4733" i="1"/>
  <c r="AB4741" i="1"/>
  <c r="Z4784" i="1"/>
  <c r="AB4784" i="1" s="1"/>
  <c r="P4792" i="1"/>
  <c r="AB4792" i="1" s="1"/>
  <c r="M4793" i="1"/>
  <c r="AB4793" i="1" s="1"/>
  <c r="V4794" i="1"/>
  <c r="AB4794" i="1" s="1"/>
  <c r="S4795" i="1"/>
  <c r="AB4795" i="1" s="1"/>
  <c r="AB4796" i="1"/>
  <c r="AB4798" i="1"/>
  <c r="AB4800" i="1"/>
  <c r="AB4804" i="1"/>
  <c r="AB4808" i="1"/>
  <c r="AB4812" i="1"/>
  <c r="AB4816" i="1"/>
  <c r="AB4820" i="1"/>
  <c r="AB4824" i="1"/>
  <c r="AB4831" i="1"/>
  <c r="AB4833" i="1"/>
  <c r="AB4838" i="1"/>
  <c r="AB4840" i="1"/>
  <c r="AB4847" i="1"/>
  <c r="AB4849" i="1"/>
  <c r="AB4854" i="1"/>
  <c r="AB4856" i="1"/>
  <c r="AB4869" i="1"/>
  <c r="AB4786" i="1"/>
  <c r="AB4834" i="1"/>
  <c r="AB4836" i="1"/>
  <c r="AB4850" i="1"/>
  <c r="AB4852" i="1"/>
  <c r="Z4780" i="1"/>
  <c r="AB4780" i="1" s="1"/>
  <c r="P4788" i="1"/>
  <c r="AB4788" i="1" s="1"/>
  <c r="M4789" i="1"/>
  <c r="S4791" i="1"/>
  <c r="AB4791" i="1" s="1"/>
  <c r="AB4799" i="1"/>
  <c r="V4802" i="1"/>
  <c r="AB4802" i="1" s="1"/>
  <c r="AB4803" i="1"/>
  <c r="V4806" i="1"/>
  <c r="AB4806" i="1" s="1"/>
  <c r="AB4807" i="1"/>
  <c r="V4810" i="1"/>
  <c r="AB4810" i="1" s="1"/>
  <c r="AB4811" i="1"/>
  <c r="V4814" i="1"/>
  <c r="AB4814" i="1" s="1"/>
  <c r="AB4815" i="1"/>
  <c r="V4818" i="1"/>
  <c r="AB4818" i="1" s="1"/>
  <c r="AB4819" i="1"/>
  <c r="V4822" i="1"/>
  <c r="AB4822" i="1" s="1"/>
  <c r="AB4823" i="1"/>
  <c r="AB4825" i="1"/>
  <c r="AB4830" i="1"/>
  <c r="AB4832" i="1"/>
  <c r="AB4839" i="1"/>
  <c r="AB4841" i="1"/>
  <c r="AB4846" i="1"/>
  <c r="AB4848" i="1"/>
  <c r="AB4855" i="1"/>
  <c r="AB4857" i="1"/>
  <c r="AB4863" i="1"/>
  <c r="AB4867" i="1"/>
  <c r="AB4782" i="1"/>
  <c r="AB4790" i="1"/>
  <c r="AB4826" i="1"/>
  <c r="AB4828" i="1"/>
  <c r="AB4842" i="1"/>
  <c r="AB4844" i="1"/>
  <c r="AB4858" i="1"/>
  <c r="AB4860" i="1"/>
  <c r="P4864" i="1"/>
  <c r="Z4864" i="1"/>
  <c r="AB4864" i="1" s="1"/>
  <c r="M4865" i="1"/>
  <c r="AB4865" i="1" s="1"/>
  <c r="P4872" i="1"/>
  <c r="Z4872" i="1"/>
  <c r="AB4872" i="1" s="1"/>
  <c r="AB4877" i="1"/>
  <c r="V4880" i="1"/>
  <c r="AB4881" i="1"/>
  <c r="AB4885" i="1"/>
  <c r="AB4889" i="1"/>
  <c r="AB4891" i="1"/>
  <c r="AB4896" i="1"/>
  <c r="AB4898" i="1"/>
  <c r="AB4905" i="1"/>
  <c r="AB4907" i="1"/>
  <c r="AB4912" i="1"/>
  <c r="AB4914" i="1"/>
  <c r="AB4926" i="1"/>
  <c r="AB4866" i="1"/>
  <c r="AB4874" i="1"/>
  <c r="AB4892" i="1"/>
  <c r="AB4894" i="1"/>
  <c r="AB4908" i="1"/>
  <c r="AB4910" i="1"/>
  <c r="S4861" i="1"/>
  <c r="AB4861" i="1" s="1"/>
  <c r="Z4868" i="1"/>
  <c r="AB4868" i="1" s="1"/>
  <c r="AB4876" i="1"/>
  <c r="AB4878" i="1"/>
  <c r="AB4880" i="1"/>
  <c r="AB4882" i="1"/>
  <c r="AB4884" i="1"/>
  <c r="AB4886" i="1"/>
  <c r="AB4888" i="1"/>
  <c r="AB4890" i="1"/>
  <c r="AB4897" i="1"/>
  <c r="AB4899" i="1"/>
  <c r="AB4904" i="1"/>
  <c r="AB4906" i="1"/>
  <c r="AB4913" i="1"/>
  <c r="AB4862" i="1"/>
  <c r="AB4870" i="1"/>
  <c r="AB4900" i="1"/>
  <c r="AB4902" i="1"/>
  <c r="Z4919" i="1"/>
  <c r="M4920" i="1"/>
  <c r="AB4920" i="1" s="1"/>
  <c r="Z4927" i="1"/>
  <c r="AB4941" i="1"/>
  <c r="AB4943" i="1"/>
  <c r="AB4950" i="1"/>
  <c r="AB4952" i="1"/>
  <c r="AB4915" i="1"/>
  <c r="AB4921" i="1"/>
  <c r="AB4929" i="1"/>
  <c r="AB4963" i="1"/>
  <c r="M4916" i="1"/>
  <c r="AB4916" i="1" s="1"/>
  <c r="AB4919" i="1"/>
  <c r="Z4923" i="1"/>
  <c r="AB4923" i="1" s="1"/>
  <c r="AB4927" i="1"/>
  <c r="Z4931" i="1"/>
  <c r="AB4931" i="1" s="1"/>
  <c r="AB4942" i="1"/>
  <c r="AB4944" i="1"/>
  <c r="AB4949" i="1"/>
  <c r="AB4951" i="1"/>
  <c r="AB4917" i="1"/>
  <c r="AB4925" i="1"/>
  <c r="AB4934" i="1"/>
  <c r="AB4938" i="1"/>
  <c r="AB4940" i="1"/>
  <c r="AB4945" i="1"/>
  <c r="AB4947" i="1"/>
  <c r="AB4959" i="1"/>
  <c r="V4955" i="1"/>
  <c r="AB4955" i="1" s="1"/>
  <c r="P4961" i="1"/>
  <c r="AB4961" i="1" s="1"/>
  <c r="V4963" i="1"/>
  <c r="AB4975" i="1"/>
  <c r="AB4977" i="1"/>
  <c r="AB4984" i="1"/>
  <c r="AB4986" i="1"/>
  <c r="AB4991" i="1"/>
  <c r="AB4993" i="1"/>
  <c r="AB5000" i="1"/>
  <c r="AB5002" i="1"/>
  <c r="M4954" i="1"/>
  <c r="AB4954" i="1" s="1"/>
  <c r="P4957" i="1"/>
  <c r="AB4957" i="1" s="1"/>
  <c r="V4959" i="1"/>
  <c r="AB4976" i="1"/>
  <c r="AB4978" i="1"/>
  <c r="AB4983" i="1"/>
  <c r="AB4985" i="1"/>
  <c r="AB4992" i="1"/>
  <c r="AB4994" i="1"/>
  <c r="AB4999" i="1"/>
  <c r="AB5001" i="1"/>
  <c r="AB4960" i="1"/>
  <c r="AB4966" i="1"/>
  <c r="AB4968" i="1"/>
  <c r="AB4970" i="1"/>
  <c r="AB4972" i="1"/>
  <c r="AB4974" i="1"/>
  <c r="AB4979" i="1"/>
  <c r="AB4988" i="1"/>
  <c r="AB4990" i="1"/>
  <c r="AB499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<sst xmlns="http://schemas.openxmlformats.org/spreadsheetml/2006/main" count="33" uniqueCount="20">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</sst>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2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0"/>
      <color theme="1"/>
      <name val="Arial"/>
      <family val="2"/>
    </font>
    <font>
      <sz val="11"/>
      <color rgb="FF333333"/>
      <name val="Calibri"/>
      <family val="2"/>
      <charset val="1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6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169" fontId="2" fillId="0" borderId="0" applyBorder="0" applyProtection="0"/>
    <xf numFmtId="0" fontId="4" fillId="0" borderId="0"/>
    <xf numFmtId="0" fontId="7" fillId="0" borderId="0">
      <alignment vertical="top"/>
    </xf>
    <xf numFmtId="0" fontId="7" fillId="0" borderId="0">
      <alignment vertical="top"/>
    </xf>
    <xf numFmtId="0" fontId="4" fillId="0" borderId="0"/>
    <xf numFmtId="0" fontId="7" fillId="0" borderId="0">
      <alignment vertical="top"/>
    </xf>
    <xf numFmtId="0" fontId="7" fillId="0" borderId="0">
      <alignment vertical="top"/>
    </xf>
    <xf numFmtId="0" fontId="8" fillId="0" borderId="0"/>
    <xf numFmtId="0" fontId="7" fillId="0" borderId="0">
      <alignment vertical="top"/>
    </xf>
    <xf numFmtId="0" fontId="6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7" fillId="0" borderId="0">
      <alignment vertical="top"/>
    </xf>
    <xf numFmtId="0" fontId="1" fillId="0" borderId="0"/>
    <xf numFmtId="0" fontId="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0" fillId="0" borderId="0"/>
    <xf numFmtId="0" fontId="1" fillId="0" borderId="0"/>
    <xf numFmtId="0" fontId="7" fillId="0" borderId="0">
      <alignment vertical="top"/>
    </xf>
    <xf numFmtId="0" fontId="1" fillId="0" borderId="0"/>
    <xf numFmtId="164" fontId="4" fillId="0" borderId="0" applyBorder="0" applyProtection="0"/>
    <xf numFmtId="0" fontId="11" fillId="0" borderId="0"/>
    <xf numFmtId="3" fontId="7" fillId="0" borderId="0">
      <alignment vertical="top"/>
    </xf>
    <xf numFmtId="164" fontId="2" fillId="0" borderId="0" applyBorder="0" applyProtection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36">
    <cellStyle name="Excel_BuiltIn_Texto Explicativo" xfId="2"/>
    <cellStyle name="Moeda 2" xfId="3"/>
    <cellStyle name="Moeda 3" xfId="4"/>
    <cellStyle name="Moeda 3 2" xfId="5"/>
    <cellStyle name="Normal" xfId="0" builtinId="0"/>
    <cellStyle name="Normal 10" xfId="6"/>
    <cellStyle name="Normal 11" xfId="7"/>
    <cellStyle name="Normal 11 2" xfId="8"/>
    <cellStyle name="Normal 12" xfId="9"/>
    <cellStyle name="Normal 13" xfId="10"/>
    <cellStyle name="Normal 14" xfId="11"/>
    <cellStyle name="Normal 15" xfId="12"/>
    <cellStyle name="Normal 16" xfId="13"/>
    <cellStyle name="Normal 2" xfId="14"/>
    <cellStyle name="Normal 2 2" xfId="15"/>
    <cellStyle name="Normal 3" xfId="16"/>
    <cellStyle name="Normal 3 2" xfId="17"/>
    <cellStyle name="Normal 3 3" xfId="18"/>
    <cellStyle name="Normal 33" xfId="19"/>
    <cellStyle name="Normal 4" xfId="20"/>
    <cellStyle name="Normal 4 2" xfId="21"/>
    <cellStyle name="Normal 5" xfId="22"/>
    <cellStyle name="Normal 5 2" xfId="23"/>
    <cellStyle name="Normal 6" xfId="24"/>
    <cellStyle name="Normal 7" xfId="25"/>
    <cellStyle name="Normal 7 2" xfId="26"/>
    <cellStyle name="Normal 8" xfId="27"/>
    <cellStyle name="Normal 8 2" xfId="28"/>
    <cellStyle name="Normal 9" xfId="29"/>
    <cellStyle name="Normal 9 2" xfId="30"/>
    <cellStyle name="Normal 9 3" xfId="31"/>
    <cellStyle name="Separador de milhares 2" xfId="32"/>
    <cellStyle name="Texto Explicativo 2" xfId="33"/>
    <cellStyle name="Vírgula" xfId="1" builtinId="3"/>
    <cellStyle name="Vírgula 17" xfId="34"/>
    <cellStyle name="Vírgula 18" xfId="3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6%20-%20UPAE%20BELO%20JARDIM/1.%20PRESTA&#199;&#195;O%20DE%20CONTAS/16%20-%20UPAE%20BJ%202023/1.%20JAN%202023/PRESTA&#199;&#195;O%20SCANEADA/13.2%20PLANILHA%20EXCEL%20PCF%20JAN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BELO JARDIM</v>
          </cell>
          <cell r="E12" t="str">
            <v xml:space="preserve">ADRIAN HERBETE DA SILVA </v>
          </cell>
          <cell r="F12" t="str">
            <v>3 - Administrativo</v>
          </cell>
          <cell r="G12" t="str">
            <v>3542-05</v>
          </cell>
          <cell r="H12">
            <v>44927</v>
          </cell>
          <cell r="I12">
            <v>22.29</v>
          </cell>
          <cell r="J12">
            <v>178.34</v>
          </cell>
          <cell r="K12">
            <v>0</v>
          </cell>
          <cell r="L12">
            <v>220</v>
          </cell>
          <cell r="M12">
            <v>0</v>
          </cell>
          <cell r="O12">
            <v>2.4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</row>
        <row r="13">
          <cell r="C13" t="str">
            <v>UPAE BELO JARDIM</v>
          </cell>
          <cell r="E13" t="str">
            <v>ADRIANO BARBOSA RODRIGUES</v>
          </cell>
          <cell r="F13" t="str">
            <v>3 - Administrativo</v>
          </cell>
          <cell r="G13" t="str">
            <v>7823-05</v>
          </cell>
          <cell r="H13">
            <v>44927</v>
          </cell>
          <cell r="I13">
            <v>18.54</v>
          </cell>
          <cell r="J13">
            <v>148.31</v>
          </cell>
          <cell r="K13">
            <v>0</v>
          </cell>
          <cell r="L13">
            <v>420</v>
          </cell>
          <cell r="M13">
            <v>0</v>
          </cell>
          <cell r="O13">
            <v>2.4</v>
          </cell>
          <cell r="R13">
            <v>0</v>
          </cell>
          <cell r="S13">
            <v>94.81</v>
          </cell>
          <cell r="U13">
            <v>0</v>
          </cell>
          <cell r="X13" t="str">
            <v/>
          </cell>
        </row>
        <row r="14">
          <cell r="C14" t="str">
            <v>UPAE BELO JARDIM</v>
          </cell>
          <cell r="E14" t="str">
            <v>ADSON ANDRE DE OLIVEIRA</v>
          </cell>
          <cell r="F14" t="str">
            <v>3 - Administrativo</v>
          </cell>
          <cell r="G14" t="str">
            <v>4110-05</v>
          </cell>
          <cell r="H14">
            <v>44927</v>
          </cell>
          <cell r="I14">
            <v>13.02</v>
          </cell>
          <cell r="J14">
            <v>104.16</v>
          </cell>
          <cell r="K14">
            <v>0</v>
          </cell>
          <cell r="L14">
            <v>130</v>
          </cell>
          <cell r="M14">
            <v>0</v>
          </cell>
          <cell r="O14">
            <v>2.4</v>
          </cell>
          <cell r="R14">
            <v>140</v>
          </cell>
          <cell r="S14">
            <v>78.12</v>
          </cell>
          <cell r="U14">
            <v>0</v>
          </cell>
          <cell r="X14" t="str">
            <v/>
          </cell>
        </row>
        <row r="15">
          <cell r="C15" t="str">
            <v>UPAE BELO JARDIM</v>
          </cell>
          <cell r="E15" t="str">
            <v>ADSON PAULINO BATISTA</v>
          </cell>
          <cell r="F15" t="str">
            <v>3 - Administrativo</v>
          </cell>
          <cell r="G15" t="str">
            <v>5143-20</v>
          </cell>
          <cell r="H15">
            <v>44927</v>
          </cell>
          <cell r="I15">
            <v>16.28</v>
          </cell>
          <cell r="J15">
            <v>130.19999999999999</v>
          </cell>
          <cell r="K15">
            <v>0</v>
          </cell>
          <cell r="L15">
            <v>220</v>
          </cell>
          <cell r="M15">
            <v>0</v>
          </cell>
          <cell r="O15">
            <v>2.4</v>
          </cell>
          <cell r="R15">
            <v>170</v>
          </cell>
          <cell r="S15">
            <v>78.12</v>
          </cell>
          <cell r="U15">
            <v>0</v>
          </cell>
          <cell r="X15" t="str">
            <v/>
          </cell>
        </row>
        <row r="16">
          <cell r="C16" t="str">
            <v>UPAE BELO JARDIM</v>
          </cell>
          <cell r="E16" t="str">
            <v>ALESANDRA MARQUES DA SILVA LUCAS</v>
          </cell>
          <cell r="F16" t="str">
            <v>2 - Outros Profissionais da Saúde</v>
          </cell>
          <cell r="G16" t="str">
            <v>2235-05</v>
          </cell>
          <cell r="H16">
            <v>44927</v>
          </cell>
          <cell r="I16">
            <v>37.46</v>
          </cell>
          <cell r="J16">
            <v>299.70999999999998</v>
          </cell>
          <cell r="K16">
            <v>0</v>
          </cell>
          <cell r="L16">
            <v>231.84</v>
          </cell>
          <cell r="M16">
            <v>0</v>
          </cell>
          <cell r="O16">
            <v>4.8</v>
          </cell>
          <cell r="R16">
            <v>0</v>
          </cell>
          <cell r="S16">
            <v>0</v>
          </cell>
          <cell r="U16">
            <v>213.66</v>
          </cell>
          <cell r="X16" t="str">
            <v>AUXILIO CRECHE</v>
          </cell>
        </row>
        <row r="17">
          <cell r="C17" t="str">
            <v>UPAE BELO JARDIM</v>
          </cell>
          <cell r="E17" t="str">
            <v>ALEXANDRA SILVESTRE AMARAL PEIXOTO</v>
          </cell>
          <cell r="F17" t="str">
            <v>3 - Administrativo</v>
          </cell>
          <cell r="G17" t="str">
            <v>4101-05</v>
          </cell>
          <cell r="H17">
            <v>44927</v>
          </cell>
          <cell r="I17">
            <v>111.98</v>
          </cell>
          <cell r="J17">
            <v>895.81</v>
          </cell>
          <cell r="K17">
            <v>0</v>
          </cell>
          <cell r="L17">
            <v>630</v>
          </cell>
          <cell r="M17">
            <v>0</v>
          </cell>
          <cell r="O17">
            <v>2.4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</row>
        <row r="18">
          <cell r="C18" t="str">
            <v>UPAE BELO JARDIM</v>
          </cell>
          <cell r="E18" t="str">
            <v>AMANDA FERREIRA MENDES</v>
          </cell>
          <cell r="F18" t="str">
            <v>2 - Outros Profissionais da Saúde</v>
          </cell>
          <cell r="G18" t="str">
            <v>3222-05</v>
          </cell>
          <cell r="H18">
            <v>44927</v>
          </cell>
          <cell r="I18">
            <v>16.440000000000001</v>
          </cell>
          <cell r="J18">
            <v>131.47999999999999</v>
          </cell>
          <cell r="K18">
            <v>0</v>
          </cell>
          <cell r="L18">
            <v>210</v>
          </cell>
          <cell r="M18">
            <v>0</v>
          </cell>
          <cell r="O18">
            <v>2.4</v>
          </cell>
          <cell r="R18">
            <v>170</v>
          </cell>
          <cell r="S18">
            <v>82.99</v>
          </cell>
          <cell r="U18">
            <v>0</v>
          </cell>
          <cell r="X18" t="str">
            <v/>
          </cell>
        </row>
        <row r="19">
          <cell r="C19" t="str">
            <v>UPAE BELO JARDIM</v>
          </cell>
          <cell r="E19" t="str">
            <v>ANA KARINE SILVA CAVALCANTE</v>
          </cell>
          <cell r="F19" t="str">
            <v>3 - Administrativo</v>
          </cell>
          <cell r="G19" t="str">
            <v>4110-05</v>
          </cell>
          <cell r="H19">
            <v>44927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2.4</v>
          </cell>
          <cell r="R19">
            <v>0</v>
          </cell>
          <cell r="S19">
            <v>0</v>
          </cell>
          <cell r="U19">
            <v>0</v>
          </cell>
          <cell r="X19" t="str">
            <v/>
          </cell>
        </row>
        <row r="20">
          <cell r="C20" t="str">
            <v>UPAE BELO JARDIM</v>
          </cell>
          <cell r="E20" t="str">
            <v>ANALICE MARIA DE MENDONCA FERNANDES SILVA</v>
          </cell>
          <cell r="F20" t="str">
            <v>3 - Administrativo</v>
          </cell>
          <cell r="G20" t="str">
            <v>1427-05</v>
          </cell>
          <cell r="H20">
            <v>44927</v>
          </cell>
          <cell r="I20">
            <v>68.31</v>
          </cell>
          <cell r="J20">
            <v>546.46</v>
          </cell>
          <cell r="K20">
            <v>0</v>
          </cell>
          <cell r="L20">
            <v>0</v>
          </cell>
          <cell r="M20">
            <v>0</v>
          </cell>
          <cell r="O20">
            <v>2.4</v>
          </cell>
          <cell r="R20">
            <v>0</v>
          </cell>
          <cell r="S20">
            <v>0</v>
          </cell>
          <cell r="U20">
            <v>0</v>
          </cell>
          <cell r="X20" t="str">
            <v/>
          </cell>
        </row>
        <row r="21">
          <cell r="C21" t="str">
            <v>UPAE BELO JARDIM</v>
          </cell>
          <cell r="E21" t="str">
            <v>ANDREA CARLA PEREIRA BEZERRA</v>
          </cell>
          <cell r="F21" t="str">
            <v>3 - Administrativo</v>
          </cell>
          <cell r="G21" t="str">
            <v>2522-10</v>
          </cell>
          <cell r="H21">
            <v>44927</v>
          </cell>
          <cell r="I21">
            <v>25.18</v>
          </cell>
          <cell r="J21">
            <v>201.43</v>
          </cell>
          <cell r="K21">
            <v>0</v>
          </cell>
          <cell r="L21">
            <v>0</v>
          </cell>
          <cell r="M21">
            <v>0</v>
          </cell>
          <cell r="O21">
            <v>2.4</v>
          </cell>
          <cell r="R21">
            <v>0</v>
          </cell>
          <cell r="S21">
            <v>150.24</v>
          </cell>
          <cell r="U21">
            <v>0</v>
          </cell>
          <cell r="X21" t="str">
            <v/>
          </cell>
        </row>
        <row r="22">
          <cell r="C22" t="str">
            <v>UPAE BELO JARDIM</v>
          </cell>
          <cell r="E22" t="str">
            <v xml:space="preserve">ANDREA JANAINE DA SILVA SANTANA </v>
          </cell>
          <cell r="F22" t="str">
            <v>3 - Administrativo</v>
          </cell>
          <cell r="G22" t="str">
            <v>4110-05</v>
          </cell>
          <cell r="H22">
            <v>44927</v>
          </cell>
          <cell r="I22">
            <v>13.67</v>
          </cell>
          <cell r="J22">
            <v>109.37</v>
          </cell>
          <cell r="K22">
            <v>0</v>
          </cell>
          <cell r="L22">
            <v>180</v>
          </cell>
          <cell r="M22">
            <v>0</v>
          </cell>
          <cell r="O22">
            <v>2.4</v>
          </cell>
          <cell r="R22">
            <v>150</v>
          </cell>
          <cell r="S22">
            <v>78.12</v>
          </cell>
          <cell r="U22">
            <v>0</v>
          </cell>
          <cell r="X22" t="str">
            <v/>
          </cell>
        </row>
        <row r="23">
          <cell r="C23" t="str">
            <v>UPAE BELO JARDIM</v>
          </cell>
          <cell r="E23" t="str">
            <v>ANTONIO HUGO HOLANDA SILVA</v>
          </cell>
          <cell r="F23" t="str">
            <v>2 - Outros Profissionais da Saúde</v>
          </cell>
          <cell r="G23" t="str">
            <v>3222-05</v>
          </cell>
          <cell r="H23">
            <v>44927</v>
          </cell>
          <cell r="I23">
            <v>16.440000000000001</v>
          </cell>
          <cell r="J23">
            <v>131.47999999999999</v>
          </cell>
          <cell r="K23">
            <v>0</v>
          </cell>
          <cell r="L23">
            <v>140</v>
          </cell>
          <cell r="M23">
            <v>0</v>
          </cell>
          <cell r="O23">
            <v>2.4</v>
          </cell>
          <cell r="R23">
            <v>130</v>
          </cell>
          <cell r="S23">
            <v>82.99</v>
          </cell>
          <cell r="U23">
            <v>0</v>
          </cell>
          <cell r="X23" t="str">
            <v/>
          </cell>
        </row>
        <row r="24">
          <cell r="C24" t="str">
            <v>UPAE BELO JARDIM</v>
          </cell>
          <cell r="E24" t="str">
            <v>ARTHUR ANTUNES GOMES FERREIRA</v>
          </cell>
          <cell r="F24" t="str">
            <v>3 - Administrativo</v>
          </cell>
          <cell r="G24" t="str">
            <v>3132-20</v>
          </cell>
          <cell r="H24">
            <v>44927</v>
          </cell>
          <cell r="I24">
            <v>17.32</v>
          </cell>
          <cell r="J24">
            <v>138.55000000000001</v>
          </cell>
          <cell r="K24">
            <v>0</v>
          </cell>
          <cell r="L24">
            <v>210</v>
          </cell>
          <cell r="M24">
            <v>0</v>
          </cell>
          <cell r="O24">
            <v>2.4</v>
          </cell>
          <cell r="R24">
            <v>170</v>
          </cell>
          <cell r="S24">
            <v>103.91</v>
          </cell>
          <cell r="U24">
            <v>0</v>
          </cell>
          <cell r="X24" t="str">
            <v/>
          </cell>
        </row>
        <row r="25">
          <cell r="C25" t="str">
            <v>UPAE BELO JARDIM</v>
          </cell>
          <cell r="E25" t="str">
            <v>BRUNNO HENRYQUE DE CARVALHO</v>
          </cell>
          <cell r="F25" t="str">
            <v>2 - Outros Profissionais da Saúde</v>
          </cell>
          <cell r="G25" t="str">
            <v>2236-05</v>
          </cell>
          <cell r="H25">
            <v>44927</v>
          </cell>
          <cell r="I25">
            <v>35.39</v>
          </cell>
          <cell r="J25">
            <v>283.08999999999997</v>
          </cell>
          <cell r="K25">
            <v>0</v>
          </cell>
          <cell r="L25">
            <v>100</v>
          </cell>
          <cell r="M25">
            <v>0</v>
          </cell>
          <cell r="O25">
            <v>4.8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</row>
        <row r="26">
          <cell r="C26" t="str">
            <v>UPAE BELO JARDIM</v>
          </cell>
          <cell r="E26" t="str">
            <v>CAMILA ALVES FERREIRA DE FREITAS</v>
          </cell>
          <cell r="F26" t="str">
            <v>2 - Outros Profissionais da Saúde</v>
          </cell>
          <cell r="G26" t="str">
            <v>2237-10</v>
          </cell>
          <cell r="H26">
            <v>44927</v>
          </cell>
          <cell r="I26">
            <v>29.54</v>
          </cell>
          <cell r="J26">
            <v>236.31</v>
          </cell>
          <cell r="K26">
            <v>0</v>
          </cell>
          <cell r="L26">
            <v>200</v>
          </cell>
          <cell r="M26">
            <v>0</v>
          </cell>
          <cell r="O26">
            <v>2.4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</row>
        <row r="27">
          <cell r="C27" t="str">
            <v>UPAE BELO JARDIM</v>
          </cell>
          <cell r="E27" t="str">
            <v>CAMILA LUIZA SILVA FERREIRA</v>
          </cell>
          <cell r="F27" t="str">
            <v>3 - Administrativo</v>
          </cell>
          <cell r="G27" t="str">
            <v>4110-05</v>
          </cell>
          <cell r="H27">
            <v>44927</v>
          </cell>
          <cell r="I27">
            <v>13.02</v>
          </cell>
          <cell r="J27">
            <v>104.16</v>
          </cell>
          <cell r="K27">
            <v>0</v>
          </cell>
          <cell r="L27">
            <v>210</v>
          </cell>
          <cell r="M27">
            <v>0</v>
          </cell>
          <cell r="O27">
            <v>2.4</v>
          </cell>
          <cell r="R27">
            <v>170</v>
          </cell>
          <cell r="S27">
            <v>78.12</v>
          </cell>
          <cell r="U27">
            <v>0</v>
          </cell>
          <cell r="X27" t="str">
            <v/>
          </cell>
        </row>
        <row r="28">
          <cell r="C28" t="str">
            <v>UPAE BELO JARDIM</v>
          </cell>
          <cell r="E28" t="str">
            <v>CICERA ROSA DOS SANTOS</v>
          </cell>
          <cell r="F28" t="str">
            <v>3 - Administrativo</v>
          </cell>
          <cell r="G28" t="str">
            <v>5134-30</v>
          </cell>
          <cell r="H28">
            <v>44927</v>
          </cell>
          <cell r="I28">
            <v>13.67</v>
          </cell>
          <cell r="J28">
            <v>109.37</v>
          </cell>
          <cell r="K28">
            <v>0</v>
          </cell>
          <cell r="L28">
            <v>210</v>
          </cell>
          <cell r="M28">
            <v>0</v>
          </cell>
          <cell r="O28">
            <v>2.4</v>
          </cell>
          <cell r="R28">
            <v>170</v>
          </cell>
          <cell r="S28">
            <v>78.12</v>
          </cell>
          <cell r="U28">
            <v>0</v>
          </cell>
          <cell r="X28" t="str">
            <v/>
          </cell>
        </row>
        <row r="29">
          <cell r="C29" t="str">
            <v>UPAE BELO JARDIM</v>
          </cell>
          <cell r="E29" t="str">
            <v>CICERO JOSE DA SILVA</v>
          </cell>
          <cell r="F29" t="str">
            <v>3 - Administrativo</v>
          </cell>
          <cell r="G29" t="str">
            <v>5143-20</v>
          </cell>
          <cell r="H29">
            <v>44927</v>
          </cell>
          <cell r="I29">
            <v>23.73</v>
          </cell>
          <cell r="J29">
            <v>189.82</v>
          </cell>
          <cell r="K29">
            <v>0</v>
          </cell>
          <cell r="L29">
            <v>170</v>
          </cell>
          <cell r="M29">
            <v>0</v>
          </cell>
          <cell r="O29">
            <v>2.4</v>
          </cell>
          <cell r="R29">
            <v>170</v>
          </cell>
          <cell r="S29">
            <v>78.12</v>
          </cell>
          <cell r="U29">
            <v>0</v>
          </cell>
          <cell r="X29" t="str">
            <v/>
          </cell>
        </row>
        <row r="30">
          <cell r="C30" t="str">
            <v>UPAE BELO JARDIM</v>
          </cell>
          <cell r="E30" t="str">
            <v>CINTIA DANIELLI GAMEIRO CAVALCANTI</v>
          </cell>
          <cell r="F30" t="str">
            <v>3 - Administrativo</v>
          </cell>
          <cell r="G30" t="str">
            <v>5143-20</v>
          </cell>
          <cell r="H30">
            <v>44927</v>
          </cell>
          <cell r="I30">
            <v>15.62</v>
          </cell>
          <cell r="J30">
            <v>124.99</v>
          </cell>
          <cell r="K30">
            <v>0</v>
          </cell>
          <cell r="L30">
            <v>210</v>
          </cell>
          <cell r="M30">
            <v>0</v>
          </cell>
          <cell r="O30">
            <v>2.4</v>
          </cell>
          <cell r="R30">
            <v>170</v>
          </cell>
          <cell r="S30">
            <v>78.12</v>
          </cell>
          <cell r="U30">
            <v>0</v>
          </cell>
          <cell r="X30" t="str">
            <v/>
          </cell>
        </row>
        <row r="31">
          <cell r="C31" t="str">
            <v>UPAE BELO JARDIM</v>
          </cell>
          <cell r="E31" t="str">
            <v>DANILO HENRIQUE ROZENDO LIMA</v>
          </cell>
          <cell r="F31" t="str">
            <v>3 - Administrativo</v>
          </cell>
          <cell r="G31" t="str">
            <v>5143-20</v>
          </cell>
          <cell r="H31">
            <v>44927</v>
          </cell>
          <cell r="I31">
            <v>15.62</v>
          </cell>
          <cell r="J31">
            <v>124.99</v>
          </cell>
          <cell r="K31">
            <v>0</v>
          </cell>
          <cell r="L31">
            <v>220</v>
          </cell>
          <cell r="M31">
            <v>0</v>
          </cell>
          <cell r="O31">
            <v>2.4</v>
          </cell>
          <cell r="R31">
            <v>170</v>
          </cell>
          <cell r="S31">
            <v>78.12</v>
          </cell>
          <cell r="U31">
            <v>0</v>
          </cell>
          <cell r="X31" t="str">
            <v/>
          </cell>
        </row>
        <row r="32">
          <cell r="C32" t="str">
            <v>UPAE BELO JARDIM</v>
          </cell>
          <cell r="E32" t="str">
            <v>DIEGO DE ANDRADE MORAES</v>
          </cell>
          <cell r="F32" t="str">
            <v>2 - Outros Profissionais da Saúde</v>
          </cell>
          <cell r="G32" t="str">
            <v>3222-05</v>
          </cell>
          <cell r="H32">
            <v>44927</v>
          </cell>
          <cell r="I32">
            <v>19.36</v>
          </cell>
          <cell r="J32">
            <v>154.85</v>
          </cell>
          <cell r="K32">
            <v>0</v>
          </cell>
          <cell r="L32">
            <v>100</v>
          </cell>
          <cell r="M32">
            <v>0</v>
          </cell>
          <cell r="O32">
            <v>2.4</v>
          </cell>
          <cell r="R32">
            <v>100</v>
          </cell>
          <cell r="S32">
            <v>38.729999999999997</v>
          </cell>
          <cell r="U32">
            <v>0</v>
          </cell>
          <cell r="X32" t="str">
            <v/>
          </cell>
        </row>
        <row r="33">
          <cell r="C33" t="str">
            <v>UPAE BELO JARDIM</v>
          </cell>
          <cell r="E33" t="str">
            <v>EDILENE BEZERRA DE ALMEIDA</v>
          </cell>
          <cell r="F33" t="str">
            <v>3 - Administrativo</v>
          </cell>
          <cell r="G33" t="str">
            <v>4110-10</v>
          </cell>
          <cell r="H33">
            <v>44927</v>
          </cell>
          <cell r="I33">
            <v>21.67</v>
          </cell>
          <cell r="J33">
            <v>173.37</v>
          </cell>
          <cell r="K33">
            <v>0</v>
          </cell>
          <cell r="L33">
            <v>210</v>
          </cell>
          <cell r="M33">
            <v>0</v>
          </cell>
          <cell r="O33">
            <v>2.4</v>
          </cell>
          <cell r="R33">
            <v>100</v>
          </cell>
          <cell r="S33">
            <v>78.12</v>
          </cell>
          <cell r="U33">
            <v>0</v>
          </cell>
          <cell r="X33" t="str">
            <v/>
          </cell>
        </row>
        <row r="34">
          <cell r="C34" t="str">
            <v>UPAE BELO JARDIM</v>
          </cell>
          <cell r="E34" t="str">
            <v>ELIANE AUSTRICLINIO DA SILVA</v>
          </cell>
          <cell r="F34" t="str">
            <v>2 - Outros Profissionais da Saúde</v>
          </cell>
          <cell r="G34" t="str">
            <v>3222-05</v>
          </cell>
          <cell r="H34">
            <v>44927</v>
          </cell>
          <cell r="I34">
            <v>16.440000000000001</v>
          </cell>
          <cell r="J34">
            <v>131.47999999999999</v>
          </cell>
          <cell r="K34">
            <v>0</v>
          </cell>
          <cell r="L34">
            <v>210</v>
          </cell>
          <cell r="M34">
            <v>0</v>
          </cell>
          <cell r="O34">
            <v>2.4</v>
          </cell>
          <cell r="R34">
            <v>170</v>
          </cell>
          <cell r="S34">
            <v>82.99</v>
          </cell>
          <cell r="U34">
            <v>0</v>
          </cell>
          <cell r="X34" t="str">
            <v/>
          </cell>
        </row>
        <row r="35">
          <cell r="C35" t="str">
            <v>UPAE BELO JARDIM</v>
          </cell>
          <cell r="E35" t="str">
            <v>ELIVONALDO JOSE DE ARAUJO SILVA</v>
          </cell>
          <cell r="F35" t="str">
            <v>3 - Administrativo</v>
          </cell>
          <cell r="G35" t="str">
            <v>2124-05</v>
          </cell>
          <cell r="H35">
            <v>44927</v>
          </cell>
          <cell r="I35">
            <v>27.98</v>
          </cell>
          <cell r="J35">
            <v>223.81</v>
          </cell>
          <cell r="K35">
            <v>0</v>
          </cell>
          <cell r="L35">
            <v>210</v>
          </cell>
          <cell r="M35">
            <v>0</v>
          </cell>
          <cell r="O35">
            <v>2.4</v>
          </cell>
          <cell r="R35">
            <v>170</v>
          </cell>
          <cell r="S35">
            <v>159.87</v>
          </cell>
          <cell r="U35">
            <v>0</v>
          </cell>
          <cell r="X35" t="str">
            <v/>
          </cell>
        </row>
        <row r="36">
          <cell r="C36" t="str">
            <v>UPAE BELO JARDIM</v>
          </cell>
          <cell r="E36" t="str">
            <v xml:space="preserve">FABIO DE BRITO CAVALCANTI                 </v>
          </cell>
          <cell r="F36" t="str">
            <v>2 - Outros Profissionais da Saúde</v>
          </cell>
          <cell r="G36" t="str">
            <v>3241-15</v>
          </cell>
          <cell r="H36">
            <v>44927</v>
          </cell>
          <cell r="I36">
            <v>32.130000000000003</v>
          </cell>
          <cell r="J36">
            <v>257.01</v>
          </cell>
          <cell r="K36">
            <v>0</v>
          </cell>
          <cell r="L36">
            <v>210</v>
          </cell>
          <cell r="M36">
            <v>0</v>
          </cell>
          <cell r="O36">
            <v>2.4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</row>
        <row r="37">
          <cell r="C37" t="str">
            <v>UPAE BELO JARDIM</v>
          </cell>
          <cell r="E37" t="str">
            <v>FILIPE COSTA LEANDRO BITU</v>
          </cell>
          <cell r="F37" t="str">
            <v>3 - Administrativo</v>
          </cell>
          <cell r="G37" t="str">
            <v>1210-05</v>
          </cell>
          <cell r="H37">
            <v>44927</v>
          </cell>
          <cell r="I37">
            <v>104.71</v>
          </cell>
          <cell r="J37">
            <v>837.7</v>
          </cell>
          <cell r="K37">
            <v>0</v>
          </cell>
          <cell r="L37">
            <v>0</v>
          </cell>
          <cell r="M37">
            <v>0</v>
          </cell>
          <cell r="O37">
            <v>2.4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UPAE BELO JARDIM</v>
          </cell>
          <cell r="E38" t="str">
            <v>GESSICA TARCIELMA SILVA DE LIRA PEREIRA</v>
          </cell>
          <cell r="F38" t="str">
            <v>3 - Administrativo</v>
          </cell>
          <cell r="G38" t="str">
            <v>4110-10</v>
          </cell>
          <cell r="H38">
            <v>44927</v>
          </cell>
          <cell r="I38">
            <v>23.33</v>
          </cell>
          <cell r="J38">
            <v>186.61</v>
          </cell>
          <cell r="K38">
            <v>0</v>
          </cell>
          <cell r="L38">
            <v>0</v>
          </cell>
          <cell r="M38">
            <v>0</v>
          </cell>
          <cell r="O38">
            <v>2.4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UPAE BELO JARDIM</v>
          </cell>
          <cell r="E39" t="str">
            <v>GIRLENE GOMES VALENCA</v>
          </cell>
          <cell r="F39" t="str">
            <v>3 - Administrativo</v>
          </cell>
          <cell r="G39" t="str">
            <v>4131-05</v>
          </cell>
          <cell r="H39">
            <v>44927</v>
          </cell>
          <cell r="I39">
            <v>39.479999999999997</v>
          </cell>
          <cell r="J39">
            <v>315.83999999999997</v>
          </cell>
          <cell r="K39">
            <v>0</v>
          </cell>
          <cell r="L39">
            <v>0</v>
          </cell>
          <cell r="M39">
            <v>0</v>
          </cell>
          <cell r="O39">
            <v>2.4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UPAE BELO JARDIM</v>
          </cell>
          <cell r="E40" t="str">
            <v xml:space="preserve">GRACE ANNE MONTEIRO CHAVES </v>
          </cell>
          <cell r="F40" t="str">
            <v>1 - Médico</v>
          </cell>
          <cell r="G40" t="str">
            <v>2251-35</v>
          </cell>
          <cell r="H40">
            <v>44927</v>
          </cell>
          <cell r="I40">
            <v>96.66</v>
          </cell>
          <cell r="J40">
            <v>773.25</v>
          </cell>
          <cell r="K40">
            <v>0</v>
          </cell>
          <cell r="L40">
            <v>0</v>
          </cell>
          <cell r="M40">
            <v>0</v>
          </cell>
          <cell r="O40">
            <v>19.2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C41" t="str">
            <v>UPAE BELO JARDIM</v>
          </cell>
          <cell r="E41" t="str">
            <v>GUSTAVO HENRIQUE NOGUEIRA BEZERRA</v>
          </cell>
          <cell r="F41" t="str">
            <v>3 - Administrativo</v>
          </cell>
          <cell r="G41" t="str">
            <v>4110-05</v>
          </cell>
          <cell r="H41">
            <v>44927</v>
          </cell>
          <cell r="I41">
            <v>13.02</v>
          </cell>
          <cell r="J41">
            <v>104.16</v>
          </cell>
          <cell r="K41">
            <v>0</v>
          </cell>
          <cell r="L41">
            <v>200</v>
          </cell>
          <cell r="M41">
            <v>0</v>
          </cell>
          <cell r="O41">
            <v>2.4</v>
          </cell>
          <cell r="R41">
            <v>170</v>
          </cell>
          <cell r="S41">
            <v>78.12</v>
          </cell>
          <cell r="U41">
            <v>0</v>
          </cell>
          <cell r="X41" t="str">
            <v/>
          </cell>
        </row>
        <row r="42">
          <cell r="C42" t="str">
            <v>UPAE BELO JARDIM</v>
          </cell>
          <cell r="E42" t="str">
            <v>JAIR PEREIRA DA SILVA</v>
          </cell>
          <cell r="F42" t="str">
            <v>3 - Administrativo</v>
          </cell>
          <cell r="G42" t="str">
            <v>4102-40</v>
          </cell>
          <cell r="H42">
            <v>44927</v>
          </cell>
          <cell r="I42">
            <v>62.66</v>
          </cell>
          <cell r="J42">
            <v>501.27</v>
          </cell>
          <cell r="K42">
            <v>0</v>
          </cell>
          <cell r="L42">
            <v>220</v>
          </cell>
          <cell r="M42">
            <v>0</v>
          </cell>
          <cell r="O42">
            <v>0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UPAE BELO JARDIM</v>
          </cell>
          <cell r="E43" t="str">
            <v>JANIERE ALBUQUERQUE SANTOS</v>
          </cell>
          <cell r="F43" t="str">
            <v>3 - Administrativo</v>
          </cell>
          <cell r="G43" t="str">
            <v>4110-05</v>
          </cell>
          <cell r="H43">
            <v>44927</v>
          </cell>
          <cell r="I43">
            <v>13.02</v>
          </cell>
          <cell r="J43">
            <v>104.16</v>
          </cell>
          <cell r="K43">
            <v>0</v>
          </cell>
          <cell r="L43">
            <v>210</v>
          </cell>
          <cell r="M43">
            <v>0</v>
          </cell>
          <cell r="O43">
            <v>2.4</v>
          </cell>
          <cell r="R43">
            <v>170</v>
          </cell>
          <cell r="S43">
            <v>78.12</v>
          </cell>
          <cell r="U43">
            <v>0</v>
          </cell>
          <cell r="X43" t="str">
            <v/>
          </cell>
        </row>
        <row r="44">
          <cell r="C44" t="str">
            <v>UPAE BELO JARDIM</v>
          </cell>
          <cell r="E44" t="str">
            <v>JOSE PEIXOTO</v>
          </cell>
          <cell r="F44" t="str">
            <v>3 - Administrativo</v>
          </cell>
          <cell r="G44" t="str">
            <v>1231-05</v>
          </cell>
          <cell r="H44">
            <v>44927</v>
          </cell>
          <cell r="I44">
            <v>166.11</v>
          </cell>
          <cell r="J44">
            <v>1328.84</v>
          </cell>
          <cell r="K44">
            <v>0</v>
          </cell>
          <cell r="L44">
            <v>0</v>
          </cell>
          <cell r="M44">
            <v>0</v>
          </cell>
          <cell r="O44">
            <v>19.2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UPAE BELO JARDIM</v>
          </cell>
          <cell r="E45" t="str">
            <v>JOSINALDA DA SILVA PEREIRA</v>
          </cell>
          <cell r="F45" t="str">
            <v>3 - Administrativo</v>
          </cell>
          <cell r="G45" t="str">
            <v>2516-05</v>
          </cell>
          <cell r="H45">
            <v>44927</v>
          </cell>
          <cell r="I45">
            <v>35.840000000000003</v>
          </cell>
          <cell r="J45">
            <v>286.72000000000003</v>
          </cell>
          <cell r="K45">
            <v>0</v>
          </cell>
          <cell r="L45">
            <v>210</v>
          </cell>
          <cell r="M45">
            <v>0</v>
          </cell>
          <cell r="O45">
            <v>2.4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</row>
        <row r="46">
          <cell r="C46" t="str">
            <v>UPAE BELO JARDIM</v>
          </cell>
          <cell r="E46" t="str">
            <v>LARISSA PEREIRA DA SILVA NASCIMENTO</v>
          </cell>
          <cell r="F46" t="str">
            <v>3 - Administrativo</v>
          </cell>
          <cell r="G46" t="str">
            <v>4131-15</v>
          </cell>
          <cell r="H46">
            <v>44927</v>
          </cell>
          <cell r="I46">
            <v>26.99</v>
          </cell>
          <cell r="J46">
            <v>215.94</v>
          </cell>
          <cell r="K46">
            <v>0</v>
          </cell>
          <cell r="L46">
            <v>210</v>
          </cell>
          <cell r="M46">
            <v>0</v>
          </cell>
          <cell r="O46">
            <v>2.4</v>
          </cell>
          <cell r="R46">
            <v>170</v>
          </cell>
          <cell r="S46">
            <v>133.29</v>
          </cell>
          <cell r="U46">
            <v>0</v>
          </cell>
          <cell r="X46" t="str">
            <v/>
          </cell>
        </row>
        <row r="47">
          <cell r="C47" t="str">
            <v>UPAE BELO JARDIM</v>
          </cell>
          <cell r="E47" t="str">
            <v>LIDIANE LIMA REGINO</v>
          </cell>
          <cell r="F47" t="str">
            <v>3 - Administrativo</v>
          </cell>
          <cell r="G47" t="str">
            <v>4101-05</v>
          </cell>
          <cell r="H47">
            <v>44927</v>
          </cell>
          <cell r="I47">
            <v>64.81</v>
          </cell>
          <cell r="J47">
            <v>518.45000000000005</v>
          </cell>
          <cell r="K47">
            <v>0</v>
          </cell>
          <cell r="L47">
            <v>630</v>
          </cell>
          <cell r="M47">
            <v>0</v>
          </cell>
          <cell r="O47">
            <v>2.4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</row>
        <row r="48">
          <cell r="C48" t="str">
            <v>UPAE BELO JARDIM</v>
          </cell>
          <cell r="E48" t="str">
            <v>MAIRA WILLIANE ROSA DE SOUSA</v>
          </cell>
          <cell r="F48" t="str">
            <v>3 - Administrativo</v>
          </cell>
          <cell r="G48" t="str">
            <v>4110-10</v>
          </cell>
          <cell r="H48">
            <v>44927</v>
          </cell>
          <cell r="I48">
            <v>21.22</v>
          </cell>
          <cell r="J48">
            <v>169.72</v>
          </cell>
          <cell r="K48">
            <v>0</v>
          </cell>
          <cell r="L48">
            <v>100</v>
          </cell>
          <cell r="M48">
            <v>0</v>
          </cell>
          <cell r="O48">
            <v>2.4</v>
          </cell>
          <cell r="R48">
            <v>170</v>
          </cell>
          <cell r="S48">
            <v>51.96</v>
          </cell>
          <cell r="U48">
            <v>74.98</v>
          </cell>
          <cell r="X48" t="str">
            <v>AUXILIO CRECHE</v>
          </cell>
        </row>
        <row r="49">
          <cell r="C49" t="str">
            <v>UPAE BELO JARDIM</v>
          </cell>
          <cell r="E49" t="str">
            <v>MARIA APARECIDA SILVA RESENDE</v>
          </cell>
          <cell r="F49" t="str">
            <v>3 - Administrativo</v>
          </cell>
          <cell r="G49" t="str">
            <v>5134-30</v>
          </cell>
          <cell r="H49">
            <v>44927</v>
          </cell>
          <cell r="I49">
            <v>13.02</v>
          </cell>
          <cell r="J49">
            <v>104.16</v>
          </cell>
          <cell r="K49">
            <v>0</v>
          </cell>
          <cell r="L49">
            <v>210</v>
          </cell>
          <cell r="M49">
            <v>0</v>
          </cell>
          <cell r="O49">
            <v>2.4</v>
          </cell>
          <cell r="R49">
            <v>170</v>
          </cell>
          <cell r="S49">
            <v>78.12</v>
          </cell>
          <cell r="U49">
            <v>0</v>
          </cell>
          <cell r="X49" t="str">
            <v/>
          </cell>
        </row>
        <row r="50">
          <cell r="C50" t="str">
            <v>UPAE BELO JARDIM</v>
          </cell>
          <cell r="E50" t="str">
            <v>MARIA DA CONCEICAO DE ANDRADE SOUZA</v>
          </cell>
          <cell r="F50" t="str">
            <v>2 - Outros Profissionais da Saúde</v>
          </cell>
          <cell r="G50" t="str">
            <v>3222-05</v>
          </cell>
          <cell r="H50">
            <v>44927</v>
          </cell>
          <cell r="I50">
            <v>16.440000000000001</v>
          </cell>
          <cell r="J50">
            <v>131.47999999999999</v>
          </cell>
          <cell r="K50">
            <v>0</v>
          </cell>
          <cell r="L50">
            <v>210</v>
          </cell>
          <cell r="M50">
            <v>0</v>
          </cell>
          <cell r="O50">
            <v>2.4</v>
          </cell>
          <cell r="R50">
            <v>170</v>
          </cell>
          <cell r="S50">
            <v>82.99</v>
          </cell>
          <cell r="U50">
            <v>0</v>
          </cell>
          <cell r="X50" t="str">
            <v/>
          </cell>
        </row>
        <row r="51">
          <cell r="C51" t="str">
            <v>UPAE BELO JARDIM</v>
          </cell>
          <cell r="E51" t="str">
            <v>MARISTELLA FERREIRA DE BRITO</v>
          </cell>
          <cell r="F51" t="str">
            <v>3 - Administrativo</v>
          </cell>
          <cell r="G51" t="str">
            <v>2516-05</v>
          </cell>
          <cell r="H51">
            <v>44927</v>
          </cell>
          <cell r="I51">
            <v>34.25</v>
          </cell>
          <cell r="J51">
            <v>274.02999999999997</v>
          </cell>
          <cell r="K51">
            <v>0</v>
          </cell>
          <cell r="L51">
            <v>210</v>
          </cell>
          <cell r="M51">
            <v>0</v>
          </cell>
          <cell r="O51">
            <v>2.4</v>
          </cell>
          <cell r="R51">
            <v>0</v>
          </cell>
          <cell r="S51">
            <v>0</v>
          </cell>
          <cell r="U51">
            <v>0</v>
          </cell>
          <cell r="X51" t="str">
            <v/>
          </cell>
        </row>
        <row r="52">
          <cell r="C52" t="str">
            <v>UPAE BELO JARDIM</v>
          </cell>
          <cell r="E52" t="str">
            <v>MARIA EMILIA VASCONCELOS SOUZA</v>
          </cell>
          <cell r="F52" t="str">
            <v>2 - Outros Profissionais da Saúde</v>
          </cell>
          <cell r="G52" t="str">
            <v>2234-05</v>
          </cell>
          <cell r="H52">
            <v>44927</v>
          </cell>
          <cell r="I52">
            <v>15.49</v>
          </cell>
          <cell r="J52">
            <v>123.94</v>
          </cell>
          <cell r="K52">
            <v>0</v>
          </cell>
          <cell r="L52">
            <v>0</v>
          </cell>
          <cell r="M52">
            <v>0</v>
          </cell>
          <cell r="O52">
            <v>2.4</v>
          </cell>
          <cell r="R52">
            <v>0</v>
          </cell>
          <cell r="S52">
            <v>0</v>
          </cell>
          <cell r="U52">
            <v>64.239999999999995</v>
          </cell>
          <cell r="X52" t="str">
            <v>AUXILIO CRECHE</v>
          </cell>
        </row>
        <row r="53">
          <cell r="C53" t="str">
            <v>UPAE BELO JARDIM</v>
          </cell>
          <cell r="E53" t="str">
            <v>MARTA ALMEIDA GALINDO DE SOUZA FREITAS</v>
          </cell>
          <cell r="F53" t="str">
            <v>2 - Outros Profissionais da Saúde</v>
          </cell>
          <cell r="G53" t="str">
            <v>2235-05</v>
          </cell>
          <cell r="H53">
            <v>44927</v>
          </cell>
          <cell r="I53">
            <v>37.46</v>
          </cell>
          <cell r="J53">
            <v>299.70999999999998</v>
          </cell>
          <cell r="K53">
            <v>0</v>
          </cell>
          <cell r="L53">
            <v>231.84</v>
          </cell>
          <cell r="M53">
            <v>0</v>
          </cell>
          <cell r="O53">
            <v>4.8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</row>
        <row r="54">
          <cell r="C54" t="str">
            <v>UPAE BELO JARDIM</v>
          </cell>
          <cell r="E54" t="str">
            <v>MAURO ALVES DE ASSIS</v>
          </cell>
          <cell r="F54" t="str">
            <v>3 - Administrativo</v>
          </cell>
          <cell r="G54" t="str">
            <v>5143-10</v>
          </cell>
          <cell r="H54">
            <v>44927</v>
          </cell>
          <cell r="I54">
            <v>18.23</v>
          </cell>
          <cell r="J54">
            <v>145.82</v>
          </cell>
          <cell r="K54">
            <v>0</v>
          </cell>
          <cell r="L54">
            <v>230</v>
          </cell>
          <cell r="M54">
            <v>0</v>
          </cell>
          <cell r="O54">
            <v>2.4</v>
          </cell>
          <cell r="R54">
            <v>170</v>
          </cell>
          <cell r="S54">
            <v>78.12</v>
          </cell>
          <cell r="U54">
            <v>0</v>
          </cell>
          <cell r="X54" t="str">
            <v/>
          </cell>
        </row>
        <row r="55">
          <cell r="C55" t="str">
            <v>UPAE BELO JARDIM</v>
          </cell>
          <cell r="E55" t="str">
            <v>MICHELINE JANAINA DOS SANTOS</v>
          </cell>
          <cell r="F55" t="str">
            <v>3 - Administrativo</v>
          </cell>
          <cell r="G55" t="str">
            <v>5143-20</v>
          </cell>
          <cell r="H55">
            <v>44927</v>
          </cell>
          <cell r="I55">
            <v>15.62</v>
          </cell>
          <cell r="J55">
            <v>124.99</v>
          </cell>
          <cell r="K55">
            <v>0</v>
          </cell>
          <cell r="L55">
            <v>160</v>
          </cell>
          <cell r="M55">
            <v>0</v>
          </cell>
          <cell r="O55">
            <v>2.4</v>
          </cell>
          <cell r="R55">
            <v>170</v>
          </cell>
          <cell r="S55">
            <v>78.12</v>
          </cell>
          <cell r="U55">
            <v>0</v>
          </cell>
          <cell r="X55" t="str">
            <v/>
          </cell>
        </row>
        <row r="56">
          <cell r="C56" t="str">
            <v>UPAE BELO JARDIM</v>
          </cell>
          <cell r="E56" t="str">
            <v>MONICA MARIA BARBOSA LYRA FREITAS</v>
          </cell>
          <cell r="F56" t="str">
            <v>2 - Outros Profissionais da Saúde</v>
          </cell>
          <cell r="G56" t="str">
            <v>2515-20</v>
          </cell>
          <cell r="H56">
            <v>44927</v>
          </cell>
          <cell r="I56">
            <v>35.49</v>
          </cell>
          <cell r="J56">
            <v>283.93</v>
          </cell>
          <cell r="K56">
            <v>0</v>
          </cell>
          <cell r="L56">
            <v>100</v>
          </cell>
          <cell r="M56">
            <v>0</v>
          </cell>
          <cell r="O56">
            <v>2.4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</row>
        <row r="57">
          <cell r="C57" t="str">
            <v>UPAE BELO JARDIM</v>
          </cell>
          <cell r="E57" t="str">
            <v>PEDRO VICTOR MACEDO VASCONCELOS</v>
          </cell>
          <cell r="F57" t="str">
            <v>3 - Administrativo</v>
          </cell>
          <cell r="G57" t="str">
            <v>4110-10</v>
          </cell>
          <cell r="H57">
            <v>44927</v>
          </cell>
          <cell r="I57">
            <v>17.32</v>
          </cell>
          <cell r="J57">
            <v>138.55000000000001</v>
          </cell>
          <cell r="K57">
            <v>0</v>
          </cell>
          <cell r="L57">
            <v>210</v>
          </cell>
          <cell r="M57">
            <v>0</v>
          </cell>
          <cell r="O57">
            <v>2.4</v>
          </cell>
          <cell r="R57">
            <v>170</v>
          </cell>
          <cell r="S57">
            <v>103.91</v>
          </cell>
          <cell r="U57">
            <v>0</v>
          </cell>
          <cell r="X57" t="str">
            <v/>
          </cell>
        </row>
        <row r="58">
          <cell r="C58" t="str">
            <v>UPAE BELO JARDIM</v>
          </cell>
          <cell r="E58" t="str">
            <v>RAFAEL PAZ DA SILVA</v>
          </cell>
          <cell r="F58" t="str">
            <v>3 - Administrativo</v>
          </cell>
          <cell r="G58" t="str">
            <v>5143-10</v>
          </cell>
          <cell r="H58">
            <v>44927</v>
          </cell>
          <cell r="I58">
            <v>18.23</v>
          </cell>
          <cell r="J58">
            <v>145.82</v>
          </cell>
          <cell r="K58">
            <v>0</v>
          </cell>
          <cell r="L58">
            <v>230</v>
          </cell>
          <cell r="M58">
            <v>0</v>
          </cell>
          <cell r="O58">
            <v>2.4</v>
          </cell>
          <cell r="R58">
            <v>170</v>
          </cell>
          <cell r="S58">
            <v>78.12</v>
          </cell>
          <cell r="U58">
            <v>0</v>
          </cell>
          <cell r="X58" t="str">
            <v/>
          </cell>
        </row>
        <row r="59">
          <cell r="C59" t="str">
            <v>UPAE BELO JARDIM</v>
          </cell>
          <cell r="E59" t="str">
            <v>RICELE TUANE SILVA BEZERRA DE LIMA</v>
          </cell>
          <cell r="F59" t="str">
            <v>2 - Outros Profissionais da Saúde</v>
          </cell>
          <cell r="G59" t="str">
            <v>3241-15</v>
          </cell>
          <cell r="H59">
            <v>44927</v>
          </cell>
          <cell r="I59">
            <v>31.02</v>
          </cell>
          <cell r="J59">
            <v>248.14</v>
          </cell>
          <cell r="K59">
            <v>0</v>
          </cell>
          <cell r="L59">
            <v>210</v>
          </cell>
          <cell r="M59">
            <v>0</v>
          </cell>
          <cell r="O59">
            <v>2.4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C60" t="str">
            <v>UPAE BELO JARDIM</v>
          </cell>
          <cell r="E60" t="str">
            <v>SALIANA MACEDO DOS PRAZERES</v>
          </cell>
          <cell r="F60" t="str">
            <v>3 - Administrativo</v>
          </cell>
          <cell r="G60" t="str">
            <v>4101-05</v>
          </cell>
          <cell r="H60">
            <v>44927</v>
          </cell>
          <cell r="I60">
            <v>63.08</v>
          </cell>
          <cell r="J60">
            <v>504.64</v>
          </cell>
          <cell r="K60">
            <v>0</v>
          </cell>
          <cell r="L60">
            <v>630</v>
          </cell>
          <cell r="M60">
            <v>0</v>
          </cell>
          <cell r="O60">
            <v>2.4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</row>
        <row r="61">
          <cell r="C61" t="str">
            <v>UPAE BELO JARDIM</v>
          </cell>
          <cell r="E61" t="str">
            <v>SILVANIA DE LIRA CLEMENTE</v>
          </cell>
          <cell r="F61" t="str">
            <v>3 - Administrativo</v>
          </cell>
          <cell r="G61" t="str">
            <v>5143-20</v>
          </cell>
          <cell r="H61">
            <v>44927</v>
          </cell>
          <cell r="I61">
            <v>16.28</v>
          </cell>
          <cell r="J61">
            <v>130.19999999999999</v>
          </cell>
          <cell r="K61">
            <v>0</v>
          </cell>
          <cell r="L61">
            <v>220</v>
          </cell>
          <cell r="M61">
            <v>0</v>
          </cell>
          <cell r="O61">
            <v>2.4</v>
          </cell>
          <cell r="R61">
            <v>130</v>
          </cell>
          <cell r="S61">
            <v>78.12</v>
          </cell>
          <cell r="U61">
            <v>0</v>
          </cell>
          <cell r="X61" t="str">
            <v/>
          </cell>
        </row>
        <row r="62">
          <cell r="C62" t="str">
            <v>UPAE BELO JARDIM</v>
          </cell>
          <cell r="E62" t="str">
            <v>TACIANA RODRIGUES BARBOSA</v>
          </cell>
          <cell r="F62" t="str">
            <v>2 - Outros Profissionais da Saúde</v>
          </cell>
          <cell r="G62" t="str">
            <v>2235-05</v>
          </cell>
          <cell r="H62">
            <v>44927</v>
          </cell>
          <cell r="I62">
            <v>23.63</v>
          </cell>
          <cell r="J62">
            <v>189.01</v>
          </cell>
          <cell r="K62">
            <v>0</v>
          </cell>
          <cell r="L62">
            <v>132.47999999999999</v>
          </cell>
          <cell r="M62">
            <v>0</v>
          </cell>
          <cell r="O62">
            <v>4.8</v>
          </cell>
          <cell r="R62">
            <v>0</v>
          </cell>
          <cell r="S62">
            <v>0</v>
          </cell>
          <cell r="U62">
            <v>106.83</v>
          </cell>
          <cell r="X62" t="str">
            <v>AUXILIO CRECHE</v>
          </cell>
        </row>
        <row r="63">
          <cell r="C63" t="str">
            <v>UPAE BELO JARDIM</v>
          </cell>
          <cell r="E63" t="str">
            <v xml:space="preserve">TALES AMORIM ARAUJO REIS </v>
          </cell>
          <cell r="F63" t="str">
            <v>1 - Médico</v>
          </cell>
          <cell r="G63" t="str">
            <v>2253-20</v>
          </cell>
          <cell r="H63">
            <v>44927</v>
          </cell>
          <cell r="I63">
            <v>180.88</v>
          </cell>
          <cell r="J63">
            <v>1447.01</v>
          </cell>
          <cell r="K63">
            <v>0</v>
          </cell>
          <cell r="L63">
            <v>0</v>
          </cell>
          <cell r="M63">
            <v>0</v>
          </cell>
          <cell r="O63">
            <v>19.2</v>
          </cell>
          <cell r="R63">
            <v>0</v>
          </cell>
          <cell r="S63">
            <v>0</v>
          </cell>
          <cell r="U63">
            <v>0</v>
          </cell>
          <cell r="X63" t="str">
            <v/>
          </cell>
        </row>
        <row r="64">
          <cell r="C64" t="str">
            <v>UPAE BELO JARDIM</v>
          </cell>
          <cell r="E64" t="str">
            <v>TALUANNA DE MELO VALENCA</v>
          </cell>
          <cell r="F64" t="str">
            <v>2 - Outros Profissionais da Saúde</v>
          </cell>
          <cell r="G64" t="str">
            <v>2236-05</v>
          </cell>
          <cell r="H64">
            <v>44927</v>
          </cell>
          <cell r="I64">
            <v>28.73</v>
          </cell>
          <cell r="J64">
            <v>229.81</v>
          </cell>
          <cell r="K64">
            <v>0</v>
          </cell>
          <cell r="L64">
            <v>210</v>
          </cell>
          <cell r="M64">
            <v>0</v>
          </cell>
          <cell r="O64">
            <v>4.8</v>
          </cell>
          <cell r="R64">
            <v>0</v>
          </cell>
          <cell r="S64">
            <v>0</v>
          </cell>
          <cell r="U64">
            <v>0</v>
          </cell>
          <cell r="X64" t="str">
            <v/>
          </cell>
        </row>
        <row r="65">
          <cell r="C65" t="str">
            <v>UPAE BELO JARDIM</v>
          </cell>
          <cell r="E65" t="str">
            <v>VALERIA MARIA DOS SANTOS</v>
          </cell>
          <cell r="F65" t="str">
            <v>3 - Administrativo</v>
          </cell>
          <cell r="G65" t="str">
            <v>4110-10</v>
          </cell>
          <cell r="H65">
            <v>44927</v>
          </cell>
          <cell r="I65">
            <v>26.99</v>
          </cell>
          <cell r="J65">
            <v>215.94</v>
          </cell>
          <cell r="K65">
            <v>0</v>
          </cell>
          <cell r="L65">
            <v>210</v>
          </cell>
          <cell r="M65">
            <v>0</v>
          </cell>
          <cell r="O65">
            <v>2.4</v>
          </cell>
          <cell r="R65">
            <v>160</v>
          </cell>
          <cell r="S65">
            <v>133.29</v>
          </cell>
          <cell r="U65">
            <v>74.98</v>
          </cell>
          <cell r="X65" t="str">
            <v>AUXILIO CRECHE</v>
          </cell>
        </row>
        <row r="66">
          <cell r="C66" t="str">
            <v>UPAE BELO JARDIM</v>
          </cell>
          <cell r="E66" t="str">
            <v>VANESSA DA SILVA SANTOS</v>
          </cell>
          <cell r="F66" t="str">
            <v>3 - Administrativo</v>
          </cell>
          <cell r="G66" t="str">
            <v>4110-05</v>
          </cell>
          <cell r="H66">
            <v>44927</v>
          </cell>
          <cell r="I66">
            <v>13.02</v>
          </cell>
          <cell r="J66">
            <v>104.16</v>
          </cell>
          <cell r="K66">
            <v>0</v>
          </cell>
          <cell r="L66">
            <v>210</v>
          </cell>
          <cell r="M66">
            <v>0</v>
          </cell>
          <cell r="O66">
            <v>2.4</v>
          </cell>
          <cell r="R66">
            <v>170</v>
          </cell>
          <cell r="S66">
            <v>72.72</v>
          </cell>
          <cell r="U66">
            <v>0</v>
          </cell>
          <cell r="X66" t="str">
            <v/>
          </cell>
        </row>
        <row r="67">
          <cell r="C67" t="str">
            <v>UPAE BELO JARDIM</v>
          </cell>
          <cell r="E67" t="str">
            <v xml:space="preserve">VIANIZ CARLOS DO NASCIMENTO </v>
          </cell>
          <cell r="F67" t="str">
            <v>3 - Administrativo</v>
          </cell>
          <cell r="G67" t="str">
            <v>5151-10</v>
          </cell>
          <cell r="H67">
            <v>44927</v>
          </cell>
          <cell r="I67">
            <v>16.28</v>
          </cell>
          <cell r="J67">
            <v>130.19999999999999</v>
          </cell>
          <cell r="K67">
            <v>0</v>
          </cell>
          <cell r="L67">
            <v>200</v>
          </cell>
          <cell r="M67">
            <v>0</v>
          </cell>
          <cell r="O67">
            <v>2.4</v>
          </cell>
          <cell r="R67">
            <v>170</v>
          </cell>
          <cell r="S67">
            <v>72.72</v>
          </cell>
          <cell r="U67">
            <v>0</v>
          </cell>
          <cell r="X67" t="str">
            <v/>
          </cell>
        </row>
        <row r="68">
          <cell r="C68" t="str">
            <v>UPAE BELO JARDIM</v>
          </cell>
          <cell r="E68" t="str">
            <v>WANDSON JOSE SOUZA PEREIRA</v>
          </cell>
          <cell r="F68" t="str">
            <v>3 - Administrativo</v>
          </cell>
          <cell r="G68" t="str">
            <v>2525-45</v>
          </cell>
          <cell r="H68">
            <v>44927</v>
          </cell>
          <cell r="I68">
            <v>18.77</v>
          </cell>
          <cell r="J68">
            <v>150.16999999999999</v>
          </cell>
          <cell r="K68">
            <v>0</v>
          </cell>
          <cell r="L68">
            <v>0</v>
          </cell>
          <cell r="M68">
            <v>0</v>
          </cell>
          <cell r="O68">
            <v>2.4</v>
          </cell>
          <cell r="R68">
            <v>203.92000000000002</v>
          </cell>
          <cell r="S68">
            <v>108</v>
          </cell>
          <cell r="U68">
            <v>0</v>
          </cell>
          <cell r="X68" t="str">
            <v/>
          </cell>
        </row>
        <row r="69">
          <cell r="C69" t="str">
            <v>UPAE BELO JARDIM</v>
          </cell>
          <cell r="E69" t="str">
            <v>WASHINGTON CARLOS RODRIGUES BAIA</v>
          </cell>
          <cell r="F69" t="str">
            <v>3 - Administrativo</v>
          </cell>
          <cell r="G69" t="str">
            <v>4101-05</v>
          </cell>
          <cell r="H69">
            <v>44927</v>
          </cell>
          <cell r="I69">
            <v>43.14</v>
          </cell>
          <cell r="J69">
            <v>345.14</v>
          </cell>
          <cell r="K69">
            <v>0</v>
          </cell>
          <cell r="L69">
            <v>484</v>
          </cell>
          <cell r="M69">
            <v>0</v>
          </cell>
          <cell r="O69">
            <v>2.4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</row>
        <row r="70">
          <cell r="C70" t="str">
            <v>UPAE BELO JARDIM</v>
          </cell>
          <cell r="E70" t="str">
            <v>WEBER OSCAR DO NASCIMENTO</v>
          </cell>
          <cell r="F70" t="str">
            <v>3 - Administrativo</v>
          </cell>
          <cell r="G70" t="str">
            <v>1427-05</v>
          </cell>
          <cell r="H70">
            <v>44927</v>
          </cell>
          <cell r="I70">
            <v>78.510000000000005</v>
          </cell>
          <cell r="J70">
            <v>628.09</v>
          </cell>
          <cell r="K70">
            <v>0</v>
          </cell>
          <cell r="L70">
            <v>0</v>
          </cell>
          <cell r="M70">
            <v>0</v>
          </cell>
          <cell r="O70">
            <v>2.4</v>
          </cell>
          <cell r="R70">
            <v>0</v>
          </cell>
          <cell r="S70">
            <v>0</v>
          </cell>
          <cell r="U70">
            <v>0</v>
          </cell>
          <cell r="X70" t="str">
            <v/>
          </cell>
        </row>
        <row r="71">
          <cell r="C71" t="str">
            <v>UPAE BELO JARDIM</v>
          </cell>
          <cell r="E71" t="str">
            <v>WELLIDA OLIVEIRA GALINDO</v>
          </cell>
          <cell r="F71" t="str">
            <v>3 - Administrativo</v>
          </cell>
          <cell r="G71" t="str">
            <v>4110-10</v>
          </cell>
          <cell r="H71">
            <v>44927</v>
          </cell>
          <cell r="I71">
            <v>22.22</v>
          </cell>
          <cell r="J71">
            <v>177.73</v>
          </cell>
          <cell r="K71">
            <v>0</v>
          </cell>
          <cell r="L71">
            <v>210</v>
          </cell>
          <cell r="M71">
            <v>0</v>
          </cell>
          <cell r="O71">
            <v>2.4</v>
          </cell>
          <cell r="R71">
            <v>0</v>
          </cell>
          <cell r="S71">
            <v>0</v>
          </cell>
          <cell r="U71">
            <v>0</v>
          </cell>
          <cell r="X71" t="str">
            <v/>
          </cell>
        </row>
        <row r="72">
          <cell r="C72" t="str">
            <v>UPAE BELO JARDIM</v>
          </cell>
          <cell r="E72" t="str">
            <v>WENDSON SANTOS DE CARVALHO</v>
          </cell>
          <cell r="F72" t="str">
            <v>3 - Administrativo</v>
          </cell>
          <cell r="G72" t="str">
            <v>4141-05</v>
          </cell>
          <cell r="H72">
            <v>44927</v>
          </cell>
          <cell r="I72">
            <v>16.309999999999999</v>
          </cell>
          <cell r="J72">
            <v>130.46</v>
          </cell>
          <cell r="K72">
            <v>0</v>
          </cell>
          <cell r="L72">
            <v>210</v>
          </cell>
          <cell r="M72">
            <v>0</v>
          </cell>
          <cell r="O72">
            <v>2.4</v>
          </cell>
          <cell r="R72">
            <v>170</v>
          </cell>
          <cell r="S72">
            <v>97.85</v>
          </cell>
          <cell r="U72">
            <v>0</v>
          </cell>
          <cell r="X72" t="str">
            <v/>
          </cell>
        </row>
        <row r="73">
          <cell r="C73" t="str">
            <v>UPAE BELO JARDIM</v>
          </cell>
          <cell r="E73" t="str">
            <v>WYSLEYLAYNE BEZERRA DE SOUZA GOMES</v>
          </cell>
          <cell r="F73" t="str">
            <v>3 - Administrativo</v>
          </cell>
          <cell r="G73" t="str">
            <v>4110-05</v>
          </cell>
          <cell r="H73">
            <v>44927</v>
          </cell>
          <cell r="I73">
            <v>13.02</v>
          </cell>
          <cell r="J73">
            <v>104.16</v>
          </cell>
          <cell r="K73">
            <v>0</v>
          </cell>
          <cell r="L73">
            <v>170</v>
          </cell>
          <cell r="M73">
            <v>0</v>
          </cell>
          <cell r="O73">
            <v>2.4</v>
          </cell>
          <cell r="R73">
            <v>170</v>
          </cell>
          <cell r="S73">
            <v>78.12</v>
          </cell>
          <cell r="U73">
            <v>74.98</v>
          </cell>
          <cell r="X73" t="str">
            <v>AUXILIO CRECHE</v>
          </cell>
        </row>
        <row r="74">
          <cell r="C74" t="str">
            <v>UPAE BELO JARDIM</v>
          </cell>
          <cell r="E74" t="str">
            <v>RAYSSA JOSEFA CORDEIRO FERREIRA</v>
          </cell>
          <cell r="F74" t="str">
            <v>3 - Administrativo</v>
          </cell>
          <cell r="G74" t="str">
            <v>4110-05</v>
          </cell>
          <cell r="H74">
            <v>44927</v>
          </cell>
          <cell r="I74">
            <v>6.11</v>
          </cell>
          <cell r="J74">
            <v>12.21</v>
          </cell>
          <cell r="K74">
            <v>0</v>
          </cell>
          <cell r="L74">
            <v>0</v>
          </cell>
          <cell r="M74">
            <v>0</v>
          </cell>
          <cell r="O74">
            <v>2.4</v>
          </cell>
          <cell r="R74">
            <v>400</v>
          </cell>
          <cell r="S74">
            <v>36.64</v>
          </cell>
          <cell r="U74">
            <v>0</v>
          </cell>
          <cell r="X74" t="str">
            <v/>
          </cell>
        </row>
        <row r="75">
          <cell r="C75" t="str">
            <v>UPAE BELO JARDIM</v>
          </cell>
          <cell r="E75" t="str">
            <v>WENDIER NAELI LEITE MENEZES</v>
          </cell>
          <cell r="F75" t="str">
            <v>3 - Administrativo</v>
          </cell>
          <cell r="G75" t="str">
            <v>4110-05</v>
          </cell>
          <cell r="H75">
            <v>44927</v>
          </cell>
          <cell r="I75">
            <v>6.11</v>
          </cell>
          <cell r="J75">
            <v>12.21</v>
          </cell>
          <cell r="K75">
            <v>0</v>
          </cell>
          <cell r="L75">
            <v>0</v>
          </cell>
          <cell r="M75">
            <v>0</v>
          </cell>
          <cell r="O75">
            <v>2.4</v>
          </cell>
          <cell r="R75">
            <v>364</v>
          </cell>
          <cell r="S75">
            <v>36.64</v>
          </cell>
          <cell r="U75">
            <v>0</v>
          </cell>
          <cell r="X75" t="str">
            <v/>
          </cell>
        </row>
        <row r="76">
          <cell r="C76" t="str">
            <v>UPAE BELO JARDIM</v>
          </cell>
          <cell r="E76" t="str">
            <v>NATHALLY RAMOS VALENTIM</v>
          </cell>
          <cell r="F76" t="str">
            <v>2 - Outros Profissionais da Saúde</v>
          </cell>
          <cell r="G76" t="str">
            <v>2234-05</v>
          </cell>
          <cell r="H76">
            <v>44927</v>
          </cell>
          <cell r="I76">
            <v>28.16</v>
          </cell>
          <cell r="J76">
            <v>225.27</v>
          </cell>
          <cell r="K76">
            <v>0</v>
          </cell>
          <cell r="L76">
            <v>439.32</v>
          </cell>
          <cell r="M76">
            <v>0</v>
          </cell>
          <cell r="O76">
            <v>2.4</v>
          </cell>
          <cell r="R76">
            <v>0</v>
          </cell>
          <cell r="S76">
            <v>0</v>
          </cell>
          <cell r="U76">
            <v>158.61000000000001</v>
          </cell>
          <cell r="X76" t="str">
            <v>AUXILIO CRECHE</v>
          </cell>
        </row>
        <row r="77">
          <cell r="X77" t="str">
            <v/>
          </cell>
        </row>
        <row r="78">
          <cell r="X78" t="str">
            <v/>
          </cell>
        </row>
        <row r="79">
          <cell r="X79" t="str">
            <v/>
          </cell>
        </row>
        <row r="80">
          <cell r="X80" t="str">
            <v/>
          </cell>
        </row>
        <row r="81">
          <cell r="X81" t="str">
            <v/>
          </cell>
        </row>
        <row r="82">
          <cell r="X82" t="str">
            <v/>
          </cell>
        </row>
        <row r="83">
          <cell r="X83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XFD1048576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10894988000303</v>
      </c>
      <c r="B3" s="10" t="str">
        <f>'[1]TCE - ANEXO III - Preencher'!C12</f>
        <v>UPAE BELO JARDIM</v>
      </c>
      <c r="C3" s="11"/>
      <c r="D3" s="12" t="str">
        <f>'[1]TCE - ANEXO III - Preencher'!E12</f>
        <v xml:space="preserve">ADRIAN HERBETE DA SILVA 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3542-05</v>
      </c>
      <c r="G3" s="14">
        <f>IF('[1]TCE - ANEXO III - Preencher'!H12="","",'[1]TCE - ANEXO III - Preencher'!H12)</f>
        <v>44927</v>
      </c>
      <c r="H3" s="15">
        <f>'[1]TCE - ANEXO III - Preencher'!I12</f>
        <v>22.29</v>
      </c>
      <c r="I3" s="15">
        <f>'[1]TCE - ANEXO III - Preencher'!J12</f>
        <v>178.34</v>
      </c>
      <c r="J3" s="15">
        <f>'[1]TCE - ANEXO III - Preencher'!K12</f>
        <v>0</v>
      </c>
      <c r="K3" s="16">
        <f>'[1]TCE - ANEXO III - Preencher'!L12</f>
        <v>220</v>
      </c>
      <c r="L3" s="16">
        <f>'[1]TCE - ANEXO III - Preencher'!M12</f>
        <v>0</v>
      </c>
      <c r="M3" s="16">
        <f>K3-L3</f>
        <v>220</v>
      </c>
      <c r="N3" s="16">
        <f>'[1]TCE - ANEXO III - Preencher'!O12</f>
        <v>2.4</v>
      </c>
      <c r="O3" s="16">
        <f>'[1]TCE - ANEXO III - Preencher'!P12</f>
        <v>0</v>
      </c>
      <c r="P3" s="17">
        <f>N3-O3</f>
        <v>2.4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423.03</v>
      </c>
    </row>
    <row r="4" spans="1:28" s="4" customFormat="1" x14ac:dyDescent="0.2">
      <c r="A4" s="9">
        <f>IFERROR(VLOOKUP(B4,'[1]DADOS (OCULTAR)'!$Q$3:$S$133,3,0),"")</f>
        <v>10894988000303</v>
      </c>
      <c r="B4" s="10" t="str">
        <f>'[1]TCE - ANEXO III - Preencher'!C13</f>
        <v>UPAE BELO JARDIM</v>
      </c>
      <c r="C4" s="11"/>
      <c r="D4" s="12" t="str">
        <f>'[1]TCE - ANEXO III - Preencher'!E13</f>
        <v>ADRIANO BARBOSA RODRIGUES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7823-05</v>
      </c>
      <c r="G4" s="14">
        <f>IF('[1]TCE - ANEXO III - Preencher'!H13="","",'[1]TCE - ANEXO III - Preencher'!H13)</f>
        <v>44927</v>
      </c>
      <c r="H4" s="15">
        <f>'[1]TCE - ANEXO III - Preencher'!I13</f>
        <v>18.54</v>
      </c>
      <c r="I4" s="15">
        <f>'[1]TCE - ANEXO III - Preencher'!J13</f>
        <v>148.31</v>
      </c>
      <c r="J4" s="15">
        <f>'[1]TCE - ANEXO III - Preencher'!K13</f>
        <v>0</v>
      </c>
      <c r="K4" s="16">
        <f>'[1]TCE - ANEXO III - Preencher'!L13</f>
        <v>420</v>
      </c>
      <c r="L4" s="16">
        <f>'[1]TCE - ANEXO III - Preencher'!M13</f>
        <v>0</v>
      </c>
      <c r="M4" s="16">
        <f t="shared" ref="M4:M67" si="1">K4-L4</f>
        <v>420</v>
      </c>
      <c r="N4" s="16">
        <f>'[1]TCE - ANEXO III - Preencher'!O13</f>
        <v>2.4</v>
      </c>
      <c r="O4" s="16">
        <f>'[1]TCE - ANEXO III - Preencher'!P13</f>
        <v>0</v>
      </c>
      <c r="P4" s="17">
        <f t="shared" ref="P4:P67" si="2">N4-O4</f>
        <v>2.4</v>
      </c>
      <c r="Q4" s="16">
        <f>'[1]TCE - ANEXO III - Preencher'!R13</f>
        <v>0</v>
      </c>
      <c r="R4" s="16">
        <f>'[1]TCE - ANEXO III - Preencher'!S13</f>
        <v>94.81</v>
      </c>
      <c r="S4" s="17">
        <f t="shared" ref="S4:S67" si="3">Q4-R4</f>
        <v>-94.81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494.44</v>
      </c>
    </row>
    <row r="5" spans="1:28" s="4" customFormat="1" x14ac:dyDescent="0.2">
      <c r="A5" s="9">
        <f>IFERROR(VLOOKUP(B5,'[1]DADOS (OCULTAR)'!$Q$3:$S$133,3,0),"")</f>
        <v>10894988000303</v>
      </c>
      <c r="B5" s="10" t="str">
        <f>'[1]TCE - ANEXO III - Preencher'!C14</f>
        <v>UPAE BELO JARDIM</v>
      </c>
      <c r="C5" s="11"/>
      <c r="D5" s="12" t="str">
        <f>'[1]TCE - ANEXO III - Preencher'!E14</f>
        <v>ADSON ANDRE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4110-05</v>
      </c>
      <c r="G5" s="14">
        <f>IF('[1]TCE - ANEXO III - Preencher'!H14="","",'[1]TCE - ANEXO III - Preencher'!H14)</f>
        <v>44927</v>
      </c>
      <c r="H5" s="15">
        <f>'[1]TCE - ANEXO III - Preencher'!I14</f>
        <v>13.02</v>
      </c>
      <c r="I5" s="15">
        <f>'[1]TCE - ANEXO III - Preencher'!J14</f>
        <v>104.16</v>
      </c>
      <c r="J5" s="15">
        <f>'[1]TCE - ANEXO III - Preencher'!K14</f>
        <v>0</v>
      </c>
      <c r="K5" s="16">
        <f>'[1]TCE - ANEXO III - Preencher'!L14</f>
        <v>130</v>
      </c>
      <c r="L5" s="16">
        <f>'[1]TCE - ANEXO III - Preencher'!M14</f>
        <v>0</v>
      </c>
      <c r="M5" s="16">
        <f t="shared" si="1"/>
        <v>130</v>
      </c>
      <c r="N5" s="16">
        <f>'[1]TCE - ANEXO III - Preencher'!O14</f>
        <v>2.4</v>
      </c>
      <c r="O5" s="16">
        <f>'[1]TCE - ANEXO III - Preencher'!P14</f>
        <v>0</v>
      </c>
      <c r="P5" s="17">
        <f t="shared" si="2"/>
        <v>2.4</v>
      </c>
      <c r="Q5" s="16">
        <f>'[1]TCE - ANEXO III - Preencher'!R14</f>
        <v>140</v>
      </c>
      <c r="R5" s="16">
        <f>'[1]TCE - ANEXO III - Preencher'!S14</f>
        <v>78.12</v>
      </c>
      <c r="S5" s="17">
        <f t="shared" si="3"/>
        <v>61.879999999999995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311.46000000000004</v>
      </c>
    </row>
    <row r="6" spans="1:28" s="4" customFormat="1" x14ac:dyDescent="0.2">
      <c r="A6" s="9">
        <f>IFERROR(VLOOKUP(B6,'[1]DADOS (OCULTAR)'!$Q$3:$S$133,3,0),"")</f>
        <v>10894988000303</v>
      </c>
      <c r="B6" s="10" t="str">
        <f>'[1]TCE - ANEXO III - Preencher'!C15</f>
        <v>UPAE BELO JARDIM</v>
      </c>
      <c r="C6" s="11"/>
      <c r="D6" s="12" t="str">
        <f>'[1]TCE - ANEXO III - Preencher'!E15</f>
        <v>ADSON PAULINO BATISTA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5143-20</v>
      </c>
      <c r="G6" s="14">
        <f>IF('[1]TCE - ANEXO III - Preencher'!H15="","",'[1]TCE - ANEXO III - Preencher'!H15)</f>
        <v>44927</v>
      </c>
      <c r="H6" s="15">
        <f>'[1]TCE - ANEXO III - Preencher'!I15</f>
        <v>16.28</v>
      </c>
      <c r="I6" s="15">
        <f>'[1]TCE - ANEXO III - Preencher'!J15</f>
        <v>130.19999999999999</v>
      </c>
      <c r="J6" s="15">
        <f>'[1]TCE - ANEXO III - Preencher'!K15</f>
        <v>0</v>
      </c>
      <c r="K6" s="16">
        <f>'[1]TCE - ANEXO III - Preencher'!L15</f>
        <v>220</v>
      </c>
      <c r="L6" s="16">
        <f>'[1]TCE - ANEXO III - Preencher'!M15</f>
        <v>0</v>
      </c>
      <c r="M6" s="16">
        <f t="shared" si="1"/>
        <v>220</v>
      </c>
      <c r="N6" s="16">
        <f>'[1]TCE - ANEXO III - Preencher'!O15</f>
        <v>2.4</v>
      </c>
      <c r="O6" s="16">
        <f>'[1]TCE - ANEXO III - Preencher'!P15</f>
        <v>0</v>
      </c>
      <c r="P6" s="17">
        <f t="shared" si="2"/>
        <v>2.4</v>
      </c>
      <c r="Q6" s="16">
        <f>'[1]TCE - ANEXO III - Preencher'!R15</f>
        <v>170</v>
      </c>
      <c r="R6" s="16">
        <f>'[1]TCE - ANEXO III - Preencher'!S15</f>
        <v>78.12</v>
      </c>
      <c r="S6" s="17">
        <f t="shared" si="3"/>
        <v>91.88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460.76</v>
      </c>
    </row>
    <row r="7" spans="1:28" s="4" customFormat="1" x14ac:dyDescent="0.2">
      <c r="A7" s="9">
        <f>IFERROR(VLOOKUP(B7,'[1]DADOS (OCULTAR)'!$Q$3:$S$133,3,0),"")</f>
        <v>10894988000303</v>
      </c>
      <c r="B7" s="10" t="str">
        <f>'[1]TCE - ANEXO III - Preencher'!C16</f>
        <v>UPAE BELO JARDIM</v>
      </c>
      <c r="C7" s="11"/>
      <c r="D7" s="12" t="str">
        <f>'[1]TCE - ANEXO III - Preencher'!E16</f>
        <v>ALESANDRA MARQUES DA SILVA LUCAS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>
        <f>IF('[1]TCE - ANEXO III - Preencher'!H16="","",'[1]TCE - ANEXO III - Preencher'!H16)</f>
        <v>44927</v>
      </c>
      <c r="H7" s="15">
        <f>'[1]TCE - ANEXO III - Preencher'!I16</f>
        <v>37.46</v>
      </c>
      <c r="I7" s="15">
        <f>'[1]TCE - ANEXO III - Preencher'!J16</f>
        <v>299.70999999999998</v>
      </c>
      <c r="J7" s="15">
        <f>'[1]TCE - ANEXO III - Preencher'!K16</f>
        <v>0</v>
      </c>
      <c r="K7" s="16">
        <f>'[1]TCE - ANEXO III - Preencher'!L16</f>
        <v>231.84</v>
      </c>
      <c r="L7" s="16">
        <f>'[1]TCE - ANEXO III - Preencher'!M16</f>
        <v>0</v>
      </c>
      <c r="M7" s="16">
        <f t="shared" si="1"/>
        <v>231.84</v>
      </c>
      <c r="N7" s="16">
        <f>'[1]TCE - ANEXO III - Preencher'!O16</f>
        <v>4.8</v>
      </c>
      <c r="O7" s="16">
        <f>'[1]TCE - ANEXO III - Preencher'!P16</f>
        <v>0</v>
      </c>
      <c r="P7" s="17">
        <f t="shared" si="2"/>
        <v>4.8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213.66</v>
      </c>
      <c r="U7" s="16">
        <f>'[1]TCE - ANEXO III - Preencher'!V16</f>
        <v>0</v>
      </c>
      <c r="V7" s="17">
        <f t="shared" si="4"/>
        <v>213.66</v>
      </c>
      <c r="W7" s="18" t="str">
        <f>IF('[1]TCE - ANEXO III - Preencher'!X16="","",'[1]TCE - ANEXO III - Preencher'!X16)</f>
        <v>AUXILIO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787.46999999999991</v>
      </c>
    </row>
    <row r="8" spans="1:28" s="4" customFormat="1" x14ac:dyDescent="0.2">
      <c r="A8" s="9">
        <f>IFERROR(VLOOKUP(B8,'[1]DADOS (OCULTAR)'!$Q$3:$S$133,3,0),"")</f>
        <v>10894988000303</v>
      </c>
      <c r="B8" s="10" t="str">
        <f>'[1]TCE - ANEXO III - Preencher'!C17</f>
        <v>UPAE BELO JARDIM</v>
      </c>
      <c r="C8" s="11"/>
      <c r="D8" s="12" t="str">
        <f>'[1]TCE - ANEXO III - Preencher'!E17</f>
        <v>ALEXANDRA SILVESTRE AMARAL PEIXOTO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4101-05</v>
      </c>
      <c r="G8" s="14">
        <f>IF('[1]TCE - ANEXO III - Preencher'!H17="","",'[1]TCE - ANEXO III - Preencher'!H17)</f>
        <v>44927</v>
      </c>
      <c r="H8" s="15">
        <f>'[1]TCE - ANEXO III - Preencher'!I17</f>
        <v>111.98</v>
      </c>
      <c r="I8" s="15">
        <f>'[1]TCE - ANEXO III - Preencher'!J17</f>
        <v>895.81</v>
      </c>
      <c r="J8" s="15">
        <f>'[1]TCE - ANEXO III - Preencher'!K17</f>
        <v>0</v>
      </c>
      <c r="K8" s="16">
        <f>'[1]TCE - ANEXO III - Preencher'!L17</f>
        <v>630</v>
      </c>
      <c r="L8" s="16">
        <f>'[1]TCE - ANEXO III - Preencher'!M17</f>
        <v>0</v>
      </c>
      <c r="M8" s="16">
        <f t="shared" si="1"/>
        <v>630</v>
      </c>
      <c r="N8" s="16">
        <f>'[1]TCE - ANEXO III - Preencher'!O17</f>
        <v>2.4</v>
      </c>
      <c r="O8" s="16">
        <f>'[1]TCE - ANEXO III - Preencher'!P17</f>
        <v>0</v>
      </c>
      <c r="P8" s="17">
        <f t="shared" si="2"/>
        <v>2.4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1640.19</v>
      </c>
    </row>
    <row r="9" spans="1:28" s="4" customFormat="1" x14ac:dyDescent="0.2">
      <c r="A9" s="9">
        <f>IFERROR(VLOOKUP(B9,'[1]DADOS (OCULTAR)'!$Q$3:$S$133,3,0),"")</f>
        <v>10894988000303</v>
      </c>
      <c r="B9" s="10" t="str">
        <f>'[1]TCE - ANEXO III - Preencher'!C18</f>
        <v>UPAE BELO JARDIM</v>
      </c>
      <c r="C9" s="11"/>
      <c r="D9" s="12" t="str">
        <f>'[1]TCE - ANEXO III - Preencher'!E18</f>
        <v>AMANDA FERREIRA MENDES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44927</v>
      </c>
      <c r="H9" s="15">
        <f>'[1]TCE - ANEXO III - Preencher'!I18</f>
        <v>16.440000000000001</v>
      </c>
      <c r="I9" s="15">
        <f>'[1]TCE - ANEXO III - Preencher'!J18</f>
        <v>131.47999999999999</v>
      </c>
      <c r="J9" s="15">
        <f>'[1]TCE - ANEXO III - Preencher'!K18</f>
        <v>0</v>
      </c>
      <c r="K9" s="16">
        <f>'[1]TCE - ANEXO III - Preencher'!L18</f>
        <v>210</v>
      </c>
      <c r="L9" s="16">
        <f>'[1]TCE - ANEXO III - Preencher'!M18</f>
        <v>0</v>
      </c>
      <c r="M9" s="16">
        <f t="shared" si="1"/>
        <v>210</v>
      </c>
      <c r="N9" s="16">
        <f>'[1]TCE - ANEXO III - Preencher'!O18</f>
        <v>2.4</v>
      </c>
      <c r="O9" s="16">
        <f>'[1]TCE - ANEXO III - Preencher'!P18</f>
        <v>0</v>
      </c>
      <c r="P9" s="17">
        <f t="shared" si="2"/>
        <v>2.4</v>
      </c>
      <c r="Q9" s="16">
        <f>'[1]TCE - ANEXO III - Preencher'!R18</f>
        <v>170</v>
      </c>
      <c r="R9" s="16">
        <f>'[1]TCE - ANEXO III - Preencher'!S18</f>
        <v>82.99</v>
      </c>
      <c r="S9" s="17">
        <f t="shared" si="3"/>
        <v>87.01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447.32999999999993</v>
      </c>
    </row>
    <row r="10" spans="1:28" s="4" customFormat="1" x14ac:dyDescent="0.2">
      <c r="A10" s="9">
        <f>IFERROR(VLOOKUP(B10,'[1]DADOS (OCULTAR)'!$Q$3:$S$133,3,0),"")</f>
        <v>10894988000303</v>
      </c>
      <c r="B10" s="10" t="str">
        <f>'[1]TCE - ANEXO III - Preencher'!C19</f>
        <v>UPAE BELO JARDIM</v>
      </c>
      <c r="C10" s="11"/>
      <c r="D10" s="12" t="str">
        <f>'[1]TCE - ANEXO III - Preencher'!E19</f>
        <v>ANA KARINE SILVA CAVALCANTE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4110-05</v>
      </c>
      <c r="G10" s="14">
        <f>IF('[1]TCE - ANEXO III - Preencher'!H19="","",'[1]TCE - ANEXO III - Preencher'!H19)</f>
        <v>44927</v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2.4</v>
      </c>
      <c r="O10" s="16">
        <f>'[1]TCE - ANEXO III - Preencher'!P19</f>
        <v>0</v>
      </c>
      <c r="P10" s="17">
        <f t="shared" si="2"/>
        <v>2.4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2.4</v>
      </c>
    </row>
    <row r="11" spans="1:28" s="4" customFormat="1" x14ac:dyDescent="0.2">
      <c r="A11" s="9">
        <f>IFERROR(VLOOKUP(B11,'[1]DADOS (OCULTAR)'!$Q$3:$S$133,3,0),"")</f>
        <v>10894988000303</v>
      </c>
      <c r="B11" s="10" t="str">
        <f>'[1]TCE - ANEXO III - Preencher'!C20</f>
        <v>UPAE BELO JARDIM</v>
      </c>
      <c r="C11" s="11"/>
      <c r="D11" s="12" t="str">
        <f>'[1]TCE - ANEXO III - Preencher'!E20</f>
        <v>ANALICE MARIA DE MENDONCA FERNANDES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1427-05</v>
      </c>
      <c r="G11" s="14">
        <f>IF('[1]TCE - ANEXO III - Preencher'!H20="","",'[1]TCE - ANEXO III - Preencher'!H20)</f>
        <v>44927</v>
      </c>
      <c r="H11" s="15">
        <f>'[1]TCE - ANEXO III - Preencher'!I20</f>
        <v>68.31</v>
      </c>
      <c r="I11" s="15">
        <f>'[1]TCE - ANEXO III - Preencher'!J20</f>
        <v>546.46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2.4</v>
      </c>
      <c r="O11" s="16">
        <f>'[1]TCE - ANEXO III - Preencher'!P20</f>
        <v>0</v>
      </c>
      <c r="P11" s="17">
        <f t="shared" si="2"/>
        <v>2.4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617.16999999999996</v>
      </c>
    </row>
    <row r="12" spans="1:28" s="4" customFormat="1" x14ac:dyDescent="0.2">
      <c r="A12" s="9">
        <f>IFERROR(VLOOKUP(B12,'[1]DADOS (OCULTAR)'!$Q$3:$S$133,3,0),"")</f>
        <v>10894988000303</v>
      </c>
      <c r="B12" s="10" t="str">
        <f>'[1]TCE - ANEXO III - Preencher'!C21</f>
        <v>UPAE BELO JARDIM</v>
      </c>
      <c r="C12" s="11"/>
      <c r="D12" s="12" t="str">
        <f>'[1]TCE - ANEXO III - Preencher'!E21</f>
        <v>ANDREA CARLA PEREIRA BEZERRA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2522-10</v>
      </c>
      <c r="G12" s="14">
        <f>IF('[1]TCE - ANEXO III - Preencher'!H21="","",'[1]TCE - ANEXO III - Preencher'!H21)</f>
        <v>44927</v>
      </c>
      <c r="H12" s="15">
        <f>'[1]TCE - ANEXO III - Preencher'!I21</f>
        <v>25.18</v>
      </c>
      <c r="I12" s="15">
        <f>'[1]TCE - ANEXO III - Preencher'!J21</f>
        <v>201.43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2.4</v>
      </c>
      <c r="O12" s="16">
        <f>'[1]TCE - ANEXO III - Preencher'!P21</f>
        <v>0</v>
      </c>
      <c r="P12" s="17">
        <f t="shared" si="2"/>
        <v>2.4</v>
      </c>
      <c r="Q12" s="16">
        <f>'[1]TCE - ANEXO III - Preencher'!R21</f>
        <v>0</v>
      </c>
      <c r="R12" s="16">
        <f>'[1]TCE - ANEXO III - Preencher'!S21</f>
        <v>150.24</v>
      </c>
      <c r="S12" s="17">
        <f t="shared" si="3"/>
        <v>-150.24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78.77000000000001</v>
      </c>
    </row>
    <row r="13" spans="1:28" s="4" customFormat="1" x14ac:dyDescent="0.2">
      <c r="A13" s="9">
        <f>IFERROR(VLOOKUP(B13,'[1]DADOS (OCULTAR)'!$Q$3:$S$133,3,0),"")</f>
        <v>10894988000303</v>
      </c>
      <c r="B13" s="10" t="str">
        <f>'[1]TCE - ANEXO III - Preencher'!C22</f>
        <v>UPAE BELO JARDIM</v>
      </c>
      <c r="C13" s="11"/>
      <c r="D13" s="12" t="str">
        <f>'[1]TCE - ANEXO III - Preencher'!E22</f>
        <v xml:space="preserve">ANDREA JANAINE DA SILVA SANTANA 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4110-05</v>
      </c>
      <c r="G13" s="14">
        <f>IF('[1]TCE - ANEXO III - Preencher'!H22="","",'[1]TCE - ANEXO III - Preencher'!H22)</f>
        <v>44927</v>
      </c>
      <c r="H13" s="15">
        <f>'[1]TCE - ANEXO III - Preencher'!I22</f>
        <v>13.67</v>
      </c>
      <c r="I13" s="15">
        <f>'[1]TCE - ANEXO III - Preencher'!J22</f>
        <v>109.37</v>
      </c>
      <c r="J13" s="15">
        <f>'[1]TCE - ANEXO III - Preencher'!K22</f>
        <v>0</v>
      </c>
      <c r="K13" s="16">
        <f>'[1]TCE - ANEXO III - Preencher'!L22</f>
        <v>180</v>
      </c>
      <c r="L13" s="16">
        <f>'[1]TCE - ANEXO III - Preencher'!M22</f>
        <v>0</v>
      </c>
      <c r="M13" s="16">
        <f t="shared" si="1"/>
        <v>180</v>
      </c>
      <c r="N13" s="16">
        <f>'[1]TCE - ANEXO III - Preencher'!O22</f>
        <v>2.4</v>
      </c>
      <c r="O13" s="16">
        <f>'[1]TCE - ANEXO III - Preencher'!P22</f>
        <v>0</v>
      </c>
      <c r="P13" s="17">
        <f t="shared" si="2"/>
        <v>2.4</v>
      </c>
      <c r="Q13" s="16">
        <f>'[1]TCE - ANEXO III - Preencher'!R22</f>
        <v>150</v>
      </c>
      <c r="R13" s="16">
        <f>'[1]TCE - ANEXO III - Preencher'!S22</f>
        <v>78.12</v>
      </c>
      <c r="S13" s="17">
        <f t="shared" si="3"/>
        <v>71.88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377.32</v>
      </c>
    </row>
    <row r="14" spans="1:28" s="4" customFormat="1" x14ac:dyDescent="0.2">
      <c r="A14" s="9">
        <f>IFERROR(VLOOKUP(B14,'[1]DADOS (OCULTAR)'!$Q$3:$S$133,3,0),"")</f>
        <v>10894988000303</v>
      </c>
      <c r="B14" s="10" t="str">
        <f>'[1]TCE - ANEXO III - Preencher'!C23</f>
        <v>UPAE BELO JARDIM</v>
      </c>
      <c r="C14" s="11"/>
      <c r="D14" s="12" t="str">
        <f>'[1]TCE - ANEXO III - Preencher'!E23</f>
        <v>ANTONIO HUGO HOLANDA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44927</v>
      </c>
      <c r="H14" s="15">
        <f>'[1]TCE - ANEXO III - Preencher'!I23</f>
        <v>16.440000000000001</v>
      </c>
      <c r="I14" s="15">
        <f>'[1]TCE - ANEXO III - Preencher'!J23</f>
        <v>131.47999999999999</v>
      </c>
      <c r="J14" s="15">
        <f>'[1]TCE - ANEXO III - Preencher'!K23</f>
        <v>0</v>
      </c>
      <c r="K14" s="16">
        <f>'[1]TCE - ANEXO III - Preencher'!L23</f>
        <v>140</v>
      </c>
      <c r="L14" s="16">
        <f>'[1]TCE - ANEXO III - Preencher'!M23</f>
        <v>0</v>
      </c>
      <c r="M14" s="16">
        <f t="shared" si="1"/>
        <v>140</v>
      </c>
      <c r="N14" s="16">
        <f>'[1]TCE - ANEXO III - Preencher'!O23</f>
        <v>2.4</v>
      </c>
      <c r="O14" s="16">
        <f>'[1]TCE - ANEXO III - Preencher'!P23</f>
        <v>0</v>
      </c>
      <c r="P14" s="17">
        <f t="shared" si="2"/>
        <v>2.4</v>
      </c>
      <c r="Q14" s="16">
        <f>'[1]TCE - ANEXO III - Preencher'!R23</f>
        <v>130</v>
      </c>
      <c r="R14" s="16">
        <f>'[1]TCE - ANEXO III - Preencher'!S23</f>
        <v>82.99</v>
      </c>
      <c r="S14" s="17">
        <f t="shared" si="3"/>
        <v>47.010000000000005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337.32999999999993</v>
      </c>
    </row>
    <row r="15" spans="1:28" s="4" customFormat="1" x14ac:dyDescent="0.2">
      <c r="A15" s="9">
        <f>IFERROR(VLOOKUP(B15,'[1]DADOS (OCULTAR)'!$Q$3:$S$133,3,0),"")</f>
        <v>10894988000303</v>
      </c>
      <c r="B15" s="10" t="str">
        <f>'[1]TCE - ANEXO III - Preencher'!C24</f>
        <v>UPAE BELO JARDIM</v>
      </c>
      <c r="C15" s="11"/>
      <c r="D15" s="12" t="str">
        <f>'[1]TCE - ANEXO III - Preencher'!E24</f>
        <v>ARTHUR ANTUNES GOMES FERREIRA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3132-20</v>
      </c>
      <c r="G15" s="14">
        <f>IF('[1]TCE - ANEXO III - Preencher'!H24="","",'[1]TCE - ANEXO III - Preencher'!H24)</f>
        <v>44927</v>
      </c>
      <c r="H15" s="15">
        <f>'[1]TCE - ANEXO III - Preencher'!I24</f>
        <v>17.32</v>
      </c>
      <c r="I15" s="15">
        <f>'[1]TCE - ANEXO III - Preencher'!J24</f>
        <v>138.55000000000001</v>
      </c>
      <c r="J15" s="15">
        <f>'[1]TCE - ANEXO III - Preencher'!K24</f>
        <v>0</v>
      </c>
      <c r="K15" s="16">
        <f>'[1]TCE - ANEXO III - Preencher'!L24</f>
        <v>210</v>
      </c>
      <c r="L15" s="16">
        <f>'[1]TCE - ANEXO III - Preencher'!M24</f>
        <v>0</v>
      </c>
      <c r="M15" s="16">
        <f t="shared" si="1"/>
        <v>210</v>
      </c>
      <c r="N15" s="16">
        <f>'[1]TCE - ANEXO III - Preencher'!O24</f>
        <v>2.4</v>
      </c>
      <c r="O15" s="16">
        <f>'[1]TCE - ANEXO III - Preencher'!P24</f>
        <v>0</v>
      </c>
      <c r="P15" s="17">
        <f t="shared" si="2"/>
        <v>2.4</v>
      </c>
      <c r="Q15" s="16">
        <f>'[1]TCE - ANEXO III - Preencher'!R24</f>
        <v>170</v>
      </c>
      <c r="R15" s="16">
        <f>'[1]TCE - ANEXO III - Preencher'!S24</f>
        <v>103.91</v>
      </c>
      <c r="S15" s="17">
        <f t="shared" si="3"/>
        <v>66.09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434.36</v>
      </c>
    </row>
    <row r="16" spans="1:28" s="4" customFormat="1" x14ac:dyDescent="0.2">
      <c r="A16" s="9">
        <f>IFERROR(VLOOKUP(B16,'[1]DADOS (OCULTAR)'!$Q$3:$S$133,3,0),"")</f>
        <v>10894988000303</v>
      </c>
      <c r="B16" s="10" t="str">
        <f>'[1]TCE - ANEXO III - Preencher'!C25</f>
        <v>UPAE BELO JARDIM</v>
      </c>
      <c r="C16" s="11"/>
      <c r="D16" s="12" t="str">
        <f>'[1]TCE - ANEXO III - Preencher'!E25</f>
        <v>BRUNNO HENRYQUE DE CARVALHO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2236-05</v>
      </c>
      <c r="G16" s="14">
        <f>IF('[1]TCE - ANEXO III - Preencher'!H25="","",'[1]TCE - ANEXO III - Preencher'!H25)</f>
        <v>44927</v>
      </c>
      <c r="H16" s="15">
        <f>'[1]TCE - ANEXO III - Preencher'!I25</f>
        <v>35.39</v>
      </c>
      <c r="I16" s="15">
        <f>'[1]TCE - ANEXO III - Preencher'!J25</f>
        <v>283.08999999999997</v>
      </c>
      <c r="J16" s="15">
        <f>'[1]TCE - ANEXO III - Preencher'!K25</f>
        <v>0</v>
      </c>
      <c r="K16" s="16">
        <f>'[1]TCE - ANEXO III - Preencher'!L25</f>
        <v>100</v>
      </c>
      <c r="L16" s="16">
        <f>'[1]TCE - ANEXO III - Preencher'!M25</f>
        <v>0</v>
      </c>
      <c r="M16" s="16">
        <f t="shared" si="1"/>
        <v>100</v>
      </c>
      <c r="N16" s="16">
        <f>'[1]TCE - ANEXO III - Preencher'!O25</f>
        <v>4.8</v>
      </c>
      <c r="O16" s="16">
        <f>'[1]TCE - ANEXO III - Preencher'!P25</f>
        <v>0</v>
      </c>
      <c r="P16" s="17">
        <f t="shared" si="2"/>
        <v>4.8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423.28</v>
      </c>
    </row>
    <row r="17" spans="1:28" s="4" customFormat="1" x14ac:dyDescent="0.2">
      <c r="A17" s="9">
        <f>IFERROR(VLOOKUP(B17,'[1]DADOS (OCULTAR)'!$Q$3:$S$133,3,0),"")</f>
        <v>10894988000303</v>
      </c>
      <c r="B17" s="10" t="str">
        <f>'[1]TCE - ANEXO III - Preencher'!C26</f>
        <v>UPAE BELO JARDIM</v>
      </c>
      <c r="C17" s="11"/>
      <c r="D17" s="12" t="str">
        <f>'[1]TCE - ANEXO III - Preencher'!E26</f>
        <v>CAMILA ALVES FERREIRA DE FREITAS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2237-10</v>
      </c>
      <c r="G17" s="14">
        <f>IF('[1]TCE - ANEXO III - Preencher'!H26="","",'[1]TCE - ANEXO III - Preencher'!H26)</f>
        <v>44927</v>
      </c>
      <c r="H17" s="15">
        <f>'[1]TCE - ANEXO III - Preencher'!I26</f>
        <v>29.54</v>
      </c>
      <c r="I17" s="15">
        <f>'[1]TCE - ANEXO III - Preencher'!J26</f>
        <v>236.31</v>
      </c>
      <c r="J17" s="15">
        <f>'[1]TCE - ANEXO III - Preencher'!K26</f>
        <v>0</v>
      </c>
      <c r="K17" s="16">
        <f>'[1]TCE - ANEXO III - Preencher'!L26</f>
        <v>200</v>
      </c>
      <c r="L17" s="16">
        <f>'[1]TCE - ANEXO III - Preencher'!M26</f>
        <v>0</v>
      </c>
      <c r="M17" s="16">
        <f t="shared" si="1"/>
        <v>200</v>
      </c>
      <c r="N17" s="16">
        <f>'[1]TCE - ANEXO III - Preencher'!O26</f>
        <v>2.4</v>
      </c>
      <c r="O17" s="16">
        <f>'[1]TCE - ANEXO III - Preencher'!P26</f>
        <v>0</v>
      </c>
      <c r="P17" s="17">
        <f t="shared" si="2"/>
        <v>2.4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468.25</v>
      </c>
    </row>
    <row r="18" spans="1:28" s="4" customFormat="1" x14ac:dyDescent="0.2">
      <c r="A18" s="9">
        <f>IFERROR(VLOOKUP(B18,'[1]DADOS (OCULTAR)'!$Q$3:$S$133,3,0),"")</f>
        <v>10894988000303</v>
      </c>
      <c r="B18" s="10" t="str">
        <f>'[1]TCE - ANEXO III - Preencher'!C27</f>
        <v>UPAE BELO JARDIM</v>
      </c>
      <c r="C18" s="11"/>
      <c r="D18" s="12" t="str">
        <f>'[1]TCE - ANEXO III - Preencher'!E27</f>
        <v>CAMILA LUIZA SILVA FERREIRA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4110-05</v>
      </c>
      <c r="G18" s="14">
        <f>IF('[1]TCE - ANEXO III - Preencher'!H27="","",'[1]TCE - ANEXO III - Preencher'!H27)</f>
        <v>44927</v>
      </c>
      <c r="H18" s="15">
        <f>'[1]TCE - ANEXO III - Preencher'!I27</f>
        <v>13.02</v>
      </c>
      <c r="I18" s="15">
        <f>'[1]TCE - ANEXO III - Preencher'!J27</f>
        <v>104.16</v>
      </c>
      <c r="J18" s="15">
        <f>'[1]TCE - ANEXO III - Preencher'!K27</f>
        <v>0</v>
      </c>
      <c r="K18" s="16">
        <f>'[1]TCE - ANEXO III - Preencher'!L27</f>
        <v>210</v>
      </c>
      <c r="L18" s="16">
        <f>'[1]TCE - ANEXO III - Preencher'!M27</f>
        <v>0</v>
      </c>
      <c r="M18" s="16">
        <f t="shared" si="1"/>
        <v>210</v>
      </c>
      <c r="N18" s="16">
        <f>'[1]TCE - ANEXO III - Preencher'!O27</f>
        <v>2.4</v>
      </c>
      <c r="O18" s="16">
        <f>'[1]TCE - ANEXO III - Preencher'!P27</f>
        <v>0</v>
      </c>
      <c r="P18" s="17">
        <f t="shared" si="2"/>
        <v>2.4</v>
      </c>
      <c r="Q18" s="16">
        <f>'[1]TCE - ANEXO III - Preencher'!R27</f>
        <v>170</v>
      </c>
      <c r="R18" s="16">
        <f>'[1]TCE - ANEXO III - Preencher'!S27</f>
        <v>78.12</v>
      </c>
      <c r="S18" s="17">
        <f t="shared" si="3"/>
        <v>91.88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421.46</v>
      </c>
    </row>
    <row r="19" spans="1:28" s="4" customFormat="1" x14ac:dyDescent="0.2">
      <c r="A19" s="9">
        <f>IFERROR(VLOOKUP(B19,'[1]DADOS (OCULTAR)'!$Q$3:$S$133,3,0),"")</f>
        <v>10894988000303</v>
      </c>
      <c r="B19" s="10" t="str">
        <f>'[1]TCE - ANEXO III - Preencher'!C28</f>
        <v>UPAE BELO JARDIM</v>
      </c>
      <c r="C19" s="11"/>
      <c r="D19" s="12" t="str">
        <f>'[1]TCE - ANEXO III - Preencher'!E28</f>
        <v>CICERA ROSA DOS SANTOS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5134-30</v>
      </c>
      <c r="G19" s="14">
        <f>IF('[1]TCE - ANEXO III - Preencher'!H28="","",'[1]TCE - ANEXO III - Preencher'!H28)</f>
        <v>44927</v>
      </c>
      <c r="H19" s="15">
        <f>'[1]TCE - ANEXO III - Preencher'!I28</f>
        <v>13.67</v>
      </c>
      <c r="I19" s="15">
        <f>'[1]TCE - ANEXO III - Preencher'!J28</f>
        <v>109.37</v>
      </c>
      <c r="J19" s="15">
        <f>'[1]TCE - ANEXO III - Preencher'!K28</f>
        <v>0</v>
      </c>
      <c r="K19" s="16">
        <f>'[1]TCE - ANEXO III - Preencher'!L28</f>
        <v>210</v>
      </c>
      <c r="L19" s="16">
        <f>'[1]TCE - ANEXO III - Preencher'!M28</f>
        <v>0</v>
      </c>
      <c r="M19" s="16">
        <f t="shared" si="1"/>
        <v>210</v>
      </c>
      <c r="N19" s="16">
        <f>'[1]TCE - ANEXO III - Preencher'!O28</f>
        <v>2.4</v>
      </c>
      <c r="O19" s="16">
        <f>'[1]TCE - ANEXO III - Preencher'!P28</f>
        <v>0</v>
      </c>
      <c r="P19" s="17">
        <f t="shared" si="2"/>
        <v>2.4</v>
      </c>
      <c r="Q19" s="16">
        <f>'[1]TCE - ANEXO III - Preencher'!R28</f>
        <v>170</v>
      </c>
      <c r="R19" s="16">
        <f>'[1]TCE - ANEXO III - Preencher'!S28</f>
        <v>78.12</v>
      </c>
      <c r="S19" s="17">
        <f t="shared" si="3"/>
        <v>91.88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427.32</v>
      </c>
    </row>
    <row r="20" spans="1:28" s="4" customFormat="1" x14ac:dyDescent="0.2">
      <c r="A20" s="9">
        <f>IFERROR(VLOOKUP(B20,'[1]DADOS (OCULTAR)'!$Q$3:$S$133,3,0),"")</f>
        <v>10894988000303</v>
      </c>
      <c r="B20" s="10" t="str">
        <f>'[1]TCE - ANEXO III - Preencher'!C29</f>
        <v>UPAE BELO JARDIM</v>
      </c>
      <c r="C20" s="11"/>
      <c r="D20" s="12" t="str">
        <f>'[1]TCE - ANEXO III - Preencher'!E29</f>
        <v>CICERO JOSE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5143-20</v>
      </c>
      <c r="G20" s="14">
        <f>IF('[1]TCE - ANEXO III - Preencher'!H29="","",'[1]TCE - ANEXO III - Preencher'!H29)</f>
        <v>44927</v>
      </c>
      <c r="H20" s="15">
        <f>'[1]TCE - ANEXO III - Preencher'!I29</f>
        <v>23.73</v>
      </c>
      <c r="I20" s="15">
        <f>'[1]TCE - ANEXO III - Preencher'!J29</f>
        <v>189.82</v>
      </c>
      <c r="J20" s="15">
        <f>'[1]TCE - ANEXO III - Preencher'!K29</f>
        <v>0</v>
      </c>
      <c r="K20" s="16">
        <f>'[1]TCE - ANEXO III - Preencher'!L29</f>
        <v>170</v>
      </c>
      <c r="L20" s="16">
        <f>'[1]TCE - ANEXO III - Preencher'!M29</f>
        <v>0</v>
      </c>
      <c r="M20" s="16">
        <f t="shared" si="1"/>
        <v>170</v>
      </c>
      <c r="N20" s="16">
        <f>'[1]TCE - ANEXO III - Preencher'!O29</f>
        <v>2.4</v>
      </c>
      <c r="O20" s="16">
        <f>'[1]TCE - ANEXO III - Preencher'!P29</f>
        <v>0</v>
      </c>
      <c r="P20" s="17">
        <f t="shared" si="2"/>
        <v>2.4</v>
      </c>
      <c r="Q20" s="16">
        <f>'[1]TCE - ANEXO III - Preencher'!R29</f>
        <v>170</v>
      </c>
      <c r="R20" s="16">
        <f>'[1]TCE - ANEXO III - Preencher'!S29</f>
        <v>78.12</v>
      </c>
      <c r="S20" s="17">
        <f t="shared" si="3"/>
        <v>91.88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477.82999999999993</v>
      </c>
    </row>
    <row r="21" spans="1:28" s="4" customFormat="1" x14ac:dyDescent="0.2">
      <c r="A21" s="9">
        <f>IFERROR(VLOOKUP(B21,'[1]DADOS (OCULTAR)'!$Q$3:$S$133,3,0),"")</f>
        <v>10894988000303</v>
      </c>
      <c r="B21" s="10" t="str">
        <f>'[1]TCE - ANEXO III - Preencher'!C30</f>
        <v>UPAE BELO JARDIM</v>
      </c>
      <c r="C21" s="11"/>
      <c r="D21" s="12" t="str">
        <f>'[1]TCE - ANEXO III - Preencher'!E30</f>
        <v>CINTIA DANIELLI GAMEIRO CAVALCANTI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5143-20</v>
      </c>
      <c r="G21" s="14">
        <f>IF('[1]TCE - ANEXO III - Preencher'!H30="","",'[1]TCE - ANEXO III - Preencher'!H30)</f>
        <v>44927</v>
      </c>
      <c r="H21" s="15">
        <f>'[1]TCE - ANEXO III - Preencher'!I30</f>
        <v>15.62</v>
      </c>
      <c r="I21" s="15">
        <f>'[1]TCE - ANEXO III - Preencher'!J30</f>
        <v>124.99</v>
      </c>
      <c r="J21" s="15">
        <f>'[1]TCE - ANEXO III - Preencher'!K30</f>
        <v>0</v>
      </c>
      <c r="K21" s="16">
        <f>'[1]TCE - ANEXO III - Preencher'!L30</f>
        <v>210</v>
      </c>
      <c r="L21" s="16">
        <f>'[1]TCE - ANEXO III - Preencher'!M30</f>
        <v>0</v>
      </c>
      <c r="M21" s="16">
        <f t="shared" si="1"/>
        <v>210</v>
      </c>
      <c r="N21" s="16">
        <f>'[1]TCE - ANEXO III - Preencher'!O30</f>
        <v>2.4</v>
      </c>
      <c r="O21" s="16">
        <f>'[1]TCE - ANEXO III - Preencher'!P30</f>
        <v>0</v>
      </c>
      <c r="P21" s="17">
        <f t="shared" si="2"/>
        <v>2.4</v>
      </c>
      <c r="Q21" s="16">
        <f>'[1]TCE - ANEXO III - Preencher'!R30</f>
        <v>170</v>
      </c>
      <c r="R21" s="16">
        <f>'[1]TCE - ANEXO III - Preencher'!S30</f>
        <v>78.12</v>
      </c>
      <c r="S21" s="17">
        <f t="shared" si="3"/>
        <v>91.88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444.89</v>
      </c>
    </row>
    <row r="22" spans="1:28" s="4" customFormat="1" x14ac:dyDescent="0.2">
      <c r="A22" s="9">
        <f>IFERROR(VLOOKUP(B22,'[1]DADOS (OCULTAR)'!$Q$3:$S$133,3,0),"")</f>
        <v>10894988000303</v>
      </c>
      <c r="B22" s="10" t="str">
        <f>'[1]TCE - ANEXO III - Preencher'!C31</f>
        <v>UPAE BELO JARDIM</v>
      </c>
      <c r="C22" s="11"/>
      <c r="D22" s="12" t="str">
        <f>'[1]TCE - ANEXO III - Preencher'!E31</f>
        <v>DANILO HENRIQUE ROZENDO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5143-20</v>
      </c>
      <c r="G22" s="14">
        <f>IF('[1]TCE - ANEXO III - Preencher'!H31="","",'[1]TCE - ANEXO III - Preencher'!H31)</f>
        <v>44927</v>
      </c>
      <c r="H22" s="15">
        <f>'[1]TCE - ANEXO III - Preencher'!I31</f>
        <v>15.62</v>
      </c>
      <c r="I22" s="15">
        <f>'[1]TCE - ANEXO III - Preencher'!J31</f>
        <v>124.99</v>
      </c>
      <c r="J22" s="15">
        <f>'[1]TCE - ANEXO III - Preencher'!K31</f>
        <v>0</v>
      </c>
      <c r="K22" s="16">
        <f>'[1]TCE - ANEXO III - Preencher'!L31</f>
        <v>220</v>
      </c>
      <c r="L22" s="16">
        <f>'[1]TCE - ANEXO III - Preencher'!M31</f>
        <v>0</v>
      </c>
      <c r="M22" s="16">
        <f t="shared" si="1"/>
        <v>220</v>
      </c>
      <c r="N22" s="16">
        <f>'[1]TCE - ANEXO III - Preencher'!O31</f>
        <v>2.4</v>
      </c>
      <c r="O22" s="16">
        <f>'[1]TCE - ANEXO III - Preencher'!P31</f>
        <v>0</v>
      </c>
      <c r="P22" s="17">
        <f t="shared" si="2"/>
        <v>2.4</v>
      </c>
      <c r="Q22" s="16">
        <f>'[1]TCE - ANEXO III - Preencher'!R31</f>
        <v>170</v>
      </c>
      <c r="R22" s="16">
        <f>'[1]TCE - ANEXO III - Preencher'!S31</f>
        <v>78.12</v>
      </c>
      <c r="S22" s="17">
        <f t="shared" si="3"/>
        <v>91.88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454.89</v>
      </c>
    </row>
    <row r="23" spans="1:28" s="4" customFormat="1" x14ac:dyDescent="0.2">
      <c r="A23" s="9">
        <f>IFERROR(VLOOKUP(B23,'[1]DADOS (OCULTAR)'!$Q$3:$S$133,3,0),"")</f>
        <v>10894988000303</v>
      </c>
      <c r="B23" s="10" t="str">
        <f>'[1]TCE - ANEXO III - Preencher'!C32</f>
        <v>UPAE BELO JARDIM</v>
      </c>
      <c r="C23" s="11"/>
      <c r="D23" s="12" t="str">
        <f>'[1]TCE - ANEXO III - Preencher'!E32</f>
        <v>DIEGO DE ANDRADE MORAES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>
        <f>IF('[1]TCE - ANEXO III - Preencher'!H32="","",'[1]TCE - ANEXO III - Preencher'!H32)</f>
        <v>44927</v>
      </c>
      <c r="H23" s="15">
        <f>'[1]TCE - ANEXO III - Preencher'!I32</f>
        <v>19.36</v>
      </c>
      <c r="I23" s="15">
        <f>'[1]TCE - ANEXO III - Preencher'!J32</f>
        <v>154.85</v>
      </c>
      <c r="J23" s="15">
        <f>'[1]TCE - ANEXO III - Preencher'!K32</f>
        <v>0</v>
      </c>
      <c r="K23" s="16">
        <f>'[1]TCE - ANEXO III - Preencher'!L32</f>
        <v>100</v>
      </c>
      <c r="L23" s="16">
        <f>'[1]TCE - ANEXO III - Preencher'!M32</f>
        <v>0</v>
      </c>
      <c r="M23" s="16">
        <f t="shared" si="1"/>
        <v>100</v>
      </c>
      <c r="N23" s="16">
        <f>'[1]TCE - ANEXO III - Preencher'!O32</f>
        <v>2.4</v>
      </c>
      <c r="O23" s="16">
        <f>'[1]TCE - ANEXO III - Preencher'!P32</f>
        <v>0</v>
      </c>
      <c r="P23" s="17">
        <f t="shared" si="2"/>
        <v>2.4</v>
      </c>
      <c r="Q23" s="16">
        <f>'[1]TCE - ANEXO III - Preencher'!R32</f>
        <v>100</v>
      </c>
      <c r="R23" s="16">
        <f>'[1]TCE - ANEXO III - Preencher'!S32</f>
        <v>38.729999999999997</v>
      </c>
      <c r="S23" s="17">
        <f t="shared" si="3"/>
        <v>61.27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337.87999999999994</v>
      </c>
    </row>
    <row r="24" spans="1:28" s="4" customFormat="1" x14ac:dyDescent="0.2">
      <c r="A24" s="9">
        <f>IFERROR(VLOOKUP(B24,'[1]DADOS (OCULTAR)'!$Q$3:$S$133,3,0),"")</f>
        <v>10894988000303</v>
      </c>
      <c r="B24" s="10" t="str">
        <f>'[1]TCE - ANEXO III - Preencher'!C33</f>
        <v>UPAE BELO JARDIM</v>
      </c>
      <c r="C24" s="11"/>
      <c r="D24" s="12" t="str">
        <f>'[1]TCE - ANEXO III - Preencher'!E33</f>
        <v>EDILENE BEZERRA DE ALMEIDA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>
        <f>IF('[1]TCE - ANEXO III - Preencher'!H33="","",'[1]TCE - ANEXO III - Preencher'!H33)</f>
        <v>44927</v>
      </c>
      <c r="H24" s="15">
        <f>'[1]TCE - ANEXO III - Preencher'!I33</f>
        <v>21.67</v>
      </c>
      <c r="I24" s="15">
        <f>'[1]TCE - ANEXO III - Preencher'!J33</f>
        <v>173.37</v>
      </c>
      <c r="J24" s="15">
        <f>'[1]TCE - ANEXO III - Preencher'!K33</f>
        <v>0</v>
      </c>
      <c r="K24" s="16">
        <f>'[1]TCE - ANEXO III - Preencher'!L33</f>
        <v>210</v>
      </c>
      <c r="L24" s="16">
        <f>'[1]TCE - ANEXO III - Preencher'!M33</f>
        <v>0</v>
      </c>
      <c r="M24" s="16">
        <f t="shared" si="1"/>
        <v>210</v>
      </c>
      <c r="N24" s="16">
        <f>'[1]TCE - ANEXO III - Preencher'!O33</f>
        <v>2.4</v>
      </c>
      <c r="O24" s="16">
        <f>'[1]TCE - ANEXO III - Preencher'!P33</f>
        <v>0</v>
      </c>
      <c r="P24" s="17">
        <f t="shared" si="2"/>
        <v>2.4</v>
      </c>
      <c r="Q24" s="16">
        <f>'[1]TCE - ANEXO III - Preencher'!R33</f>
        <v>100</v>
      </c>
      <c r="R24" s="16">
        <f>'[1]TCE - ANEXO III - Preencher'!S33</f>
        <v>78.12</v>
      </c>
      <c r="S24" s="17">
        <f t="shared" si="3"/>
        <v>21.879999999999995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429.32</v>
      </c>
    </row>
    <row r="25" spans="1:28" s="4" customFormat="1" x14ac:dyDescent="0.2">
      <c r="A25" s="9">
        <f>IFERROR(VLOOKUP(B25,'[1]DADOS (OCULTAR)'!$Q$3:$S$133,3,0),"")</f>
        <v>10894988000303</v>
      </c>
      <c r="B25" s="10" t="str">
        <f>'[1]TCE - ANEXO III - Preencher'!C34</f>
        <v>UPAE BELO JARDIM</v>
      </c>
      <c r="C25" s="11"/>
      <c r="D25" s="12" t="str">
        <f>'[1]TCE - ANEXO III - Preencher'!E34</f>
        <v>ELIANE AUSTRICLINIO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44927</v>
      </c>
      <c r="H25" s="15">
        <f>'[1]TCE - ANEXO III - Preencher'!I34</f>
        <v>16.440000000000001</v>
      </c>
      <c r="I25" s="15">
        <f>'[1]TCE - ANEXO III - Preencher'!J34</f>
        <v>131.47999999999999</v>
      </c>
      <c r="J25" s="15">
        <f>'[1]TCE - ANEXO III - Preencher'!K34</f>
        <v>0</v>
      </c>
      <c r="K25" s="16">
        <f>'[1]TCE - ANEXO III - Preencher'!L34</f>
        <v>210</v>
      </c>
      <c r="L25" s="16">
        <f>'[1]TCE - ANEXO III - Preencher'!M34</f>
        <v>0</v>
      </c>
      <c r="M25" s="16">
        <f t="shared" si="1"/>
        <v>210</v>
      </c>
      <c r="N25" s="16">
        <f>'[1]TCE - ANEXO III - Preencher'!O34</f>
        <v>2.4</v>
      </c>
      <c r="O25" s="16">
        <f>'[1]TCE - ANEXO III - Preencher'!P34</f>
        <v>0</v>
      </c>
      <c r="P25" s="17">
        <f t="shared" si="2"/>
        <v>2.4</v>
      </c>
      <c r="Q25" s="16">
        <f>'[1]TCE - ANEXO III - Preencher'!R34</f>
        <v>170</v>
      </c>
      <c r="R25" s="16">
        <f>'[1]TCE - ANEXO III - Preencher'!S34</f>
        <v>82.99</v>
      </c>
      <c r="S25" s="17">
        <f t="shared" si="3"/>
        <v>87.01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447.32999999999993</v>
      </c>
    </row>
    <row r="26" spans="1:28" s="4" customFormat="1" x14ac:dyDescent="0.2">
      <c r="A26" s="9">
        <f>IFERROR(VLOOKUP(B26,'[1]DADOS (OCULTAR)'!$Q$3:$S$133,3,0),"")</f>
        <v>10894988000303</v>
      </c>
      <c r="B26" s="10" t="str">
        <f>'[1]TCE - ANEXO III - Preencher'!C35</f>
        <v>UPAE BELO JARDIM</v>
      </c>
      <c r="C26" s="11"/>
      <c r="D26" s="12" t="str">
        <f>'[1]TCE - ANEXO III - Preencher'!E35</f>
        <v>ELIVONALDO JOSE DE ARAUJO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2124-05</v>
      </c>
      <c r="G26" s="14">
        <f>IF('[1]TCE - ANEXO III - Preencher'!H35="","",'[1]TCE - ANEXO III - Preencher'!H35)</f>
        <v>44927</v>
      </c>
      <c r="H26" s="15">
        <f>'[1]TCE - ANEXO III - Preencher'!I35</f>
        <v>27.98</v>
      </c>
      <c r="I26" s="15">
        <f>'[1]TCE - ANEXO III - Preencher'!J35</f>
        <v>223.81</v>
      </c>
      <c r="J26" s="15">
        <f>'[1]TCE - ANEXO III - Preencher'!K35</f>
        <v>0</v>
      </c>
      <c r="K26" s="16">
        <f>'[1]TCE - ANEXO III - Preencher'!L35</f>
        <v>210</v>
      </c>
      <c r="L26" s="16">
        <f>'[1]TCE - ANEXO III - Preencher'!M35</f>
        <v>0</v>
      </c>
      <c r="M26" s="16">
        <f t="shared" si="1"/>
        <v>210</v>
      </c>
      <c r="N26" s="16">
        <f>'[1]TCE - ANEXO III - Preencher'!O35</f>
        <v>2.4</v>
      </c>
      <c r="O26" s="16">
        <f>'[1]TCE - ANEXO III - Preencher'!P35</f>
        <v>0</v>
      </c>
      <c r="P26" s="17">
        <f t="shared" si="2"/>
        <v>2.4</v>
      </c>
      <c r="Q26" s="16">
        <f>'[1]TCE - ANEXO III - Preencher'!R35</f>
        <v>170</v>
      </c>
      <c r="R26" s="16">
        <f>'[1]TCE - ANEXO III - Preencher'!S35</f>
        <v>159.87</v>
      </c>
      <c r="S26" s="17">
        <f t="shared" si="3"/>
        <v>10.129999999999995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474.31999999999994</v>
      </c>
    </row>
    <row r="27" spans="1:28" s="4" customFormat="1" x14ac:dyDescent="0.2">
      <c r="A27" s="9">
        <f>IFERROR(VLOOKUP(B27,'[1]DADOS (OCULTAR)'!$Q$3:$S$133,3,0),"")</f>
        <v>10894988000303</v>
      </c>
      <c r="B27" s="10" t="str">
        <f>'[1]TCE - ANEXO III - Preencher'!C36</f>
        <v>UPAE BELO JARDIM</v>
      </c>
      <c r="C27" s="11"/>
      <c r="D27" s="12" t="str">
        <f>'[1]TCE - ANEXO III - Preencher'!E36</f>
        <v xml:space="preserve">FABIO DE BRITO CAVALCANTI                 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3241-15</v>
      </c>
      <c r="G27" s="14">
        <f>IF('[1]TCE - ANEXO III - Preencher'!H36="","",'[1]TCE - ANEXO III - Preencher'!H36)</f>
        <v>44927</v>
      </c>
      <c r="H27" s="15">
        <f>'[1]TCE - ANEXO III - Preencher'!I36</f>
        <v>32.130000000000003</v>
      </c>
      <c r="I27" s="15">
        <f>'[1]TCE - ANEXO III - Preencher'!J36</f>
        <v>257.01</v>
      </c>
      <c r="J27" s="15">
        <f>'[1]TCE - ANEXO III - Preencher'!K36</f>
        <v>0</v>
      </c>
      <c r="K27" s="16">
        <f>'[1]TCE - ANEXO III - Preencher'!L36</f>
        <v>210</v>
      </c>
      <c r="L27" s="16">
        <f>'[1]TCE - ANEXO III - Preencher'!M36</f>
        <v>0</v>
      </c>
      <c r="M27" s="16">
        <f t="shared" si="1"/>
        <v>210</v>
      </c>
      <c r="N27" s="16">
        <f>'[1]TCE - ANEXO III - Preencher'!O36</f>
        <v>2.4</v>
      </c>
      <c r="O27" s="16">
        <f>'[1]TCE - ANEXO III - Preencher'!P36</f>
        <v>0</v>
      </c>
      <c r="P27" s="17">
        <f t="shared" si="2"/>
        <v>2.4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501.53999999999996</v>
      </c>
    </row>
    <row r="28" spans="1:28" s="4" customFormat="1" x14ac:dyDescent="0.2">
      <c r="A28" s="9">
        <f>IFERROR(VLOOKUP(B28,'[1]DADOS (OCULTAR)'!$Q$3:$S$133,3,0),"")</f>
        <v>10894988000303</v>
      </c>
      <c r="B28" s="10" t="str">
        <f>'[1]TCE - ANEXO III - Preencher'!C37</f>
        <v>UPAE BELO JARDIM</v>
      </c>
      <c r="C28" s="11"/>
      <c r="D28" s="12" t="str">
        <f>'[1]TCE - ANEXO III - Preencher'!E37</f>
        <v>FILIPE COSTA LEANDRO BITU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1210-05</v>
      </c>
      <c r="G28" s="14">
        <f>IF('[1]TCE - ANEXO III - Preencher'!H37="","",'[1]TCE - ANEXO III - Preencher'!H37)</f>
        <v>44927</v>
      </c>
      <c r="H28" s="15">
        <f>'[1]TCE - ANEXO III - Preencher'!I37</f>
        <v>104.71</v>
      </c>
      <c r="I28" s="15">
        <f>'[1]TCE - ANEXO III - Preencher'!J37</f>
        <v>837.7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2.4</v>
      </c>
      <c r="O28" s="16">
        <f>'[1]TCE - ANEXO III - Preencher'!P37</f>
        <v>0</v>
      </c>
      <c r="P28" s="17">
        <f t="shared" si="2"/>
        <v>2.4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944.81000000000006</v>
      </c>
    </row>
    <row r="29" spans="1:28" s="4" customFormat="1" x14ac:dyDescent="0.2">
      <c r="A29" s="9">
        <f>IFERROR(VLOOKUP(B29,'[1]DADOS (OCULTAR)'!$Q$3:$S$133,3,0),"")</f>
        <v>10894988000303</v>
      </c>
      <c r="B29" s="10" t="str">
        <f>'[1]TCE - ANEXO III - Preencher'!C38</f>
        <v>UPAE BELO JARDIM</v>
      </c>
      <c r="C29" s="11"/>
      <c r="D29" s="12" t="str">
        <f>'[1]TCE - ANEXO III - Preencher'!E38</f>
        <v>GESSICA TARCIELMA SILVA DE LIRA PEREIRA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>
        <f>IF('[1]TCE - ANEXO III - Preencher'!H38="","",'[1]TCE - ANEXO III - Preencher'!H38)</f>
        <v>44927</v>
      </c>
      <c r="H29" s="15">
        <f>'[1]TCE - ANEXO III - Preencher'!I38</f>
        <v>23.33</v>
      </c>
      <c r="I29" s="15">
        <f>'[1]TCE - ANEXO III - Preencher'!J38</f>
        <v>186.61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2.4</v>
      </c>
      <c r="O29" s="16">
        <f>'[1]TCE - ANEXO III - Preencher'!P38</f>
        <v>0</v>
      </c>
      <c r="P29" s="17">
        <f t="shared" si="2"/>
        <v>2.4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212.34</v>
      </c>
    </row>
    <row r="30" spans="1:28" s="4" customFormat="1" x14ac:dyDescent="0.2">
      <c r="A30" s="9">
        <f>IFERROR(VLOOKUP(B30,'[1]DADOS (OCULTAR)'!$Q$3:$S$133,3,0),"")</f>
        <v>10894988000303</v>
      </c>
      <c r="B30" s="10" t="str">
        <f>'[1]TCE - ANEXO III - Preencher'!C39</f>
        <v>UPAE BELO JARDIM</v>
      </c>
      <c r="C30" s="11"/>
      <c r="D30" s="12" t="str">
        <f>'[1]TCE - ANEXO III - Preencher'!E39</f>
        <v>GIRLENE GOMES VALENCA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4131-05</v>
      </c>
      <c r="G30" s="14">
        <f>IF('[1]TCE - ANEXO III - Preencher'!H39="","",'[1]TCE - ANEXO III - Preencher'!H39)</f>
        <v>44927</v>
      </c>
      <c r="H30" s="15">
        <f>'[1]TCE - ANEXO III - Preencher'!I39</f>
        <v>39.479999999999997</v>
      </c>
      <c r="I30" s="15">
        <f>'[1]TCE - ANEXO III - Preencher'!J39</f>
        <v>315.83999999999997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2.4</v>
      </c>
      <c r="O30" s="16">
        <f>'[1]TCE - ANEXO III - Preencher'!P39</f>
        <v>0</v>
      </c>
      <c r="P30" s="17">
        <f t="shared" si="2"/>
        <v>2.4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357.71999999999997</v>
      </c>
    </row>
    <row r="31" spans="1:28" s="4" customFormat="1" x14ac:dyDescent="0.2">
      <c r="A31" s="9">
        <f>IFERROR(VLOOKUP(B31,'[1]DADOS (OCULTAR)'!$Q$3:$S$133,3,0),"")</f>
        <v>10894988000303</v>
      </c>
      <c r="B31" s="10" t="str">
        <f>'[1]TCE - ANEXO III - Preencher'!C40</f>
        <v>UPAE BELO JARDIM</v>
      </c>
      <c r="C31" s="11"/>
      <c r="D31" s="12" t="str">
        <f>'[1]TCE - ANEXO III - Preencher'!E40</f>
        <v xml:space="preserve">GRACE ANNE MONTEIRO CHAVES 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2251-35</v>
      </c>
      <c r="G31" s="14">
        <f>IF('[1]TCE - ANEXO III - Preencher'!H40="","",'[1]TCE - ANEXO III - Preencher'!H40)</f>
        <v>44927</v>
      </c>
      <c r="H31" s="15">
        <f>'[1]TCE - ANEXO III - Preencher'!I40</f>
        <v>96.66</v>
      </c>
      <c r="I31" s="15">
        <f>'[1]TCE - ANEXO III - Preencher'!J40</f>
        <v>773.25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19.2</v>
      </c>
      <c r="O31" s="16">
        <f>'[1]TCE - ANEXO III - Preencher'!P40</f>
        <v>0</v>
      </c>
      <c r="P31" s="17">
        <f t="shared" si="2"/>
        <v>19.2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889.11</v>
      </c>
    </row>
    <row r="32" spans="1:28" s="4" customFormat="1" x14ac:dyDescent="0.2">
      <c r="A32" s="9">
        <f>IFERROR(VLOOKUP(B32,'[1]DADOS (OCULTAR)'!$Q$3:$S$133,3,0),"")</f>
        <v>10894988000303</v>
      </c>
      <c r="B32" s="10" t="str">
        <f>'[1]TCE - ANEXO III - Preencher'!C41</f>
        <v>UPAE BELO JARDIM</v>
      </c>
      <c r="C32" s="11"/>
      <c r="D32" s="12" t="str">
        <f>'[1]TCE - ANEXO III - Preencher'!E41</f>
        <v>GUSTAVO HENRIQUE NOGUEIRA BEZERRA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4110-05</v>
      </c>
      <c r="G32" s="14">
        <f>IF('[1]TCE - ANEXO III - Preencher'!H41="","",'[1]TCE - ANEXO III - Preencher'!H41)</f>
        <v>44927</v>
      </c>
      <c r="H32" s="15">
        <f>'[1]TCE - ANEXO III - Preencher'!I41</f>
        <v>13.02</v>
      </c>
      <c r="I32" s="15">
        <f>'[1]TCE - ANEXO III - Preencher'!J41</f>
        <v>104.16</v>
      </c>
      <c r="J32" s="15">
        <f>'[1]TCE - ANEXO III - Preencher'!K41</f>
        <v>0</v>
      </c>
      <c r="K32" s="16">
        <f>'[1]TCE - ANEXO III - Preencher'!L41</f>
        <v>200</v>
      </c>
      <c r="L32" s="16">
        <f>'[1]TCE - ANEXO III - Preencher'!M41</f>
        <v>0</v>
      </c>
      <c r="M32" s="16">
        <f t="shared" si="1"/>
        <v>200</v>
      </c>
      <c r="N32" s="16">
        <f>'[1]TCE - ANEXO III - Preencher'!O41</f>
        <v>2.4</v>
      </c>
      <c r="O32" s="16">
        <f>'[1]TCE - ANEXO III - Preencher'!P41</f>
        <v>0</v>
      </c>
      <c r="P32" s="17">
        <f t="shared" si="2"/>
        <v>2.4</v>
      </c>
      <c r="Q32" s="16">
        <f>'[1]TCE - ANEXO III - Preencher'!R41</f>
        <v>170</v>
      </c>
      <c r="R32" s="16">
        <f>'[1]TCE - ANEXO III - Preencher'!S41</f>
        <v>78.12</v>
      </c>
      <c r="S32" s="17">
        <f t="shared" si="3"/>
        <v>91.88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411.46</v>
      </c>
    </row>
    <row r="33" spans="1:28" s="4" customFormat="1" x14ac:dyDescent="0.2">
      <c r="A33" s="9">
        <f>IFERROR(VLOOKUP(B33,'[1]DADOS (OCULTAR)'!$Q$3:$S$133,3,0),"")</f>
        <v>10894988000303</v>
      </c>
      <c r="B33" s="10" t="str">
        <f>'[1]TCE - ANEXO III - Preencher'!C42</f>
        <v>UPAE BELO JARDIM</v>
      </c>
      <c r="C33" s="11"/>
      <c r="D33" s="12" t="str">
        <f>'[1]TCE - ANEXO III - Preencher'!E42</f>
        <v>JAIR PEREIRA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4102-40</v>
      </c>
      <c r="G33" s="14">
        <f>IF('[1]TCE - ANEXO III - Preencher'!H42="","",'[1]TCE - ANEXO III - Preencher'!H42)</f>
        <v>44927</v>
      </c>
      <c r="H33" s="15">
        <f>'[1]TCE - ANEXO III - Preencher'!I42</f>
        <v>62.66</v>
      </c>
      <c r="I33" s="15">
        <f>'[1]TCE - ANEXO III - Preencher'!J42</f>
        <v>501.27</v>
      </c>
      <c r="J33" s="15">
        <f>'[1]TCE - ANEXO III - Preencher'!K42</f>
        <v>0</v>
      </c>
      <c r="K33" s="16">
        <f>'[1]TCE - ANEXO III - Preencher'!L42</f>
        <v>220</v>
      </c>
      <c r="L33" s="16">
        <f>'[1]TCE - ANEXO III - Preencher'!M42</f>
        <v>0</v>
      </c>
      <c r="M33" s="16">
        <f t="shared" si="1"/>
        <v>220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783.93</v>
      </c>
    </row>
    <row r="34" spans="1:28" s="4" customFormat="1" x14ac:dyDescent="0.2">
      <c r="A34" s="9">
        <f>IFERROR(VLOOKUP(B34,'[1]DADOS (OCULTAR)'!$Q$3:$S$133,3,0),"")</f>
        <v>10894988000303</v>
      </c>
      <c r="B34" s="10" t="str">
        <f>'[1]TCE - ANEXO III - Preencher'!C43</f>
        <v>UPAE BELO JARDIM</v>
      </c>
      <c r="C34" s="11"/>
      <c r="D34" s="12" t="str">
        <f>'[1]TCE - ANEXO III - Preencher'!E43</f>
        <v>JANIERE ALBUQUERQUE SANTOS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4110-05</v>
      </c>
      <c r="G34" s="14">
        <f>IF('[1]TCE - ANEXO III - Preencher'!H43="","",'[1]TCE - ANEXO III - Preencher'!H43)</f>
        <v>44927</v>
      </c>
      <c r="H34" s="15">
        <f>'[1]TCE - ANEXO III - Preencher'!I43</f>
        <v>13.02</v>
      </c>
      <c r="I34" s="15">
        <f>'[1]TCE - ANEXO III - Preencher'!J43</f>
        <v>104.16</v>
      </c>
      <c r="J34" s="15">
        <f>'[1]TCE - ANEXO III - Preencher'!K43</f>
        <v>0</v>
      </c>
      <c r="K34" s="16">
        <f>'[1]TCE - ANEXO III - Preencher'!L43</f>
        <v>210</v>
      </c>
      <c r="L34" s="16">
        <f>'[1]TCE - ANEXO III - Preencher'!M43</f>
        <v>0</v>
      </c>
      <c r="M34" s="16">
        <f t="shared" si="1"/>
        <v>210</v>
      </c>
      <c r="N34" s="16">
        <f>'[1]TCE - ANEXO III - Preencher'!O43</f>
        <v>2.4</v>
      </c>
      <c r="O34" s="16">
        <f>'[1]TCE - ANEXO III - Preencher'!P43</f>
        <v>0</v>
      </c>
      <c r="P34" s="17">
        <f t="shared" si="2"/>
        <v>2.4</v>
      </c>
      <c r="Q34" s="16">
        <f>'[1]TCE - ANEXO III - Preencher'!R43</f>
        <v>170</v>
      </c>
      <c r="R34" s="16">
        <f>'[1]TCE - ANEXO III - Preencher'!S43</f>
        <v>78.12</v>
      </c>
      <c r="S34" s="17">
        <f t="shared" si="3"/>
        <v>91.88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421.46</v>
      </c>
    </row>
    <row r="35" spans="1:28" s="4" customFormat="1" x14ac:dyDescent="0.2">
      <c r="A35" s="9">
        <f>IFERROR(VLOOKUP(B35,'[1]DADOS (OCULTAR)'!$Q$3:$S$133,3,0),"")</f>
        <v>10894988000303</v>
      </c>
      <c r="B35" s="10" t="str">
        <f>'[1]TCE - ANEXO III - Preencher'!C44</f>
        <v>UPAE BELO JARDIM</v>
      </c>
      <c r="C35" s="11"/>
      <c r="D35" s="12" t="str">
        <f>'[1]TCE - ANEXO III - Preencher'!E44</f>
        <v>JOSE PEIXOTO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1231-05</v>
      </c>
      <c r="G35" s="14">
        <f>IF('[1]TCE - ANEXO III - Preencher'!H44="","",'[1]TCE - ANEXO III - Preencher'!H44)</f>
        <v>44927</v>
      </c>
      <c r="H35" s="15">
        <f>'[1]TCE - ANEXO III - Preencher'!I44</f>
        <v>166.11</v>
      </c>
      <c r="I35" s="15">
        <f>'[1]TCE - ANEXO III - Preencher'!J44</f>
        <v>1328.84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19.2</v>
      </c>
      <c r="O35" s="16">
        <f>'[1]TCE - ANEXO III - Preencher'!P44</f>
        <v>0</v>
      </c>
      <c r="P35" s="17">
        <f t="shared" si="2"/>
        <v>19.2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1514.1499999999999</v>
      </c>
    </row>
    <row r="36" spans="1:28" s="4" customFormat="1" x14ac:dyDescent="0.2">
      <c r="A36" s="9">
        <f>IFERROR(VLOOKUP(B36,'[1]DADOS (OCULTAR)'!$Q$3:$S$133,3,0),"")</f>
        <v>10894988000303</v>
      </c>
      <c r="B36" s="10" t="str">
        <f>'[1]TCE - ANEXO III - Preencher'!C45</f>
        <v>UPAE BELO JARDIM</v>
      </c>
      <c r="C36" s="11"/>
      <c r="D36" s="12" t="str">
        <f>'[1]TCE - ANEXO III - Preencher'!E45</f>
        <v>JOSINALDA DA SILVA PEREIRA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2516-05</v>
      </c>
      <c r="G36" s="14">
        <f>IF('[1]TCE - ANEXO III - Preencher'!H45="","",'[1]TCE - ANEXO III - Preencher'!H45)</f>
        <v>44927</v>
      </c>
      <c r="H36" s="15">
        <f>'[1]TCE - ANEXO III - Preencher'!I45</f>
        <v>35.840000000000003</v>
      </c>
      <c r="I36" s="15">
        <f>'[1]TCE - ANEXO III - Preencher'!J45</f>
        <v>286.72000000000003</v>
      </c>
      <c r="J36" s="15">
        <f>'[1]TCE - ANEXO III - Preencher'!K45</f>
        <v>0</v>
      </c>
      <c r="K36" s="16">
        <f>'[1]TCE - ANEXO III - Preencher'!L45</f>
        <v>210</v>
      </c>
      <c r="L36" s="16">
        <f>'[1]TCE - ANEXO III - Preencher'!M45</f>
        <v>0</v>
      </c>
      <c r="M36" s="16">
        <f t="shared" si="1"/>
        <v>210</v>
      </c>
      <c r="N36" s="16">
        <f>'[1]TCE - ANEXO III - Preencher'!O45</f>
        <v>2.4</v>
      </c>
      <c r="O36" s="16">
        <f>'[1]TCE - ANEXO III - Preencher'!P45</f>
        <v>0</v>
      </c>
      <c r="P36" s="17">
        <f t="shared" si="2"/>
        <v>2.4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534.96</v>
      </c>
    </row>
    <row r="37" spans="1:28" s="4" customFormat="1" x14ac:dyDescent="0.2">
      <c r="A37" s="9">
        <f>IFERROR(VLOOKUP(B37,'[1]DADOS (OCULTAR)'!$Q$3:$S$133,3,0),"")</f>
        <v>10894988000303</v>
      </c>
      <c r="B37" s="10" t="str">
        <f>'[1]TCE - ANEXO III - Preencher'!C46</f>
        <v>UPAE BELO JARDIM</v>
      </c>
      <c r="C37" s="11"/>
      <c r="D37" s="12" t="str">
        <f>'[1]TCE - ANEXO III - Preencher'!E46</f>
        <v>LARISSA PEREIRA DA SILVA NASCIMENTO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4131-15</v>
      </c>
      <c r="G37" s="14">
        <f>IF('[1]TCE - ANEXO III - Preencher'!H46="","",'[1]TCE - ANEXO III - Preencher'!H46)</f>
        <v>44927</v>
      </c>
      <c r="H37" s="15">
        <f>'[1]TCE - ANEXO III - Preencher'!I46</f>
        <v>26.99</v>
      </c>
      <c r="I37" s="15">
        <f>'[1]TCE - ANEXO III - Preencher'!J46</f>
        <v>215.94</v>
      </c>
      <c r="J37" s="15">
        <f>'[1]TCE - ANEXO III - Preencher'!K46</f>
        <v>0</v>
      </c>
      <c r="K37" s="16">
        <f>'[1]TCE - ANEXO III - Preencher'!L46</f>
        <v>210</v>
      </c>
      <c r="L37" s="16">
        <f>'[1]TCE - ANEXO III - Preencher'!M46</f>
        <v>0</v>
      </c>
      <c r="M37" s="16">
        <f t="shared" si="1"/>
        <v>210</v>
      </c>
      <c r="N37" s="16">
        <f>'[1]TCE - ANEXO III - Preencher'!O46</f>
        <v>2.4</v>
      </c>
      <c r="O37" s="16">
        <f>'[1]TCE - ANEXO III - Preencher'!P46</f>
        <v>0</v>
      </c>
      <c r="P37" s="17">
        <f t="shared" si="2"/>
        <v>2.4</v>
      </c>
      <c r="Q37" s="16">
        <f>'[1]TCE - ANEXO III - Preencher'!R46</f>
        <v>170</v>
      </c>
      <c r="R37" s="16">
        <f>'[1]TCE - ANEXO III - Preencher'!S46</f>
        <v>133.29</v>
      </c>
      <c r="S37" s="17">
        <f t="shared" si="3"/>
        <v>36.710000000000008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492.03999999999996</v>
      </c>
    </row>
    <row r="38" spans="1:28" s="4" customFormat="1" x14ac:dyDescent="0.2">
      <c r="A38" s="9">
        <f>IFERROR(VLOOKUP(B38,'[1]DADOS (OCULTAR)'!$Q$3:$S$133,3,0),"")</f>
        <v>10894988000303</v>
      </c>
      <c r="B38" s="10" t="str">
        <f>'[1]TCE - ANEXO III - Preencher'!C47</f>
        <v>UPAE BELO JARDIM</v>
      </c>
      <c r="C38" s="11"/>
      <c r="D38" s="12" t="str">
        <f>'[1]TCE - ANEXO III - Preencher'!E47</f>
        <v>LIDIANE LIMA REGINO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4101-05</v>
      </c>
      <c r="G38" s="14">
        <f>IF('[1]TCE - ANEXO III - Preencher'!H47="","",'[1]TCE - ANEXO III - Preencher'!H47)</f>
        <v>44927</v>
      </c>
      <c r="H38" s="15">
        <f>'[1]TCE - ANEXO III - Preencher'!I47</f>
        <v>64.81</v>
      </c>
      <c r="I38" s="15">
        <f>'[1]TCE - ANEXO III - Preencher'!J47</f>
        <v>518.45000000000005</v>
      </c>
      <c r="J38" s="15">
        <f>'[1]TCE - ANEXO III - Preencher'!K47</f>
        <v>0</v>
      </c>
      <c r="K38" s="16">
        <f>'[1]TCE - ANEXO III - Preencher'!L47</f>
        <v>630</v>
      </c>
      <c r="L38" s="16">
        <f>'[1]TCE - ANEXO III - Preencher'!M47</f>
        <v>0</v>
      </c>
      <c r="M38" s="16">
        <f t="shared" si="1"/>
        <v>630</v>
      </c>
      <c r="N38" s="16">
        <f>'[1]TCE - ANEXO III - Preencher'!O47</f>
        <v>2.4</v>
      </c>
      <c r="O38" s="16">
        <f>'[1]TCE - ANEXO III - Preencher'!P47</f>
        <v>0</v>
      </c>
      <c r="P38" s="17">
        <f t="shared" si="2"/>
        <v>2.4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1215.6600000000001</v>
      </c>
    </row>
    <row r="39" spans="1:28" s="4" customFormat="1" x14ac:dyDescent="0.2">
      <c r="A39" s="9">
        <f>IFERROR(VLOOKUP(B39,'[1]DADOS (OCULTAR)'!$Q$3:$S$133,3,0),"")</f>
        <v>10894988000303</v>
      </c>
      <c r="B39" s="10" t="str">
        <f>'[1]TCE - ANEXO III - Preencher'!C48</f>
        <v>UPAE BELO JARDIM</v>
      </c>
      <c r="C39" s="11"/>
      <c r="D39" s="12" t="str">
        <f>'[1]TCE - ANEXO III - Preencher'!E48</f>
        <v>MAIRA WILLIANE ROSA DE SOUSA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4110-10</v>
      </c>
      <c r="G39" s="14">
        <f>IF('[1]TCE - ANEXO III - Preencher'!H48="","",'[1]TCE - ANEXO III - Preencher'!H48)</f>
        <v>44927</v>
      </c>
      <c r="H39" s="15">
        <f>'[1]TCE - ANEXO III - Preencher'!I48</f>
        <v>21.22</v>
      </c>
      <c r="I39" s="15">
        <f>'[1]TCE - ANEXO III - Preencher'!J48</f>
        <v>169.72</v>
      </c>
      <c r="J39" s="15">
        <f>'[1]TCE - ANEXO III - Preencher'!K48</f>
        <v>0</v>
      </c>
      <c r="K39" s="16">
        <f>'[1]TCE - ANEXO III - Preencher'!L48</f>
        <v>100</v>
      </c>
      <c r="L39" s="16">
        <f>'[1]TCE - ANEXO III - Preencher'!M48</f>
        <v>0</v>
      </c>
      <c r="M39" s="16">
        <f t="shared" si="1"/>
        <v>100</v>
      </c>
      <c r="N39" s="16">
        <f>'[1]TCE - ANEXO III - Preencher'!O48</f>
        <v>2.4</v>
      </c>
      <c r="O39" s="16">
        <f>'[1]TCE - ANEXO III - Preencher'!P48</f>
        <v>0</v>
      </c>
      <c r="P39" s="17">
        <f t="shared" si="2"/>
        <v>2.4</v>
      </c>
      <c r="Q39" s="16">
        <f>'[1]TCE - ANEXO III - Preencher'!R48</f>
        <v>170</v>
      </c>
      <c r="R39" s="16">
        <f>'[1]TCE - ANEXO III - Preencher'!S48</f>
        <v>51.96</v>
      </c>
      <c r="S39" s="17">
        <f t="shared" si="3"/>
        <v>118.03999999999999</v>
      </c>
      <c r="T39" s="16">
        <f>'[1]TCE - ANEXO III - Preencher'!U48</f>
        <v>74.98</v>
      </c>
      <c r="U39" s="16">
        <f>'[1]TCE - ANEXO III - Preencher'!V48</f>
        <v>0</v>
      </c>
      <c r="V39" s="17">
        <f t="shared" si="4"/>
        <v>74.98</v>
      </c>
      <c r="W39" s="18" t="str">
        <f>IF('[1]TCE - ANEXO III - Preencher'!X48="","",'[1]TCE - ANEXO III - Preencher'!X48)</f>
        <v>AUXILIO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486.36</v>
      </c>
    </row>
    <row r="40" spans="1:28" s="4" customFormat="1" x14ac:dyDescent="0.2">
      <c r="A40" s="9">
        <f>IFERROR(VLOOKUP(B40,'[1]DADOS (OCULTAR)'!$Q$3:$S$133,3,0),"")</f>
        <v>10894988000303</v>
      </c>
      <c r="B40" s="10" t="str">
        <f>'[1]TCE - ANEXO III - Preencher'!C49</f>
        <v>UPAE BELO JARDIM</v>
      </c>
      <c r="C40" s="11"/>
      <c r="D40" s="12" t="str">
        <f>'[1]TCE - ANEXO III - Preencher'!E49</f>
        <v>MARIA APARECIDA SILVA RESENDE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5134-30</v>
      </c>
      <c r="G40" s="14">
        <f>IF('[1]TCE - ANEXO III - Preencher'!H49="","",'[1]TCE - ANEXO III - Preencher'!H49)</f>
        <v>44927</v>
      </c>
      <c r="H40" s="15">
        <f>'[1]TCE - ANEXO III - Preencher'!I49</f>
        <v>13.02</v>
      </c>
      <c r="I40" s="15">
        <f>'[1]TCE - ANEXO III - Preencher'!J49</f>
        <v>104.16</v>
      </c>
      <c r="J40" s="15">
        <f>'[1]TCE - ANEXO III - Preencher'!K49</f>
        <v>0</v>
      </c>
      <c r="K40" s="16">
        <f>'[1]TCE - ANEXO III - Preencher'!L49</f>
        <v>210</v>
      </c>
      <c r="L40" s="16">
        <f>'[1]TCE - ANEXO III - Preencher'!M49</f>
        <v>0</v>
      </c>
      <c r="M40" s="16">
        <f t="shared" si="1"/>
        <v>210</v>
      </c>
      <c r="N40" s="16">
        <f>'[1]TCE - ANEXO III - Preencher'!O49</f>
        <v>2.4</v>
      </c>
      <c r="O40" s="16">
        <f>'[1]TCE - ANEXO III - Preencher'!P49</f>
        <v>0</v>
      </c>
      <c r="P40" s="17">
        <f t="shared" si="2"/>
        <v>2.4</v>
      </c>
      <c r="Q40" s="16">
        <f>'[1]TCE - ANEXO III - Preencher'!R49</f>
        <v>170</v>
      </c>
      <c r="R40" s="16">
        <f>'[1]TCE - ANEXO III - Preencher'!S49</f>
        <v>78.12</v>
      </c>
      <c r="S40" s="17">
        <f t="shared" si="3"/>
        <v>91.88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421.46</v>
      </c>
    </row>
    <row r="41" spans="1:28" s="4" customFormat="1" x14ac:dyDescent="0.2">
      <c r="A41" s="9">
        <f>IFERROR(VLOOKUP(B41,'[1]DADOS (OCULTAR)'!$Q$3:$S$133,3,0),"")</f>
        <v>10894988000303</v>
      </c>
      <c r="B41" s="10" t="str">
        <f>'[1]TCE - ANEXO III - Preencher'!C50</f>
        <v>UPAE BELO JARDIM</v>
      </c>
      <c r="C41" s="11"/>
      <c r="D41" s="12" t="str">
        <f>'[1]TCE - ANEXO III - Preencher'!E50</f>
        <v>MARIA DA CONCEICAO DE ANDRADE SOUZA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>
        <f>IF('[1]TCE - ANEXO III - Preencher'!H50="","",'[1]TCE - ANEXO III - Preencher'!H50)</f>
        <v>44927</v>
      </c>
      <c r="H41" s="15">
        <f>'[1]TCE - ANEXO III - Preencher'!I50</f>
        <v>16.440000000000001</v>
      </c>
      <c r="I41" s="15">
        <f>'[1]TCE - ANEXO III - Preencher'!J50</f>
        <v>131.47999999999999</v>
      </c>
      <c r="J41" s="15">
        <f>'[1]TCE - ANEXO III - Preencher'!K50</f>
        <v>0</v>
      </c>
      <c r="K41" s="16">
        <f>'[1]TCE - ANEXO III - Preencher'!L50</f>
        <v>210</v>
      </c>
      <c r="L41" s="16">
        <f>'[1]TCE - ANEXO III - Preencher'!M50</f>
        <v>0</v>
      </c>
      <c r="M41" s="16">
        <f t="shared" si="1"/>
        <v>210</v>
      </c>
      <c r="N41" s="16">
        <f>'[1]TCE - ANEXO III - Preencher'!O50</f>
        <v>2.4</v>
      </c>
      <c r="O41" s="16">
        <f>'[1]TCE - ANEXO III - Preencher'!P50</f>
        <v>0</v>
      </c>
      <c r="P41" s="17">
        <f t="shared" si="2"/>
        <v>2.4</v>
      </c>
      <c r="Q41" s="16">
        <f>'[1]TCE - ANEXO III - Preencher'!R50</f>
        <v>170</v>
      </c>
      <c r="R41" s="16">
        <f>'[1]TCE - ANEXO III - Preencher'!S50</f>
        <v>82.99</v>
      </c>
      <c r="S41" s="17">
        <f t="shared" si="3"/>
        <v>87.01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447.32999999999993</v>
      </c>
    </row>
    <row r="42" spans="1:28" s="4" customFormat="1" x14ac:dyDescent="0.2">
      <c r="A42" s="9">
        <f>IFERROR(VLOOKUP(B42,'[1]DADOS (OCULTAR)'!$Q$3:$S$133,3,0),"")</f>
        <v>10894988000303</v>
      </c>
      <c r="B42" s="10" t="str">
        <f>'[1]TCE - ANEXO III - Preencher'!C51</f>
        <v>UPAE BELO JARDIM</v>
      </c>
      <c r="C42" s="11"/>
      <c r="D42" s="12" t="str">
        <f>'[1]TCE - ANEXO III - Preencher'!E51</f>
        <v>MARISTELLA FERREIRA DE BRITO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2516-05</v>
      </c>
      <c r="G42" s="14">
        <f>IF('[1]TCE - ANEXO III - Preencher'!H51="","",'[1]TCE - ANEXO III - Preencher'!H51)</f>
        <v>44927</v>
      </c>
      <c r="H42" s="15">
        <f>'[1]TCE - ANEXO III - Preencher'!I51</f>
        <v>34.25</v>
      </c>
      <c r="I42" s="15">
        <f>'[1]TCE - ANEXO III - Preencher'!J51</f>
        <v>274.02999999999997</v>
      </c>
      <c r="J42" s="15">
        <f>'[1]TCE - ANEXO III - Preencher'!K51</f>
        <v>0</v>
      </c>
      <c r="K42" s="16">
        <f>'[1]TCE - ANEXO III - Preencher'!L51</f>
        <v>210</v>
      </c>
      <c r="L42" s="16">
        <f>'[1]TCE - ANEXO III - Preencher'!M51</f>
        <v>0</v>
      </c>
      <c r="M42" s="16">
        <f t="shared" si="1"/>
        <v>210</v>
      </c>
      <c r="N42" s="16">
        <f>'[1]TCE - ANEXO III - Preencher'!O51</f>
        <v>2.4</v>
      </c>
      <c r="O42" s="16">
        <f>'[1]TCE - ANEXO III - Preencher'!P51</f>
        <v>0</v>
      </c>
      <c r="P42" s="17">
        <f t="shared" si="2"/>
        <v>2.4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520.67999999999995</v>
      </c>
    </row>
    <row r="43" spans="1:28" s="4" customFormat="1" x14ac:dyDescent="0.2">
      <c r="A43" s="9">
        <f>IFERROR(VLOOKUP(B43,'[1]DADOS (OCULTAR)'!$Q$3:$S$133,3,0),"")</f>
        <v>10894988000303</v>
      </c>
      <c r="B43" s="10" t="str">
        <f>'[1]TCE - ANEXO III - Preencher'!C52</f>
        <v>UPAE BELO JARDIM</v>
      </c>
      <c r="C43" s="11"/>
      <c r="D43" s="12" t="str">
        <f>'[1]TCE - ANEXO III - Preencher'!E52</f>
        <v>MARIA EMILIA VASCONCELOS SOUZA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2234-05</v>
      </c>
      <c r="G43" s="14">
        <f>IF('[1]TCE - ANEXO III - Preencher'!H52="","",'[1]TCE - ANEXO III - Preencher'!H52)</f>
        <v>44927</v>
      </c>
      <c r="H43" s="15">
        <f>'[1]TCE - ANEXO III - Preencher'!I52</f>
        <v>15.49</v>
      </c>
      <c r="I43" s="15">
        <f>'[1]TCE - ANEXO III - Preencher'!J52</f>
        <v>123.94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2.4</v>
      </c>
      <c r="O43" s="16">
        <f>'[1]TCE - ANEXO III - Preencher'!P52</f>
        <v>0</v>
      </c>
      <c r="P43" s="17">
        <f t="shared" si="2"/>
        <v>2.4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64.239999999999995</v>
      </c>
      <c r="U43" s="16">
        <f>'[1]TCE - ANEXO III - Preencher'!V52</f>
        <v>0</v>
      </c>
      <c r="V43" s="17">
        <f t="shared" si="4"/>
        <v>64.239999999999995</v>
      </c>
      <c r="W43" s="18" t="str">
        <f>IF('[1]TCE - ANEXO III - Preencher'!X52="","",'[1]TCE - ANEXO III - Preencher'!X52)</f>
        <v>AUXILIO CRECHE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206.07</v>
      </c>
    </row>
    <row r="44" spans="1:28" s="4" customFormat="1" x14ac:dyDescent="0.2">
      <c r="A44" s="9">
        <f>IFERROR(VLOOKUP(B44,'[1]DADOS (OCULTAR)'!$Q$3:$S$133,3,0),"")</f>
        <v>10894988000303</v>
      </c>
      <c r="B44" s="10" t="str">
        <f>'[1]TCE - ANEXO III - Preencher'!C53</f>
        <v>UPAE BELO JARDIM</v>
      </c>
      <c r="C44" s="11"/>
      <c r="D44" s="12" t="str">
        <f>'[1]TCE - ANEXO III - Preencher'!E53</f>
        <v>MARTA ALMEIDA GALINDO DE SOUZA FREITAS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44927</v>
      </c>
      <c r="H44" s="15">
        <f>'[1]TCE - ANEXO III - Preencher'!I53</f>
        <v>37.46</v>
      </c>
      <c r="I44" s="15">
        <f>'[1]TCE - ANEXO III - Preencher'!J53</f>
        <v>299.70999999999998</v>
      </c>
      <c r="J44" s="15">
        <f>'[1]TCE - ANEXO III - Preencher'!K53</f>
        <v>0</v>
      </c>
      <c r="K44" s="16">
        <f>'[1]TCE - ANEXO III - Preencher'!L53</f>
        <v>231.84</v>
      </c>
      <c r="L44" s="16">
        <f>'[1]TCE - ANEXO III - Preencher'!M53</f>
        <v>0</v>
      </c>
      <c r="M44" s="16">
        <f t="shared" si="1"/>
        <v>231.84</v>
      </c>
      <c r="N44" s="16">
        <f>'[1]TCE - ANEXO III - Preencher'!O53</f>
        <v>4.8</v>
      </c>
      <c r="O44" s="16">
        <f>'[1]TCE - ANEXO III - Preencher'!P53</f>
        <v>0</v>
      </c>
      <c r="P44" s="17">
        <f t="shared" si="2"/>
        <v>4.8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573.80999999999995</v>
      </c>
    </row>
    <row r="45" spans="1:28" s="4" customFormat="1" x14ac:dyDescent="0.2">
      <c r="A45" s="9">
        <f>IFERROR(VLOOKUP(B45,'[1]DADOS (OCULTAR)'!$Q$3:$S$133,3,0),"")</f>
        <v>10894988000303</v>
      </c>
      <c r="B45" s="10" t="str">
        <f>'[1]TCE - ANEXO III - Preencher'!C54</f>
        <v>UPAE BELO JARDIM</v>
      </c>
      <c r="C45" s="11"/>
      <c r="D45" s="12" t="str">
        <f>'[1]TCE - ANEXO III - Preencher'!E54</f>
        <v>MAURO ALVES DE ASSIS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5143-10</v>
      </c>
      <c r="G45" s="14">
        <f>IF('[1]TCE - ANEXO III - Preencher'!H54="","",'[1]TCE - ANEXO III - Preencher'!H54)</f>
        <v>44927</v>
      </c>
      <c r="H45" s="15">
        <f>'[1]TCE - ANEXO III - Preencher'!I54</f>
        <v>18.23</v>
      </c>
      <c r="I45" s="15">
        <f>'[1]TCE - ANEXO III - Preencher'!J54</f>
        <v>145.82</v>
      </c>
      <c r="J45" s="15">
        <f>'[1]TCE - ANEXO III - Preencher'!K54</f>
        <v>0</v>
      </c>
      <c r="K45" s="16">
        <f>'[1]TCE - ANEXO III - Preencher'!L54</f>
        <v>230</v>
      </c>
      <c r="L45" s="16">
        <f>'[1]TCE - ANEXO III - Preencher'!M54</f>
        <v>0</v>
      </c>
      <c r="M45" s="16">
        <f t="shared" si="1"/>
        <v>230</v>
      </c>
      <c r="N45" s="16">
        <f>'[1]TCE - ANEXO III - Preencher'!O54</f>
        <v>2.4</v>
      </c>
      <c r="O45" s="16">
        <f>'[1]TCE - ANEXO III - Preencher'!P54</f>
        <v>0</v>
      </c>
      <c r="P45" s="17">
        <f t="shared" si="2"/>
        <v>2.4</v>
      </c>
      <c r="Q45" s="16">
        <f>'[1]TCE - ANEXO III - Preencher'!R54</f>
        <v>170</v>
      </c>
      <c r="R45" s="16">
        <f>'[1]TCE - ANEXO III - Preencher'!S54</f>
        <v>78.12</v>
      </c>
      <c r="S45" s="17">
        <f t="shared" si="3"/>
        <v>91.88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488.32999999999993</v>
      </c>
    </row>
    <row r="46" spans="1:28" s="4" customFormat="1" x14ac:dyDescent="0.2">
      <c r="A46" s="9">
        <f>IFERROR(VLOOKUP(B46,'[1]DADOS (OCULTAR)'!$Q$3:$S$133,3,0),"")</f>
        <v>10894988000303</v>
      </c>
      <c r="B46" s="10" t="str">
        <f>'[1]TCE - ANEXO III - Preencher'!C55</f>
        <v>UPAE BELO JARDIM</v>
      </c>
      <c r="C46" s="11"/>
      <c r="D46" s="12" t="str">
        <f>'[1]TCE - ANEXO III - Preencher'!E55</f>
        <v>MICHELINE JANAINA DOS SANTOS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5143-20</v>
      </c>
      <c r="G46" s="14">
        <f>IF('[1]TCE - ANEXO III - Preencher'!H55="","",'[1]TCE - ANEXO III - Preencher'!H55)</f>
        <v>44927</v>
      </c>
      <c r="H46" s="15">
        <f>'[1]TCE - ANEXO III - Preencher'!I55</f>
        <v>15.62</v>
      </c>
      <c r="I46" s="15">
        <f>'[1]TCE - ANEXO III - Preencher'!J55</f>
        <v>124.99</v>
      </c>
      <c r="J46" s="15">
        <f>'[1]TCE - ANEXO III - Preencher'!K55</f>
        <v>0</v>
      </c>
      <c r="K46" s="16">
        <f>'[1]TCE - ANEXO III - Preencher'!L55</f>
        <v>160</v>
      </c>
      <c r="L46" s="16">
        <f>'[1]TCE - ANEXO III - Preencher'!M55</f>
        <v>0</v>
      </c>
      <c r="M46" s="16">
        <f t="shared" si="1"/>
        <v>160</v>
      </c>
      <c r="N46" s="16">
        <f>'[1]TCE - ANEXO III - Preencher'!O55</f>
        <v>2.4</v>
      </c>
      <c r="O46" s="16">
        <f>'[1]TCE - ANEXO III - Preencher'!P55</f>
        <v>0</v>
      </c>
      <c r="P46" s="17">
        <f t="shared" si="2"/>
        <v>2.4</v>
      </c>
      <c r="Q46" s="16">
        <f>'[1]TCE - ANEXO III - Preencher'!R55</f>
        <v>170</v>
      </c>
      <c r="R46" s="16">
        <f>'[1]TCE - ANEXO III - Preencher'!S55</f>
        <v>78.12</v>
      </c>
      <c r="S46" s="17">
        <f t="shared" si="3"/>
        <v>91.88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394.89</v>
      </c>
    </row>
    <row r="47" spans="1:28" s="4" customFormat="1" x14ac:dyDescent="0.2">
      <c r="A47" s="9">
        <f>IFERROR(VLOOKUP(B47,'[1]DADOS (OCULTAR)'!$Q$3:$S$133,3,0),"")</f>
        <v>10894988000303</v>
      </c>
      <c r="B47" s="10" t="str">
        <f>'[1]TCE - ANEXO III - Preencher'!C56</f>
        <v>UPAE BELO JARDIM</v>
      </c>
      <c r="C47" s="11"/>
      <c r="D47" s="12" t="str">
        <f>'[1]TCE - ANEXO III - Preencher'!E56</f>
        <v>MONICA MARIA BARBOSA LYRA FREITAS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2515-20</v>
      </c>
      <c r="G47" s="14">
        <f>IF('[1]TCE - ANEXO III - Preencher'!H56="","",'[1]TCE - ANEXO III - Preencher'!H56)</f>
        <v>44927</v>
      </c>
      <c r="H47" s="15">
        <f>'[1]TCE - ANEXO III - Preencher'!I56</f>
        <v>35.49</v>
      </c>
      <c r="I47" s="15">
        <f>'[1]TCE - ANEXO III - Preencher'!J56</f>
        <v>283.93</v>
      </c>
      <c r="J47" s="15">
        <f>'[1]TCE - ANEXO III - Preencher'!K56</f>
        <v>0</v>
      </c>
      <c r="K47" s="16">
        <f>'[1]TCE - ANEXO III - Preencher'!L56</f>
        <v>100</v>
      </c>
      <c r="L47" s="16">
        <f>'[1]TCE - ANEXO III - Preencher'!M56</f>
        <v>0</v>
      </c>
      <c r="M47" s="16">
        <f t="shared" si="1"/>
        <v>100</v>
      </c>
      <c r="N47" s="16">
        <f>'[1]TCE - ANEXO III - Preencher'!O56</f>
        <v>2.4</v>
      </c>
      <c r="O47" s="16">
        <f>'[1]TCE - ANEXO III - Preencher'!P56</f>
        <v>0</v>
      </c>
      <c r="P47" s="17">
        <f t="shared" si="2"/>
        <v>2.4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421.82</v>
      </c>
    </row>
    <row r="48" spans="1:28" s="4" customFormat="1" x14ac:dyDescent="0.2">
      <c r="A48" s="9">
        <f>IFERROR(VLOOKUP(B48,'[1]DADOS (OCULTAR)'!$Q$3:$S$133,3,0),"")</f>
        <v>10894988000303</v>
      </c>
      <c r="B48" s="10" t="str">
        <f>'[1]TCE - ANEXO III - Preencher'!C57</f>
        <v>UPAE BELO JARDIM</v>
      </c>
      <c r="C48" s="11"/>
      <c r="D48" s="12" t="str">
        <f>'[1]TCE - ANEXO III - Preencher'!E57</f>
        <v>PEDRO VICTOR MACEDO VASCONCELOS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4110-10</v>
      </c>
      <c r="G48" s="14">
        <f>IF('[1]TCE - ANEXO III - Preencher'!H57="","",'[1]TCE - ANEXO III - Preencher'!H57)</f>
        <v>44927</v>
      </c>
      <c r="H48" s="15">
        <f>'[1]TCE - ANEXO III - Preencher'!I57</f>
        <v>17.32</v>
      </c>
      <c r="I48" s="15">
        <f>'[1]TCE - ANEXO III - Preencher'!J57</f>
        <v>138.55000000000001</v>
      </c>
      <c r="J48" s="15">
        <f>'[1]TCE - ANEXO III - Preencher'!K57</f>
        <v>0</v>
      </c>
      <c r="K48" s="16">
        <f>'[1]TCE - ANEXO III - Preencher'!L57</f>
        <v>210</v>
      </c>
      <c r="L48" s="16">
        <f>'[1]TCE - ANEXO III - Preencher'!M57</f>
        <v>0</v>
      </c>
      <c r="M48" s="16">
        <f t="shared" si="1"/>
        <v>210</v>
      </c>
      <c r="N48" s="16">
        <f>'[1]TCE - ANEXO III - Preencher'!O57</f>
        <v>2.4</v>
      </c>
      <c r="O48" s="16">
        <f>'[1]TCE - ANEXO III - Preencher'!P57</f>
        <v>0</v>
      </c>
      <c r="P48" s="17">
        <f t="shared" si="2"/>
        <v>2.4</v>
      </c>
      <c r="Q48" s="16">
        <f>'[1]TCE - ANEXO III - Preencher'!R57</f>
        <v>170</v>
      </c>
      <c r="R48" s="16">
        <f>'[1]TCE - ANEXO III - Preencher'!S57</f>
        <v>103.91</v>
      </c>
      <c r="S48" s="17">
        <f t="shared" si="3"/>
        <v>66.09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434.36</v>
      </c>
    </row>
    <row r="49" spans="1:28" s="4" customFormat="1" x14ac:dyDescent="0.2">
      <c r="A49" s="9">
        <f>IFERROR(VLOOKUP(B49,'[1]DADOS (OCULTAR)'!$Q$3:$S$133,3,0),"")</f>
        <v>10894988000303</v>
      </c>
      <c r="B49" s="10" t="str">
        <f>'[1]TCE - ANEXO III - Preencher'!C58</f>
        <v>UPAE BELO JARDIM</v>
      </c>
      <c r="C49" s="11"/>
      <c r="D49" s="12" t="str">
        <f>'[1]TCE - ANEXO III - Preencher'!E58</f>
        <v>RAFAEL PAZ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5143-10</v>
      </c>
      <c r="G49" s="14">
        <f>IF('[1]TCE - ANEXO III - Preencher'!H58="","",'[1]TCE - ANEXO III - Preencher'!H58)</f>
        <v>44927</v>
      </c>
      <c r="H49" s="15">
        <f>'[1]TCE - ANEXO III - Preencher'!I58</f>
        <v>18.23</v>
      </c>
      <c r="I49" s="15">
        <f>'[1]TCE - ANEXO III - Preencher'!J58</f>
        <v>145.82</v>
      </c>
      <c r="J49" s="15">
        <f>'[1]TCE - ANEXO III - Preencher'!K58</f>
        <v>0</v>
      </c>
      <c r="K49" s="16">
        <f>'[1]TCE - ANEXO III - Preencher'!L58</f>
        <v>230</v>
      </c>
      <c r="L49" s="16">
        <f>'[1]TCE - ANEXO III - Preencher'!M58</f>
        <v>0</v>
      </c>
      <c r="M49" s="16">
        <f t="shared" si="1"/>
        <v>230</v>
      </c>
      <c r="N49" s="16">
        <f>'[1]TCE - ANEXO III - Preencher'!O58</f>
        <v>2.4</v>
      </c>
      <c r="O49" s="16">
        <f>'[1]TCE - ANEXO III - Preencher'!P58</f>
        <v>0</v>
      </c>
      <c r="P49" s="17">
        <f t="shared" si="2"/>
        <v>2.4</v>
      </c>
      <c r="Q49" s="16">
        <f>'[1]TCE - ANEXO III - Preencher'!R58</f>
        <v>170</v>
      </c>
      <c r="R49" s="16">
        <f>'[1]TCE - ANEXO III - Preencher'!S58</f>
        <v>78.12</v>
      </c>
      <c r="S49" s="17">
        <f t="shared" si="3"/>
        <v>91.88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488.32999999999993</v>
      </c>
    </row>
    <row r="50" spans="1:28" s="4" customFormat="1" x14ac:dyDescent="0.2">
      <c r="A50" s="9">
        <f>IFERROR(VLOOKUP(B50,'[1]DADOS (OCULTAR)'!$Q$3:$S$133,3,0),"")</f>
        <v>10894988000303</v>
      </c>
      <c r="B50" s="10" t="str">
        <f>'[1]TCE - ANEXO III - Preencher'!C59</f>
        <v>UPAE BELO JARDIM</v>
      </c>
      <c r="C50" s="11"/>
      <c r="D50" s="12" t="str">
        <f>'[1]TCE - ANEXO III - Preencher'!E59</f>
        <v>RICELE TUANE SILVA BEZERRA DE LIMA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3241-15</v>
      </c>
      <c r="G50" s="14">
        <f>IF('[1]TCE - ANEXO III - Preencher'!H59="","",'[1]TCE - ANEXO III - Preencher'!H59)</f>
        <v>44927</v>
      </c>
      <c r="H50" s="15">
        <f>'[1]TCE - ANEXO III - Preencher'!I59</f>
        <v>31.02</v>
      </c>
      <c r="I50" s="15">
        <f>'[1]TCE - ANEXO III - Preencher'!J59</f>
        <v>248.14</v>
      </c>
      <c r="J50" s="15">
        <f>'[1]TCE - ANEXO III - Preencher'!K59</f>
        <v>0</v>
      </c>
      <c r="K50" s="16">
        <f>'[1]TCE - ANEXO III - Preencher'!L59</f>
        <v>210</v>
      </c>
      <c r="L50" s="16">
        <f>'[1]TCE - ANEXO III - Preencher'!M59</f>
        <v>0</v>
      </c>
      <c r="M50" s="16">
        <f t="shared" si="1"/>
        <v>210</v>
      </c>
      <c r="N50" s="16">
        <f>'[1]TCE - ANEXO III - Preencher'!O59</f>
        <v>2.4</v>
      </c>
      <c r="O50" s="16">
        <f>'[1]TCE - ANEXO III - Preencher'!P59</f>
        <v>0</v>
      </c>
      <c r="P50" s="17">
        <f t="shared" si="2"/>
        <v>2.4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491.55999999999995</v>
      </c>
    </row>
    <row r="51" spans="1:28" s="4" customFormat="1" x14ac:dyDescent="0.2">
      <c r="A51" s="9">
        <f>IFERROR(VLOOKUP(B51,'[1]DADOS (OCULTAR)'!$Q$3:$S$133,3,0),"")</f>
        <v>10894988000303</v>
      </c>
      <c r="B51" s="10" t="str">
        <f>'[1]TCE - ANEXO III - Preencher'!C60</f>
        <v>UPAE BELO JARDIM</v>
      </c>
      <c r="C51" s="11"/>
      <c r="D51" s="12" t="str">
        <f>'[1]TCE - ANEXO III - Preencher'!E60</f>
        <v>SALIANA MACEDO DOS PRAZERES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4101-05</v>
      </c>
      <c r="G51" s="14">
        <f>IF('[1]TCE - ANEXO III - Preencher'!H60="","",'[1]TCE - ANEXO III - Preencher'!H60)</f>
        <v>44927</v>
      </c>
      <c r="H51" s="15">
        <f>'[1]TCE - ANEXO III - Preencher'!I60</f>
        <v>63.08</v>
      </c>
      <c r="I51" s="15">
        <f>'[1]TCE - ANEXO III - Preencher'!J60</f>
        <v>504.64</v>
      </c>
      <c r="J51" s="15">
        <f>'[1]TCE - ANEXO III - Preencher'!K60</f>
        <v>0</v>
      </c>
      <c r="K51" s="16">
        <f>'[1]TCE - ANEXO III - Preencher'!L60</f>
        <v>630</v>
      </c>
      <c r="L51" s="16">
        <f>'[1]TCE - ANEXO III - Preencher'!M60</f>
        <v>0</v>
      </c>
      <c r="M51" s="16">
        <f t="shared" si="1"/>
        <v>630</v>
      </c>
      <c r="N51" s="16">
        <f>'[1]TCE - ANEXO III - Preencher'!O60</f>
        <v>2.4</v>
      </c>
      <c r="O51" s="16">
        <f>'[1]TCE - ANEXO III - Preencher'!P60</f>
        <v>0</v>
      </c>
      <c r="P51" s="17">
        <f t="shared" si="2"/>
        <v>2.4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1200.1200000000001</v>
      </c>
    </row>
    <row r="52" spans="1:28" s="4" customFormat="1" x14ac:dyDescent="0.2">
      <c r="A52" s="9">
        <f>IFERROR(VLOOKUP(B52,'[1]DADOS (OCULTAR)'!$Q$3:$S$133,3,0),"")</f>
        <v>10894988000303</v>
      </c>
      <c r="B52" s="10" t="str">
        <f>'[1]TCE - ANEXO III - Preencher'!C61</f>
        <v>UPAE BELO JARDIM</v>
      </c>
      <c r="C52" s="11"/>
      <c r="D52" s="12" t="str">
        <f>'[1]TCE - ANEXO III - Preencher'!E61</f>
        <v>SILVANIA DE LIRA CLEMENTE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5143-20</v>
      </c>
      <c r="G52" s="14">
        <f>IF('[1]TCE - ANEXO III - Preencher'!H61="","",'[1]TCE - ANEXO III - Preencher'!H61)</f>
        <v>44927</v>
      </c>
      <c r="H52" s="15">
        <f>'[1]TCE - ANEXO III - Preencher'!I61</f>
        <v>16.28</v>
      </c>
      <c r="I52" s="15">
        <f>'[1]TCE - ANEXO III - Preencher'!J61</f>
        <v>130.19999999999999</v>
      </c>
      <c r="J52" s="15">
        <f>'[1]TCE - ANEXO III - Preencher'!K61</f>
        <v>0</v>
      </c>
      <c r="K52" s="16">
        <f>'[1]TCE - ANEXO III - Preencher'!L61</f>
        <v>220</v>
      </c>
      <c r="L52" s="16">
        <f>'[1]TCE - ANEXO III - Preencher'!M61</f>
        <v>0</v>
      </c>
      <c r="M52" s="16">
        <f t="shared" si="1"/>
        <v>220</v>
      </c>
      <c r="N52" s="16">
        <f>'[1]TCE - ANEXO III - Preencher'!O61</f>
        <v>2.4</v>
      </c>
      <c r="O52" s="16">
        <f>'[1]TCE - ANEXO III - Preencher'!P61</f>
        <v>0</v>
      </c>
      <c r="P52" s="17">
        <f t="shared" si="2"/>
        <v>2.4</v>
      </c>
      <c r="Q52" s="16">
        <f>'[1]TCE - ANEXO III - Preencher'!R61</f>
        <v>130</v>
      </c>
      <c r="R52" s="16">
        <f>'[1]TCE - ANEXO III - Preencher'!S61</f>
        <v>78.12</v>
      </c>
      <c r="S52" s="17">
        <f t="shared" si="3"/>
        <v>51.879999999999995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420.76</v>
      </c>
    </row>
    <row r="53" spans="1:28" s="4" customFormat="1" x14ac:dyDescent="0.2">
      <c r="A53" s="9">
        <f>IFERROR(VLOOKUP(B53,'[1]DADOS (OCULTAR)'!$Q$3:$S$133,3,0),"")</f>
        <v>10894988000303</v>
      </c>
      <c r="B53" s="10" t="str">
        <f>'[1]TCE - ANEXO III - Preencher'!C62</f>
        <v>UPAE BELO JARDIM</v>
      </c>
      <c r="C53" s="11"/>
      <c r="D53" s="12" t="str">
        <f>'[1]TCE - ANEXO III - Preencher'!E62</f>
        <v>TACIANA RODRIGUES BARBOSA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>
        <f>IF('[1]TCE - ANEXO III - Preencher'!H62="","",'[1]TCE - ANEXO III - Preencher'!H62)</f>
        <v>44927</v>
      </c>
      <c r="H53" s="15">
        <f>'[1]TCE - ANEXO III - Preencher'!I62</f>
        <v>23.63</v>
      </c>
      <c r="I53" s="15">
        <f>'[1]TCE - ANEXO III - Preencher'!J62</f>
        <v>189.01</v>
      </c>
      <c r="J53" s="15">
        <f>'[1]TCE - ANEXO III - Preencher'!K62</f>
        <v>0</v>
      </c>
      <c r="K53" s="16">
        <f>'[1]TCE - ANEXO III - Preencher'!L62</f>
        <v>132.47999999999999</v>
      </c>
      <c r="L53" s="16">
        <f>'[1]TCE - ANEXO III - Preencher'!M62</f>
        <v>0</v>
      </c>
      <c r="M53" s="16">
        <f t="shared" si="1"/>
        <v>132.47999999999999</v>
      </c>
      <c r="N53" s="16">
        <f>'[1]TCE - ANEXO III - Preencher'!O62</f>
        <v>4.8</v>
      </c>
      <c r="O53" s="16">
        <f>'[1]TCE - ANEXO III - Preencher'!P62</f>
        <v>0</v>
      </c>
      <c r="P53" s="17">
        <f t="shared" si="2"/>
        <v>4.8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106.83</v>
      </c>
      <c r="U53" s="16">
        <f>'[1]TCE - ANEXO III - Preencher'!V62</f>
        <v>0</v>
      </c>
      <c r="V53" s="17">
        <f t="shared" si="4"/>
        <v>106.83</v>
      </c>
      <c r="W53" s="18" t="str">
        <f>IF('[1]TCE - ANEXO III - Preencher'!X62="","",'[1]TCE - ANEXO III - Preencher'!X62)</f>
        <v>AUXILIO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456.75</v>
      </c>
    </row>
    <row r="54" spans="1:28" s="4" customFormat="1" x14ac:dyDescent="0.2">
      <c r="A54" s="9">
        <f>IFERROR(VLOOKUP(B54,'[1]DADOS (OCULTAR)'!$Q$3:$S$133,3,0),"")</f>
        <v>10894988000303</v>
      </c>
      <c r="B54" s="10" t="str">
        <f>'[1]TCE - ANEXO III - Preencher'!C63</f>
        <v>UPAE BELO JARDIM</v>
      </c>
      <c r="C54" s="11"/>
      <c r="D54" s="12" t="str">
        <f>'[1]TCE - ANEXO III - Preencher'!E63</f>
        <v xml:space="preserve">TALES AMORIM ARAUJO REIS </v>
      </c>
      <c r="E54" s="10" t="str">
        <f>IF('[1]TCE - ANEXO III - Preencher'!F63="4 - Assistência Odontológica","2 - Outros Profissionais da Saúde",'[1]TCE - ANEXO III - Preencher'!F63)</f>
        <v>1 - Médico</v>
      </c>
      <c r="F54" s="13" t="str">
        <f>'[1]TCE - ANEXO III - Preencher'!G63</f>
        <v>2253-20</v>
      </c>
      <c r="G54" s="14">
        <f>IF('[1]TCE - ANEXO III - Preencher'!H63="","",'[1]TCE - ANEXO III - Preencher'!H63)</f>
        <v>44927</v>
      </c>
      <c r="H54" s="15">
        <f>'[1]TCE - ANEXO III - Preencher'!I63</f>
        <v>180.88</v>
      </c>
      <c r="I54" s="15">
        <f>'[1]TCE - ANEXO III - Preencher'!J63</f>
        <v>1447.01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19.2</v>
      </c>
      <c r="O54" s="16">
        <f>'[1]TCE - ANEXO III - Preencher'!P63</f>
        <v>0</v>
      </c>
      <c r="P54" s="17">
        <f t="shared" si="2"/>
        <v>19.2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1647.09</v>
      </c>
    </row>
    <row r="55" spans="1:28" s="4" customFormat="1" x14ac:dyDescent="0.2">
      <c r="A55" s="9">
        <f>IFERROR(VLOOKUP(B55,'[1]DADOS (OCULTAR)'!$Q$3:$S$133,3,0),"")</f>
        <v>10894988000303</v>
      </c>
      <c r="B55" s="10" t="str">
        <f>'[1]TCE - ANEXO III - Preencher'!C64</f>
        <v>UPAE BELO JARDIM</v>
      </c>
      <c r="C55" s="11"/>
      <c r="D55" s="12" t="str">
        <f>'[1]TCE - ANEXO III - Preencher'!E64</f>
        <v>TALUANNA DE MELO VALENCA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2236-05</v>
      </c>
      <c r="G55" s="14">
        <f>IF('[1]TCE - ANEXO III - Preencher'!H64="","",'[1]TCE - ANEXO III - Preencher'!H64)</f>
        <v>44927</v>
      </c>
      <c r="H55" s="15">
        <f>'[1]TCE - ANEXO III - Preencher'!I64</f>
        <v>28.73</v>
      </c>
      <c r="I55" s="15">
        <f>'[1]TCE - ANEXO III - Preencher'!J64</f>
        <v>229.81</v>
      </c>
      <c r="J55" s="15">
        <f>'[1]TCE - ANEXO III - Preencher'!K64</f>
        <v>0</v>
      </c>
      <c r="K55" s="16">
        <f>'[1]TCE - ANEXO III - Preencher'!L64</f>
        <v>210</v>
      </c>
      <c r="L55" s="16">
        <f>'[1]TCE - ANEXO III - Preencher'!M64</f>
        <v>0</v>
      </c>
      <c r="M55" s="16">
        <f t="shared" si="1"/>
        <v>210</v>
      </c>
      <c r="N55" s="16">
        <f>'[1]TCE - ANEXO III - Preencher'!O64</f>
        <v>4.8</v>
      </c>
      <c r="O55" s="16">
        <f>'[1]TCE - ANEXO III - Preencher'!P64</f>
        <v>0</v>
      </c>
      <c r="P55" s="17">
        <f t="shared" si="2"/>
        <v>4.8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473.34000000000003</v>
      </c>
    </row>
    <row r="56" spans="1:28" s="4" customFormat="1" x14ac:dyDescent="0.2">
      <c r="A56" s="9">
        <f>IFERROR(VLOOKUP(B56,'[1]DADOS (OCULTAR)'!$Q$3:$S$133,3,0),"")</f>
        <v>10894988000303</v>
      </c>
      <c r="B56" s="10" t="str">
        <f>'[1]TCE - ANEXO III - Preencher'!C65</f>
        <v>UPAE BELO JARDIM</v>
      </c>
      <c r="C56" s="11"/>
      <c r="D56" s="12" t="str">
        <f>'[1]TCE - ANEXO III - Preencher'!E65</f>
        <v>VALERIA MARIA DOS SANTOS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>
        <f>IF('[1]TCE - ANEXO III - Preencher'!H65="","",'[1]TCE - ANEXO III - Preencher'!H65)</f>
        <v>44927</v>
      </c>
      <c r="H56" s="15">
        <f>'[1]TCE - ANEXO III - Preencher'!I65</f>
        <v>26.99</v>
      </c>
      <c r="I56" s="15">
        <f>'[1]TCE - ANEXO III - Preencher'!J65</f>
        <v>215.94</v>
      </c>
      <c r="J56" s="15">
        <f>'[1]TCE - ANEXO III - Preencher'!K65</f>
        <v>0</v>
      </c>
      <c r="K56" s="16">
        <f>'[1]TCE - ANEXO III - Preencher'!L65</f>
        <v>210</v>
      </c>
      <c r="L56" s="16">
        <f>'[1]TCE - ANEXO III - Preencher'!M65</f>
        <v>0</v>
      </c>
      <c r="M56" s="16">
        <f t="shared" si="1"/>
        <v>210</v>
      </c>
      <c r="N56" s="16">
        <f>'[1]TCE - ANEXO III - Preencher'!O65</f>
        <v>2.4</v>
      </c>
      <c r="O56" s="16">
        <f>'[1]TCE - ANEXO III - Preencher'!P65</f>
        <v>0</v>
      </c>
      <c r="P56" s="17">
        <f t="shared" si="2"/>
        <v>2.4</v>
      </c>
      <c r="Q56" s="16">
        <f>'[1]TCE - ANEXO III - Preencher'!R65</f>
        <v>160</v>
      </c>
      <c r="R56" s="16">
        <f>'[1]TCE - ANEXO III - Preencher'!S65</f>
        <v>133.29</v>
      </c>
      <c r="S56" s="17">
        <f t="shared" si="3"/>
        <v>26.710000000000008</v>
      </c>
      <c r="T56" s="16">
        <f>'[1]TCE - ANEXO III - Preencher'!U65</f>
        <v>74.98</v>
      </c>
      <c r="U56" s="16">
        <f>'[1]TCE - ANEXO III - Preencher'!V65</f>
        <v>0</v>
      </c>
      <c r="V56" s="17">
        <f t="shared" si="4"/>
        <v>74.98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557.02</v>
      </c>
    </row>
    <row r="57" spans="1:28" s="4" customFormat="1" x14ac:dyDescent="0.2">
      <c r="A57" s="9">
        <f>IFERROR(VLOOKUP(B57,'[1]DADOS (OCULTAR)'!$Q$3:$S$133,3,0),"")</f>
        <v>10894988000303</v>
      </c>
      <c r="B57" s="10" t="str">
        <f>'[1]TCE - ANEXO III - Preencher'!C66</f>
        <v>UPAE BELO JARDIM</v>
      </c>
      <c r="C57" s="11"/>
      <c r="D57" s="12" t="str">
        <f>'[1]TCE - ANEXO III - Preencher'!E66</f>
        <v>VANESSA DA SILVA SANTOS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4110-05</v>
      </c>
      <c r="G57" s="14">
        <f>IF('[1]TCE - ANEXO III - Preencher'!H66="","",'[1]TCE - ANEXO III - Preencher'!H66)</f>
        <v>44927</v>
      </c>
      <c r="H57" s="15">
        <f>'[1]TCE - ANEXO III - Preencher'!I66</f>
        <v>13.02</v>
      </c>
      <c r="I57" s="15">
        <f>'[1]TCE - ANEXO III - Preencher'!J66</f>
        <v>104.16</v>
      </c>
      <c r="J57" s="15">
        <f>'[1]TCE - ANEXO III - Preencher'!K66</f>
        <v>0</v>
      </c>
      <c r="K57" s="16">
        <f>'[1]TCE - ANEXO III - Preencher'!L66</f>
        <v>210</v>
      </c>
      <c r="L57" s="16">
        <f>'[1]TCE - ANEXO III - Preencher'!M66</f>
        <v>0</v>
      </c>
      <c r="M57" s="16">
        <f t="shared" si="1"/>
        <v>210</v>
      </c>
      <c r="N57" s="16">
        <f>'[1]TCE - ANEXO III - Preencher'!O66</f>
        <v>2.4</v>
      </c>
      <c r="O57" s="16">
        <f>'[1]TCE - ANEXO III - Preencher'!P66</f>
        <v>0</v>
      </c>
      <c r="P57" s="17">
        <f t="shared" si="2"/>
        <v>2.4</v>
      </c>
      <c r="Q57" s="16">
        <f>'[1]TCE - ANEXO III - Preencher'!R66</f>
        <v>170</v>
      </c>
      <c r="R57" s="16">
        <f>'[1]TCE - ANEXO III - Preencher'!S66</f>
        <v>72.72</v>
      </c>
      <c r="S57" s="17">
        <f t="shared" si="3"/>
        <v>97.28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426.86</v>
      </c>
    </row>
    <row r="58" spans="1:28" s="4" customFormat="1" x14ac:dyDescent="0.2">
      <c r="A58" s="9">
        <f>IFERROR(VLOOKUP(B58,'[1]DADOS (OCULTAR)'!$Q$3:$S$133,3,0),"")</f>
        <v>10894988000303</v>
      </c>
      <c r="B58" s="10" t="str">
        <f>'[1]TCE - ANEXO III - Preencher'!C67</f>
        <v>UPAE BELO JARDIM</v>
      </c>
      <c r="C58" s="11"/>
      <c r="D58" s="12" t="str">
        <f>'[1]TCE - ANEXO III - Preencher'!E67</f>
        <v xml:space="preserve">VIANIZ CARLOS DO NASCIMENTO 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5151-10</v>
      </c>
      <c r="G58" s="14">
        <f>IF('[1]TCE - ANEXO III - Preencher'!H67="","",'[1]TCE - ANEXO III - Preencher'!H67)</f>
        <v>44927</v>
      </c>
      <c r="H58" s="15">
        <f>'[1]TCE - ANEXO III - Preencher'!I67</f>
        <v>16.28</v>
      </c>
      <c r="I58" s="15">
        <f>'[1]TCE - ANEXO III - Preencher'!J67</f>
        <v>130.19999999999999</v>
      </c>
      <c r="J58" s="15">
        <f>'[1]TCE - ANEXO III - Preencher'!K67</f>
        <v>0</v>
      </c>
      <c r="K58" s="16">
        <f>'[1]TCE - ANEXO III - Preencher'!L67</f>
        <v>200</v>
      </c>
      <c r="L58" s="16">
        <f>'[1]TCE - ANEXO III - Preencher'!M67</f>
        <v>0</v>
      </c>
      <c r="M58" s="16">
        <f t="shared" si="1"/>
        <v>200</v>
      </c>
      <c r="N58" s="16">
        <f>'[1]TCE - ANEXO III - Preencher'!O67</f>
        <v>2.4</v>
      </c>
      <c r="O58" s="16">
        <f>'[1]TCE - ANEXO III - Preencher'!P67</f>
        <v>0</v>
      </c>
      <c r="P58" s="17">
        <f t="shared" si="2"/>
        <v>2.4</v>
      </c>
      <c r="Q58" s="16">
        <f>'[1]TCE - ANEXO III - Preencher'!R67</f>
        <v>170</v>
      </c>
      <c r="R58" s="16">
        <f>'[1]TCE - ANEXO III - Preencher'!S67</f>
        <v>72.72</v>
      </c>
      <c r="S58" s="17">
        <f t="shared" si="3"/>
        <v>97.28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446.15999999999997</v>
      </c>
    </row>
    <row r="59" spans="1:28" s="4" customFormat="1" x14ac:dyDescent="0.2">
      <c r="A59" s="9">
        <f>IFERROR(VLOOKUP(B59,'[1]DADOS (OCULTAR)'!$Q$3:$S$133,3,0),"")</f>
        <v>10894988000303</v>
      </c>
      <c r="B59" s="10" t="str">
        <f>'[1]TCE - ANEXO III - Preencher'!C68</f>
        <v>UPAE BELO JARDIM</v>
      </c>
      <c r="C59" s="11"/>
      <c r="D59" s="12" t="str">
        <f>'[1]TCE - ANEXO III - Preencher'!E68</f>
        <v>WANDSON JOSE SOUZA PEREIRA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2525-45</v>
      </c>
      <c r="G59" s="14">
        <f>IF('[1]TCE - ANEXO III - Preencher'!H68="","",'[1]TCE - ANEXO III - Preencher'!H68)</f>
        <v>44927</v>
      </c>
      <c r="H59" s="15">
        <f>'[1]TCE - ANEXO III - Preencher'!I68</f>
        <v>18.77</v>
      </c>
      <c r="I59" s="15">
        <f>'[1]TCE - ANEXO III - Preencher'!J68</f>
        <v>150.16999999999999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2.4</v>
      </c>
      <c r="O59" s="16">
        <f>'[1]TCE - ANEXO III - Preencher'!P68</f>
        <v>0</v>
      </c>
      <c r="P59" s="17">
        <f t="shared" si="2"/>
        <v>2.4</v>
      </c>
      <c r="Q59" s="16">
        <f>'[1]TCE - ANEXO III - Preencher'!R68</f>
        <v>203.92000000000002</v>
      </c>
      <c r="R59" s="16">
        <f>'[1]TCE - ANEXO III - Preencher'!S68</f>
        <v>108</v>
      </c>
      <c r="S59" s="17">
        <f t="shared" si="3"/>
        <v>95.920000000000016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267.26</v>
      </c>
    </row>
    <row r="60" spans="1:28" s="4" customFormat="1" x14ac:dyDescent="0.2">
      <c r="A60" s="9">
        <f>IFERROR(VLOOKUP(B60,'[1]DADOS (OCULTAR)'!$Q$3:$S$133,3,0),"")</f>
        <v>10894988000303</v>
      </c>
      <c r="B60" s="10" t="str">
        <f>'[1]TCE - ANEXO III - Preencher'!C69</f>
        <v>UPAE BELO JARDIM</v>
      </c>
      <c r="C60" s="11"/>
      <c r="D60" s="12" t="str">
        <f>'[1]TCE - ANEXO III - Preencher'!E69</f>
        <v>WASHINGTON CARLOS RODRIGUES BAIA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4101-05</v>
      </c>
      <c r="G60" s="14">
        <f>IF('[1]TCE - ANEXO III - Preencher'!H69="","",'[1]TCE - ANEXO III - Preencher'!H69)</f>
        <v>44927</v>
      </c>
      <c r="H60" s="15">
        <f>'[1]TCE - ANEXO III - Preencher'!I69</f>
        <v>43.14</v>
      </c>
      <c r="I60" s="15">
        <f>'[1]TCE - ANEXO III - Preencher'!J69</f>
        <v>345.14</v>
      </c>
      <c r="J60" s="15">
        <f>'[1]TCE - ANEXO III - Preencher'!K69</f>
        <v>0</v>
      </c>
      <c r="K60" s="16">
        <f>'[1]TCE - ANEXO III - Preencher'!L69</f>
        <v>484</v>
      </c>
      <c r="L60" s="16">
        <f>'[1]TCE - ANEXO III - Preencher'!M69</f>
        <v>0</v>
      </c>
      <c r="M60" s="16">
        <f t="shared" si="1"/>
        <v>484</v>
      </c>
      <c r="N60" s="16">
        <f>'[1]TCE - ANEXO III - Preencher'!O69</f>
        <v>2.4</v>
      </c>
      <c r="O60" s="16">
        <f>'[1]TCE - ANEXO III - Preencher'!P69</f>
        <v>0</v>
      </c>
      <c r="P60" s="17">
        <f t="shared" si="2"/>
        <v>2.4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874.68</v>
      </c>
    </row>
    <row r="61" spans="1:28" s="4" customFormat="1" x14ac:dyDescent="0.2">
      <c r="A61" s="9">
        <f>IFERROR(VLOOKUP(B61,'[1]DADOS (OCULTAR)'!$Q$3:$S$133,3,0),"")</f>
        <v>10894988000303</v>
      </c>
      <c r="B61" s="10" t="str">
        <f>'[1]TCE - ANEXO III - Preencher'!C70</f>
        <v>UPAE BELO JARDIM</v>
      </c>
      <c r="C61" s="11"/>
      <c r="D61" s="12" t="str">
        <f>'[1]TCE - ANEXO III - Preencher'!E70</f>
        <v>WEBER OSCAR DO NASCIMENTO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1427-05</v>
      </c>
      <c r="G61" s="14">
        <f>IF('[1]TCE - ANEXO III - Preencher'!H70="","",'[1]TCE - ANEXO III - Preencher'!H70)</f>
        <v>44927</v>
      </c>
      <c r="H61" s="15">
        <f>'[1]TCE - ANEXO III - Preencher'!I70</f>
        <v>78.510000000000005</v>
      </c>
      <c r="I61" s="15">
        <f>'[1]TCE - ANEXO III - Preencher'!J70</f>
        <v>628.09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2.4</v>
      </c>
      <c r="O61" s="16">
        <f>'[1]TCE - ANEXO III - Preencher'!P70</f>
        <v>0</v>
      </c>
      <c r="P61" s="17">
        <f t="shared" si="2"/>
        <v>2.4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709</v>
      </c>
    </row>
    <row r="62" spans="1:28" s="4" customFormat="1" x14ac:dyDescent="0.2">
      <c r="A62" s="9">
        <f>IFERROR(VLOOKUP(B62,'[1]DADOS (OCULTAR)'!$Q$3:$S$133,3,0),"")</f>
        <v>10894988000303</v>
      </c>
      <c r="B62" s="10" t="str">
        <f>'[1]TCE - ANEXO III - Preencher'!C71</f>
        <v>UPAE BELO JARDIM</v>
      </c>
      <c r="C62" s="11"/>
      <c r="D62" s="12" t="str">
        <f>'[1]TCE - ANEXO III - Preencher'!E71</f>
        <v>WELLIDA OLIVEIRA GALINDO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4110-10</v>
      </c>
      <c r="G62" s="14">
        <f>IF('[1]TCE - ANEXO III - Preencher'!H71="","",'[1]TCE - ANEXO III - Preencher'!H71)</f>
        <v>44927</v>
      </c>
      <c r="H62" s="15">
        <f>'[1]TCE - ANEXO III - Preencher'!I71</f>
        <v>22.22</v>
      </c>
      <c r="I62" s="15">
        <f>'[1]TCE - ANEXO III - Preencher'!J71</f>
        <v>177.73</v>
      </c>
      <c r="J62" s="15">
        <f>'[1]TCE - ANEXO III - Preencher'!K71</f>
        <v>0</v>
      </c>
      <c r="K62" s="16">
        <f>'[1]TCE - ANEXO III - Preencher'!L71</f>
        <v>210</v>
      </c>
      <c r="L62" s="16">
        <f>'[1]TCE - ANEXO III - Preencher'!M71</f>
        <v>0</v>
      </c>
      <c r="M62" s="16">
        <f t="shared" si="1"/>
        <v>210</v>
      </c>
      <c r="N62" s="16">
        <f>'[1]TCE - ANEXO III - Preencher'!O71</f>
        <v>2.4</v>
      </c>
      <c r="O62" s="16">
        <f>'[1]TCE - ANEXO III - Preencher'!P71</f>
        <v>0</v>
      </c>
      <c r="P62" s="17">
        <f t="shared" si="2"/>
        <v>2.4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412.34999999999997</v>
      </c>
    </row>
    <row r="63" spans="1:28" s="4" customFormat="1" x14ac:dyDescent="0.2">
      <c r="A63" s="9">
        <f>IFERROR(VLOOKUP(B63,'[1]DADOS (OCULTAR)'!$Q$3:$S$133,3,0),"")</f>
        <v>10894988000303</v>
      </c>
      <c r="B63" s="10" t="str">
        <f>'[1]TCE - ANEXO III - Preencher'!C72</f>
        <v>UPAE BELO JARDIM</v>
      </c>
      <c r="C63" s="11"/>
      <c r="D63" s="12" t="str">
        <f>'[1]TCE - ANEXO III - Preencher'!E72</f>
        <v>WENDSON SANTOS DE CARVALHO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4141-05</v>
      </c>
      <c r="G63" s="14">
        <f>IF('[1]TCE - ANEXO III - Preencher'!H72="","",'[1]TCE - ANEXO III - Preencher'!H72)</f>
        <v>44927</v>
      </c>
      <c r="H63" s="15">
        <f>'[1]TCE - ANEXO III - Preencher'!I72</f>
        <v>16.309999999999999</v>
      </c>
      <c r="I63" s="15">
        <f>'[1]TCE - ANEXO III - Preencher'!J72</f>
        <v>130.46</v>
      </c>
      <c r="J63" s="15">
        <f>'[1]TCE - ANEXO III - Preencher'!K72</f>
        <v>0</v>
      </c>
      <c r="K63" s="16">
        <f>'[1]TCE - ANEXO III - Preencher'!L72</f>
        <v>210</v>
      </c>
      <c r="L63" s="16">
        <f>'[1]TCE - ANEXO III - Preencher'!M72</f>
        <v>0</v>
      </c>
      <c r="M63" s="16">
        <f t="shared" si="1"/>
        <v>210</v>
      </c>
      <c r="N63" s="16">
        <f>'[1]TCE - ANEXO III - Preencher'!O72</f>
        <v>2.4</v>
      </c>
      <c r="O63" s="16">
        <f>'[1]TCE - ANEXO III - Preencher'!P72</f>
        <v>0</v>
      </c>
      <c r="P63" s="17">
        <f t="shared" si="2"/>
        <v>2.4</v>
      </c>
      <c r="Q63" s="16">
        <f>'[1]TCE - ANEXO III - Preencher'!R72</f>
        <v>170</v>
      </c>
      <c r="R63" s="16">
        <f>'[1]TCE - ANEXO III - Preencher'!S72</f>
        <v>97.85</v>
      </c>
      <c r="S63" s="17">
        <f t="shared" si="3"/>
        <v>72.150000000000006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431.31999999999994</v>
      </c>
    </row>
    <row r="64" spans="1:28" s="4" customFormat="1" x14ac:dyDescent="0.2">
      <c r="A64" s="9">
        <f>IFERROR(VLOOKUP(B64,'[1]DADOS (OCULTAR)'!$Q$3:$S$133,3,0),"")</f>
        <v>10894988000303</v>
      </c>
      <c r="B64" s="10" t="str">
        <f>'[1]TCE - ANEXO III - Preencher'!C73</f>
        <v>UPAE BELO JARDIM</v>
      </c>
      <c r="C64" s="11"/>
      <c r="D64" s="12" t="str">
        <f>'[1]TCE - ANEXO III - Preencher'!E73</f>
        <v>WYSLEYLAYNE BEZERRA DE SOUZA GOMES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4110-05</v>
      </c>
      <c r="G64" s="14">
        <f>IF('[1]TCE - ANEXO III - Preencher'!H73="","",'[1]TCE - ANEXO III - Preencher'!H73)</f>
        <v>44927</v>
      </c>
      <c r="H64" s="15">
        <f>'[1]TCE - ANEXO III - Preencher'!I73</f>
        <v>13.02</v>
      </c>
      <c r="I64" s="15">
        <f>'[1]TCE - ANEXO III - Preencher'!J73</f>
        <v>104.16</v>
      </c>
      <c r="J64" s="15">
        <f>'[1]TCE - ANEXO III - Preencher'!K73</f>
        <v>0</v>
      </c>
      <c r="K64" s="16">
        <f>'[1]TCE - ANEXO III - Preencher'!L73</f>
        <v>170</v>
      </c>
      <c r="L64" s="16">
        <f>'[1]TCE - ANEXO III - Preencher'!M73</f>
        <v>0</v>
      </c>
      <c r="M64" s="16">
        <f t="shared" si="1"/>
        <v>170</v>
      </c>
      <c r="N64" s="16">
        <f>'[1]TCE - ANEXO III - Preencher'!O73</f>
        <v>2.4</v>
      </c>
      <c r="O64" s="16">
        <f>'[1]TCE - ANEXO III - Preencher'!P73</f>
        <v>0</v>
      </c>
      <c r="P64" s="17">
        <f t="shared" si="2"/>
        <v>2.4</v>
      </c>
      <c r="Q64" s="16">
        <f>'[1]TCE - ANEXO III - Preencher'!R73</f>
        <v>170</v>
      </c>
      <c r="R64" s="16">
        <f>'[1]TCE - ANEXO III - Preencher'!S73</f>
        <v>78.12</v>
      </c>
      <c r="S64" s="17">
        <f t="shared" si="3"/>
        <v>91.88</v>
      </c>
      <c r="T64" s="16">
        <f>'[1]TCE - ANEXO III - Preencher'!U73</f>
        <v>74.98</v>
      </c>
      <c r="U64" s="16">
        <f>'[1]TCE - ANEXO III - Preencher'!V73</f>
        <v>0</v>
      </c>
      <c r="V64" s="17">
        <f t="shared" si="4"/>
        <v>74.98</v>
      </c>
      <c r="W64" s="18" t="str">
        <f>IF('[1]TCE - ANEXO III - Preencher'!X73="","",'[1]TCE - ANEXO III - Preencher'!X73)</f>
        <v>AUXILIO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456.44</v>
      </c>
    </row>
    <row r="65" spans="1:28" s="4" customFormat="1" x14ac:dyDescent="0.2">
      <c r="A65" s="9">
        <f>IFERROR(VLOOKUP(B65,'[1]DADOS (OCULTAR)'!$Q$3:$S$133,3,0),"")</f>
        <v>10894988000303</v>
      </c>
      <c r="B65" s="10" t="str">
        <f>'[1]TCE - ANEXO III - Preencher'!C74</f>
        <v>UPAE BELO JARDIM</v>
      </c>
      <c r="C65" s="11"/>
      <c r="D65" s="12" t="str">
        <f>'[1]TCE - ANEXO III - Preencher'!E74</f>
        <v>RAYSSA JOSEFA CORDEIRO FERREIRA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4110-05</v>
      </c>
      <c r="G65" s="14">
        <f>IF('[1]TCE - ANEXO III - Preencher'!H74="","",'[1]TCE - ANEXO III - Preencher'!H74)</f>
        <v>44927</v>
      </c>
      <c r="H65" s="15">
        <f>'[1]TCE - ANEXO III - Preencher'!I74</f>
        <v>6.11</v>
      </c>
      <c r="I65" s="15">
        <f>'[1]TCE - ANEXO III - Preencher'!J74</f>
        <v>12.21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2.4</v>
      </c>
      <c r="O65" s="16">
        <f>'[1]TCE - ANEXO III - Preencher'!P74</f>
        <v>0</v>
      </c>
      <c r="P65" s="17">
        <f t="shared" si="2"/>
        <v>2.4</v>
      </c>
      <c r="Q65" s="16">
        <f>'[1]TCE - ANEXO III - Preencher'!R74</f>
        <v>400</v>
      </c>
      <c r="R65" s="16">
        <f>'[1]TCE - ANEXO III - Preencher'!S74</f>
        <v>36.64</v>
      </c>
      <c r="S65" s="17">
        <f t="shared" si="3"/>
        <v>363.36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384.08000000000004</v>
      </c>
    </row>
    <row r="66" spans="1:28" s="4" customFormat="1" x14ac:dyDescent="0.2">
      <c r="A66" s="9">
        <f>IFERROR(VLOOKUP(B66,'[1]DADOS (OCULTAR)'!$Q$3:$S$133,3,0),"")</f>
        <v>10894988000303</v>
      </c>
      <c r="B66" s="10" t="str">
        <f>'[1]TCE - ANEXO III - Preencher'!C75</f>
        <v>UPAE BELO JARDIM</v>
      </c>
      <c r="C66" s="11"/>
      <c r="D66" s="12" t="str">
        <f>'[1]TCE - ANEXO III - Preencher'!E75</f>
        <v>WENDIER NAELI LEITE MENEZES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4110-05</v>
      </c>
      <c r="G66" s="14">
        <f>IF('[1]TCE - ANEXO III - Preencher'!H75="","",'[1]TCE - ANEXO III - Preencher'!H75)</f>
        <v>44927</v>
      </c>
      <c r="H66" s="15">
        <f>'[1]TCE - ANEXO III - Preencher'!I75</f>
        <v>6.11</v>
      </c>
      <c r="I66" s="15">
        <f>'[1]TCE - ANEXO III - Preencher'!J75</f>
        <v>12.21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2.4</v>
      </c>
      <c r="O66" s="16">
        <f>'[1]TCE - ANEXO III - Preencher'!P75</f>
        <v>0</v>
      </c>
      <c r="P66" s="17">
        <f t="shared" si="2"/>
        <v>2.4</v>
      </c>
      <c r="Q66" s="16">
        <f>'[1]TCE - ANEXO III - Preencher'!R75</f>
        <v>364</v>
      </c>
      <c r="R66" s="16">
        <f>'[1]TCE - ANEXO III - Preencher'!S75</f>
        <v>36.64</v>
      </c>
      <c r="S66" s="17">
        <f t="shared" si="3"/>
        <v>327.36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348.08000000000004</v>
      </c>
    </row>
    <row r="67" spans="1:28" s="4" customFormat="1" x14ac:dyDescent="0.2">
      <c r="A67" s="9">
        <f>IFERROR(VLOOKUP(B67,'[1]DADOS (OCULTAR)'!$Q$3:$S$133,3,0),"")</f>
        <v>10894988000303</v>
      </c>
      <c r="B67" s="10" t="str">
        <f>'[1]TCE - ANEXO III - Preencher'!C76</f>
        <v>UPAE BELO JARDIM</v>
      </c>
      <c r="C67" s="11"/>
      <c r="D67" s="12" t="str">
        <f>'[1]TCE - ANEXO III - Preencher'!E76</f>
        <v>NATHALLY RAMOS VALENTIM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2234-05</v>
      </c>
      <c r="G67" s="14">
        <f>IF('[1]TCE - ANEXO III - Preencher'!H76="","",'[1]TCE - ANEXO III - Preencher'!H76)</f>
        <v>44927</v>
      </c>
      <c r="H67" s="15">
        <f>'[1]TCE - ANEXO III - Preencher'!I76</f>
        <v>28.16</v>
      </c>
      <c r="I67" s="15">
        <f>'[1]TCE - ANEXO III - Preencher'!J76</f>
        <v>225.27</v>
      </c>
      <c r="J67" s="15">
        <f>'[1]TCE - ANEXO III - Preencher'!K76</f>
        <v>0</v>
      </c>
      <c r="K67" s="16">
        <f>'[1]TCE - ANEXO III - Preencher'!L76</f>
        <v>439.32</v>
      </c>
      <c r="L67" s="16">
        <f>'[1]TCE - ANEXO III - Preencher'!M76</f>
        <v>0</v>
      </c>
      <c r="M67" s="16">
        <f t="shared" si="1"/>
        <v>439.32</v>
      </c>
      <c r="N67" s="16">
        <f>'[1]TCE - ANEXO III - Preencher'!O76</f>
        <v>2.4</v>
      </c>
      <c r="O67" s="16">
        <f>'[1]TCE - ANEXO III - Preencher'!P76</f>
        <v>0</v>
      </c>
      <c r="P67" s="17">
        <f t="shared" si="2"/>
        <v>2.4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158.61000000000001</v>
      </c>
      <c r="U67" s="16">
        <f>'[1]TCE - ANEXO III - Preencher'!V76</f>
        <v>0</v>
      </c>
      <c r="V67" s="17">
        <f t="shared" si="4"/>
        <v>158.61000000000001</v>
      </c>
      <c r="W67" s="18" t="str">
        <f>IF('[1]TCE - ANEXO III - Preencher'!X76="","",'[1]TCE - ANEXO III - Preencher'!X76)</f>
        <v>AUXILIO CRECHE</v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853.76</v>
      </c>
    </row>
    <row r="68" spans="1:28" s="4" customFormat="1" x14ac:dyDescent="0.2">
      <c r="A68" s="9" t="str">
        <f>IFERROR(VLOOKUP(B68,'[1]DADOS (OCULTAR)'!$Q$3:$S$133,3,0),"")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(OCULTAR)'!$Q$3:$S$133,3,0),"")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(OCULTAR)'!$Q$3:$S$133,3,0),"")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(OCULTAR)'!$Q$3:$S$133,3,0),"")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(OCULTAR)'!$Q$3:$S$133,3,0),"")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(OCULTAR)'!$Q$3:$S$133,3,0),"")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(OCULTAR)'!$Q$3:$S$133,3,0),"")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Carla Pereira Bezerra</dc:creator>
  <cp:lastModifiedBy>Andrea Carla Pereira Bezerra</cp:lastModifiedBy>
  <dcterms:created xsi:type="dcterms:W3CDTF">2023-03-16T12:11:49Z</dcterms:created>
  <dcterms:modified xsi:type="dcterms:W3CDTF">2023-03-16T12:12:06Z</dcterms:modified>
</cp:coreProperties>
</file>