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115" windowHeight="826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AB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AB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B4796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AB4699" i="1" s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AB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AB4583" i="1" s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AB4523" i="1" s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AB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AB4425" i="1" s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AB4266" i="1" s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AB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AB4252" i="1" s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AB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AB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AB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AB3979" i="1" s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AB3963" i="1" s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AB3822" i="1" s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AB3814" i="1" s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AB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AB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AB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AB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AB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AB3154" i="1" s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AB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P3138" i="1"/>
  <c r="O3138" i="1"/>
  <c r="N3138" i="1"/>
  <c r="M3138" i="1"/>
  <c r="L3138" i="1"/>
  <c r="K3138" i="1"/>
  <c r="J3138" i="1"/>
  <c r="I3138" i="1"/>
  <c r="AB3138" i="1" s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AB3122" i="1" s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AB3106" i="1" s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S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S2901" i="1"/>
  <c r="R2901" i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S2877" i="1"/>
  <c r="R2877" i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S2861" i="1"/>
  <c r="R2861" i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S2845" i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B2307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B2299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B2291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AB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B2283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B2275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B2259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B2251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AB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B2243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AB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B2223" i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AB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B2207" i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AB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B2191" i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AB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B2175" i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AB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B2159" i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AB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AB1825" i="1" s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O1815" i="1"/>
  <c r="N1815" i="1"/>
  <c r="P1815" i="1" s="1"/>
  <c r="L1815" i="1"/>
  <c r="K1815" i="1"/>
  <c r="M1815" i="1" s="1"/>
  <c r="J1815" i="1"/>
  <c r="AB1815" i="1" s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AB1801" i="1" s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O1799" i="1"/>
  <c r="N1799" i="1"/>
  <c r="P1799" i="1" s="1"/>
  <c r="L1799" i="1"/>
  <c r="K1799" i="1"/>
  <c r="M1799" i="1" s="1"/>
  <c r="J1799" i="1"/>
  <c r="AB1799" i="1" s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O1783" i="1"/>
  <c r="N1783" i="1"/>
  <c r="P1783" i="1" s="1"/>
  <c r="L1783" i="1"/>
  <c r="K1783" i="1"/>
  <c r="M1783" i="1" s="1"/>
  <c r="J1783" i="1"/>
  <c r="AB1783" i="1" s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O1767" i="1"/>
  <c r="N1767" i="1"/>
  <c r="P1767" i="1" s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M1751" i="1" s="1"/>
  <c r="J1751" i="1"/>
  <c r="AB1751" i="1" s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M1735" i="1" s="1"/>
  <c r="J1735" i="1"/>
  <c r="AB1735" i="1" s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S1719" i="1" s="1"/>
  <c r="Q1719" i="1"/>
  <c r="O1719" i="1"/>
  <c r="N1719" i="1"/>
  <c r="P1719" i="1" s="1"/>
  <c r="L1719" i="1"/>
  <c r="K1719" i="1"/>
  <c r="M1719" i="1" s="1"/>
  <c r="J1719" i="1"/>
  <c r="AB1719" i="1" s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S1703" i="1" s="1"/>
  <c r="Q1703" i="1"/>
  <c r="O1703" i="1"/>
  <c r="N1703" i="1"/>
  <c r="P1703" i="1" s="1"/>
  <c r="L1703" i="1"/>
  <c r="K1703" i="1"/>
  <c r="M1703" i="1" s="1"/>
  <c r="J1703" i="1"/>
  <c r="AB1703" i="1" s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M1693" i="1" s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P1687" i="1" s="1"/>
  <c r="L1687" i="1"/>
  <c r="K1687" i="1"/>
  <c r="M1687" i="1" s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M1677" i="1" s="1"/>
  <c r="K1677" i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N1671" i="1"/>
  <c r="P1671" i="1" s="1"/>
  <c r="L1671" i="1"/>
  <c r="K1671" i="1"/>
  <c r="M1671" i="1" s="1"/>
  <c r="J1671" i="1"/>
  <c r="AB1671" i="1" s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N1655" i="1"/>
  <c r="P1655" i="1" s="1"/>
  <c r="L1655" i="1"/>
  <c r="K1655" i="1"/>
  <c r="M1655" i="1" s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N1639" i="1"/>
  <c r="P1639" i="1" s="1"/>
  <c r="L1639" i="1"/>
  <c r="K1639" i="1"/>
  <c r="M1639" i="1" s="1"/>
  <c r="J1639" i="1"/>
  <c r="AB1639" i="1" s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AB1637" i="1" s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AB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AB1627" i="1" s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AB1621" i="1" s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AB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AB1607" i="1" s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AB1595" i="1" s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AB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AB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AB1575" i="1" s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AB1543" i="1" s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AB1527" i="1" s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S938" i="1"/>
  <c r="R938" i="1"/>
  <c r="Q938" i="1"/>
  <c r="O938" i="1"/>
  <c r="P938" i="1" s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S930" i="1"/>
  <c r="R930" i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S922" i="1"/>
  <c r="R922" i="1"/>
  <c r="Q922" i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S898" i="1"/>
  <c r="R898" i="1"/>
  <c r="Q898" i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S882" i="1"/>
  <c r="R882" i="1"/>
  <c r="Q882" i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S874" i="1"/>
  <c r="R874" i="1"/>
  <c r="Q874" i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S866" i="1"/>
  <c r="R866" i="1"/>
  <c r="Q866" i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S858" i="1"/>
  <c r="R858" i="1"/>
  <c r="Q858" i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AB781" i="1" s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AB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AB653" i="1" s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AB637" i="1" s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AB621" i="1" s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AB589" i="1" s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AB573" i="1" s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AB557" i="1" s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AB525" i="1" s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AB507" i="1" s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AB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AB493" i="1" s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O487" i="1"/>
  <c r="N487" i="1"/>
  <c r="P487" i="1" s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AB481" i="1" s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AB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AB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AB461" i="1" s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AB445" i="1" s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O423" i="1"/>
  <c r="N423" i="1"/>
  <c r="P423" i="1" s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AB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AB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AB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AB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AB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AB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AB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W3" i="1"/>
  <c r="U3" i="1"/>
  <c r="T3" i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2" i="1" l="1"/>
  <c r="AB8" i="1"/>
  <c r="Z3" i="1"/>
  <c r="AB5" i="1"/>
  <c r="M6" i="1"/>
  <c r="AB6" i="1" s="1"/>
  <c r="S8" i="1"/>
  <c r="S13" i="1"/>
  <c r="AB13" i="1" s="1"/>
  <c r="P18" i="1"/>
  <c r="Z20" i="1"/>
  <c r="AB28" i="1"/>
  <c r="M31" i="1"/>
  <c r="AB31" i="1" s="1"/>
  <c r="V32" i="1"/>
  <c r="AB33" i="1"/>
  <c r="S33" i="1"/>
  <c r="P34" i="1"/>
  <c r="Z36" i="1"/>
  <c r="AB44" i="1"/>
  <c r="M47" i="1"/>
  <c r="AB47" i="1" s="1"/>
  <c r="V48" i="1"/>
  <c r="AB49" i="1"/>
  <c r="S49" i="1"/>
  <c r="P50" i="1"/>
  <c r="Z52" i="1"/>
  <c r="AB60" i="1"/>
  <c r="M63" i="1"/>
  <c r="AB63" i="1" s="1"/>
  <c r="V64" i="1"/>
  <c r="AB65" i="1"/>
  <c r="S65" i="1"/>
  <c r="P66" i="1"/>
  <c r="Z68" i="1"/>
  <c r="AB76" i="1"/>
  <c r="M79" i="1"/>
  <c r="AB79" i="1" s="1"/>
  <c r="V80" i="1"/>
  <c r="AB81" i="1"/>
  <c r="S81" i="1"/>
  <c r="P82" i="1"/>
  <c r="Z84" i="1"/>
  <c r="AB92" i="1"/>
  <c r="M95" i="1"/>
  <c r="AB95" i="1" s="1"/>
  <c r="V96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9" i="1"/>
  <c r="AB441" i="1"/>
  <c r="AB473" i="1"/>
  <c r="AB505" i="1"/>
  <c r="AB662" i="1"/>
  <c r="AB726" i="1"/>
  <c r="AB731" i="1"/>
  <c r="AB790" i="1"/>
  <c r="AB795" i="1"/>
  <c r="AB855" i="1"/>
  <c r="AB871" i="1"/>
  <c r="AB887" i="1"/>
  <c r="AB903" i="1"/>
  <c r="AB919" i="1"/>
  <c r="AB935" i="1"/>
  <c r="V3" i="1"/>
  <c r="AB3" i="1" s="1"/>
  <c r="Z7" i="1"/>
  <c r="AB7" i="1" s="1"/>
  <c r="M10" i="1"/>
  <c r="AB10" i="1" s="1"/>
  <c r="P14" i="1"/>
  <c r="AB14" i="1" s="1"/>
  <c r="Z16" i="1"/>
  <c r="AB16" i="1" s="1"/>
  <c r="M19" i="1"/>
  <c r="AB19" i="1" s="1"/>
  <c r="V20" i="1"/>
  <c r="AB21" i="1"/>
  <c r="S21" i="1"/>
  <c r="P22" i="1"/>
  <c r="AB22" i="1" s="1"/>
  <c r="Z24" i="1"/>
  <c r="AB26" i="1"/>
  <c r="AB32" i="1"/>
  <c r="M35" i="1"/>
  <c r="AB35" i="1" s="1"/>
  <c r="V36" i="1"/>
  <c r="AB37" i="1"/>
  <c r="S37" i="1"/>
  <c r="P38" i="1"/>
  <c r="AB38" i="1" s="1"/>
  <c r="Z40" i="1"/>
  <c r="AB42" i="1"/>
  <c r="AB48" i="1"/>
  <c r="M51" i="1"/>
  <c r="AB51" i="1" s="1"/>
  <c r="V52" i="1"/>
  <c r="AB53" i="1"/>
  <c r="S53" i="1"/>
  <c r="P54" i="1"/>
  <c r="AB54" i="1" s="1"/>
  <c r="Z56" i="1"/>
  <c r="AB58" i="1"/>
  <c r="AB64" i="1"/>
  <c r="M67" i="1"/>
  <c r="AB67" i="1" s="1"/>
  <c r="V68" i="1"/>
  <c r="AB69" i="1"/>
  <c r="S69" i="1"/>
  <c r="P70" i="1"/>
  <c r="AB70" i="1" s="1"/>
  <c r="Z72" i="1"/>
  <c r="AB74" i="1"/>
  <c r="AB80" i="1"/>
  <c r="M83" i="1"/>
  <c r="AB83" i="1" s="1"/>
  <c r="V84" i="1"/>
  <c r="AB85" i="1"/>
  <c r="S85" i="1"/>
  <c r="P86" i="1"/>
  <c r="AB86" i="1" s="1"/>
  <c r="Z88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406" i="1"/>
  <c r="AB410" i="1"/>
  <c r="AB411" i="1"/>
  <c r="AB417" i="1"/>
  <c r="AB431" i="1"/>
  <c r="AB435" i="1"/>
  <c r="AB438" i="1"/>
  <c r="AB442" i="1"/>
  <c r="AB443" i="1"/>
  <c r="AB449" i="1"/>
  <c r="AB475" i="1"/>
  <c r="AB550" i="1"/>
  <c r="AB559" i="1"/>
  <c r="AB569" i="1"/>
  <c r="AB614" i="1"/>
  <c r="AB633" i="1"/>
  <c r="AB36" i="1"/>
  <c r="AB68" i="1"/>
  <c r="AB8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30" i="1"/>
  <c r="AB404" i="1"/>
  <c r="AB425" i="1"/>
  <c r="AB457" i="1"/>
  <c r="AB477" i="1"/>
  <c r="AB489" i="1"/>
  <c r="AB509" i="1"/>
  <c r="AB521" i="1"/>
  <c r="AB541" i="1"/>
  <c r="AB566" i="1"/>
  <c r="AB571" i="1"/>
  <c r="AB575" i="1"/>
  <c r="AB585" i="1"/>
  <c r="AB605" i="1"/>
  <c r="AB630" i="1"/>
  <c r="AB635" i="1"/>
  <c r="AB639" i="1"/>
  <c r="AB649" i="1"/>
  <c r="AB669" i="1"/>
  <c r="AB694" i="1"/>
  <c r="AB699" i="1"/>
  <c r="AB703" i="1"/>
  <c r="AB713" i="1"/>
  <c r="AB733" i="1"/>
  <c r="AB758" i="1"/>
  <c r="AB763" i="1"/>
  <c r="AB767" i="1"/>
  <c r="AB777" i="1"/>
  <c r="AB797" i="1"/>
  <c r="AB822" i="1"/>
  <c r="AB827" i="1"/>
  <c r="AB831" i="1"/>
  <c r="AB841" i="1"/>
  <c r="AB895" i="1"/>
  <c r="AB20" i="1"/>
  <c r="AB52" i="1"/>
  <c r="P9" i="1"/>
  <c r="AB9" i="1" s="1"/>
  <c r="V11" i="1"/>
  <c r="AB11" i="1" s="1"/>
  <c r="AB17" i="1"/>
  <c r="AB18" i="1"/>
  <c r="AB24" i="1"/>
  <c r="AB29" i="1"/>
  <c r="AB34" i="1"/>
  <c r="AB40" i="1"/>
  <c r="AB45" i="1"/>
  <c r="AB50" i="1"/>
  <c r="AB56" i="1"/>
  <c r="AB61" i="1"/>
  <c r="AB66" i="1"/>
  <c r="AB72" i="1"/>
  <c r="AB77" i="1"/>
  <c r="AB82" i="1"/>
  <c r="AB88" i="1"/>
  <c r="AB90" i="1"/>
  <c r="AB93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415" i="1"/>
  <c r="AB419" i="1"/>
  <c r="AB422" i="1"/>
  <c r="AB426" i="1"/>
  <c r="AB427" i="1"/>
  <c r="AB433" i="1"/>
  <c r="AB447" i="1"/>
  <c r="AB451" i="1"/>
  <c r="AB454" i="1"/>
  <c r="AB458" i="1"/>
  <c r="AB459" i="1"/>
  <c r="AB465" i="1"/>
  <c r="AB479" i="1"/>
  <c r="AB483" i="1"/>
  <c r="AB486" i="1"/>
  <c r="AB490" i="1"/>
  <c r="AB491" i="1"/>
  <c r="AB497" i="1"/>
  <c r="AB511" i="1"/>
  <c r="AB515" i="1"/>
  <c r="AB518" i="1"/>
  <c r="AB523" i="1"/>
  <c r="AB527" i="1"/>
  <c r="AB537" i="1"/>
  <c r="AB582" i="1"/>
  <c r="AB587" i="1"/>
  <c r="AB591" i="1"/>
  <c r="AB601" i="1"/>
  <c r="AB646" i="1"/>
  <c r="AB651" i="1"/>
  <c r="AB655" i="1"/>
  <c r="AB665" i="1"/>
  <c r="AB685" i="1"/>
  <c r="AB710" i="1"/>
  <c r="AB715" i="1"/>
  <c r="AB719" i="1"/>
  <c r="AB729" i="1"/>
  <c r="AB749" i="1"/>
  <c r="AB774" i="1"/>
  <c r="AB779" i="1"/>
  <c r="AB783" i="1"/>
  <c r="AB793" i="1"/>
  <c r="AB813" i="1"/>
  <c r="AB838" i="1"/>
  <c r="AB843" i="1"/>
  <c r="AB847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21" i="1"/>
  <c r="AB1228" i="1"/>
  <c r="AB1230" i="1"/>
  <c r="AB1237" i="1"/>
  <c r="AB1244" i="1"/>
  <c r="AB1246" i="1"/>
  <c r="AB1253" i="1"/>
  <c r="AB1260" i="1"/>
  <c r="AB1262" i="1"/>
  <c r="AB1269" i="1"/>
  <c r="AB1276" i="1"/>
  <c r="AB1278" i="1"/>
  <c r="AB1285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9" i="1"/>
  <c r="AB1533" i="1"/>
  <c r="AB1536" i="1"/>
  <c r="AB1540" i="1"/>
  <c r="AB1541" i="1"/>
  <c r="AB1547" i="1"/>
  <c r="AB1561" i="1"/>
  <c r="AB1565" i="1"/>
  <c r="AB1568" i="1"/>
  <c r="AB1572" i="1"/>
  <c r="AB1573" i="1"/>
  <c r="AB1579" i="1"/>
  <c r="AB1593" i="1"/>
  <c r="AB1597" i="1"/>
  <c r="AB1600" i="1"/>
  <c r="AB1604" i="1"/>
  <c r="AB1605" i="1"/>
  <c r="AB1611" i="1"/>
  <c r="AB1625" i="1"/>
  <c r="AB1629" i="1"/>
  <c r="AB1632" i="1"/>
  <c r="AB1647" i="1"/>
  <c r="AB1663" i="1"/>
  <c r="AB1679" i="1"/>
  <c r="AB1695" i="1"/>
  <c r="AB1711" i="1"/>
  <c r="AB1727" i="1"/>
  <c r="AB1743" i="1"/>
  <c r="AB1759" i="1"/>
  <c r="AB1775" i="1"/>
  <c r="AB1781" i="1"/>
  <c r="AB1791" i="1"/>
  <c r="AB1797" i="1"/>
  <c r="AB1807" i="1"/>
  <c r="AB1813" i="1"/>
  <c r="AB1823" i="1"/>
  <c r="AB416" i="1"/>
  <c r="AB432" i="1"/>
  <c r="AB448" i="1"/>
  <c r="AB464" i="1"/>
  <c r="AB480" i="1"/>
  <c r="AB496" i="1"/>
  <c r="AB512" i="1"/>
  <c r="M513" i="1"/>
  <c r="AB513" i="1" s="1"/>
  <c r="P520" i="1"/>
  <c r="V522" i="1"/>
  <c r="AB522" i="1" s="1"/>
  <c r="Z526" i="1"/>
  <c r="AB528" i="1"/>
  <c r="M529" i="1"/>
  <c r="AB529" i="1" s="1"/>
  <c r="S531" i="1"/>
  <c r="AB531" i="1" s="1"/>
  <c r="P536" i="1"/>
  <c r="V538" i="1"/>
  <c r="AB538" i="1" s="1"/>
  <c r="Z542" i="1"/>
  <c r="AB544" i="1"/>
  <c r="M545" i="1"/>
  <c r="AB545" i="1" s="1"/>
  <c r="S547" i="1"/>
  <c r="AB547" i="1" s="1"/>
  <c r="P552" i="1"/>
  <c r="V554" i="1"/>
  <c r="AB554" i="1" s="1"/>
  <c r="Z558" i="1"/>
  <c r="AB560" i="1"/>
  <c r="M561" i="1"/>
  <c r="AB561" i="1" s="1"/>
  <c r="S563" i="1"/>
  <c r="AB563" i="1" s="1"/>
  <c r="P568" i="1"/>
  <c r="V570" i="1"/>
  <c r="AB570" i="1" s="1"/>
  <c r="Z574" i="1"/>
  <c r="AB576" i="1"/>
  <c r="M577" i="1"/>
  <c r="AB577" i="1" s="1"/>
  <c r="S579" i="1"/>
  <c r="AB579" i="1" s="1"/>
  <c r="P584" i="1"/>
  <c r="V586" i="1"/>
  <c r="AB586" i="1" s="1"/>
  <c r="Z590" i="1"/>
  <c r="AB592" i="1"/>
  <c r="M593" i="1"/>
  <c r="AB593" i="1" s="1"/>
  <c r="S595" i="1"/>
  <c r="AB595" i="1" s="1"/>
  <c r="P600" i="1"/>
  <c r="V602" i="1"/>
  <c r="AB602" i="1" s="1"/>
  <c r="Z606" i="1"/>
  <c r="AB608" i="1"/>
  <c r="M609" i="1"/>
  <c r="AB609" i="1" s="1"/>
  <c r="S611" i="1"/>
  <c r="AB611" i="1" s="1"/>
  <c r="P616" i="1"/>
  <c r="V618" i="1"/>
  <c r="AB618" i="1" s="1"/>
  <c r="Z622" i="1"/>
  <c r="AB624" i="1"/>
  <c r="M625" i="1"/>
  <c r="AB625" i="1" s="1"/>
  <c r="S627" i="1"/>
  <c r="AB627" i="1" s="1"/>
  <c r="P632" i="1"/>
  <c r="V634" i="1"/>
  <c r="AB634" i="1" s="1"/>
  <c r="Z638" i="1"/>
  <c r="AB640" i="1"/>
  <c r="M641" i="1"/>
  <c r="AB641" i="1" s="1"/>
  <c r="S643" i="1"/>
  <c r="AB643" i="1" s="1"/>
  <c r="P648" i="1"/>
  <c r="V650" i="1"/>
  <c r="AB650" i="1" s="1"/>
  <c r="Z654" i="1"/>
  <c r="AB656" i="1"/>
  <c r="M657" i="1"/>
  <c r="AB657" i="1" s="1"/>
  <c r="S659" i="1"/>
  <c r="AB659" i="1" s="1"/>
  <c r="P664" i="1"/>
  <c r="V666" i="1"/>
  <c r="AB666" i="1" s="1"/>
  <c r="Z670" i="1"/>
  <c r="AB672" i="1"/>
  <c r="M673" i="1"/>
  <c r="AB673" i="1" s="1"/>
  <c r="S675" i="1"/>
  <c r="AB675" i="1" s="1"/>
  <c r="P680" i="1"/>
  <c r="V682" i="1"/>
  <c r="AB682" i="1" s="1"/>
  <c r="Z686" i="1"/>
  <c r="AB688" i="1"/>
  <c r="M689" i="1"/>
  <c r="AB689" i="1" s="1"/>
  <c r="S691" i="1"/>
  <c r="AB691" i="1" s="1"/>
  <c r="P696" i="1"/>
  <c r="V698" i="1"/>
  <c r="AB698" i="1" s="1"/>
  <c r="Z702" i="1"/>
  <c r="AB704" i="1"/>
  <c r="M705" i="1"/>
  <c r="AB705" i="1" s="1"/>
  <c r="S707" i="1"/>
  <c r="AB707" i="1" s="1"/>
  <c r="P712" i="1"/>
  <c r="V714" i="1"/>
  <c r="AB714" i="1" s="1"/>
  <c r="Z718" i="1"/>
  <c r="AB720" i="1"/>
  <c r="M721" i="1"/>
  <c r="AB721" i="1" s="1"/>
  <c r="S723" i="1"/>
  <c r="AB723" i="1" s="1"/>
  <c r="P728" i="1"/>
  <c r="V730" i="1"/>
  <c r="AB730" i="1" s="1"/>
  <c r="Z734" i="1"/>
  <c r="AB736" i="1"/>
  <c r="M737" i="1"/>
  <c r="AB737" i="1" s="1"/>
  <c r="S739" i="1"/>
  <c r="AB739" i="1" s="1"/>
  <c r="P744" i="1"/>
  <c r="V746" i="1"/>
  <c r="AB746" i="1" s="1"/>
  <c r="Z750" i="1"/>
  <c r="AB752" i="1"/>
  <c r="M753" i="1"/>
  <c r="AB753" i="1" s="1"/>
  <c r="S755" i="1"/>
  <c r="AB755" i="1" s="1"/>
  <c r="P760" i="1"/>
  <c r="V762" i="1"/>
  <c r="AB762" i="1" s="1"/>
  <c r="Z766" i="1"/>
  <c r="AB768" i="1"/>
  <c r="M769" i="1"/>
  <c r="AB769" i="1" s="1"/>
  <c r="S771" i="1"/>
  <c r="AB771" i="1" s="1"/>
  <c r="P776" i="1"/>
  <c r="V778" i="1"/>
  <c r="AB778" i="1" s="1"/>
  <c r="Z782" i="1"/>
  <c r="AB784" i="1"/>
  <c r="M785" i="1"/>
  <c r="AB785" i="1" s="1"/>
  <c r="S787" i="1"/>
  <c r="AB787" i="1" s="1"/>
  <c r="P792" i="1"/>
  <c r="V794" i="1"/>
  <c r="AB794" i="1" s="1"/>
  <c r="Z798" i="1"/>
  <c r="AB800" i="1"/>
  <c r="M801" i="1"/>
  <c r="AB801" i="1" s="1"/>
  <c r="S803" i="1"/>
  <c r="AB803" i="1" s="1"/>
  <c r="P808" i="1"/>
  <c r="V810" i="1"/>
  <c r="AB810" i="1" s="1"/>
  <c r="Z814" i="1"/>
  <c r="AB816" i="1"/>
  <c r="M817" i="1"/>
  <c r="AB817" i="1" s="1"/>
  <c r="S819" i="1"/>
  <c r="AB819" i="1" s="1"/>
  <c r="P824" i="1"/>
  <c r="V826" i="1"/>
  <c r="AB826" i="1" s="1"/>
  <c r="Z830" i="1"/>
  <c r="AB832" i="1"/>
  <c r="M833" i="1"/>
  <c r="AB833" i="1" s="1"/>
  <c r="S835" i="1"/>
  <c r="AB835" i="1" s="1"/>
  <c r="P840" i="1"/>
  <c r="V842" i="1"/>
  <c r="AB842" i="1" s="1"/>
  <c r="Z846" i="1"/>
  <c r="AB848" i="1"/>
  <c r="M849" i="1"/>
  <c r="AB849" i="1" s="1"/>
  <c r="S851" i="1"/>
  <c r="AB851" i="1" s="1"/>
  <c r="AB852" i="1"/>
  <c r="P856" i="1"/>
  <c r="M857" i="1"/>
  <c r="AB857" i="1" s="1"/>
  <c r="V858" i="1"/>
  <c r="S859" i="1"/>
  <c r="AB859" i="1" s="1"/>
  <c r="AB860" i="1"/>
  <c r="P864" i="1"/>
  <c r="M865" i="1"/>
  <c r="AB865" i="1" s="1"/>
  <c r="V866" i="1"/>
  <c r="S867" i="1"/>
  <c r="AB867" i="1" s="1"/>
  <c r="AB868" i="1"/>
  <c r="P872" i="1"/>
  <c r="M873" i="1"/>
  <c r="AB873" i="1" s="1"/>
  <c r="V874" i="1"/>
  <c r="S875" i="1"/>
  <c r="AB875" i="1" s="1"/>
  <c r="AB876" i="1"/>
  <c r="P880" i="1"/>
  <c r="M881" i="1"/>
  <c r="AB881" i="1" s="1"/>
  <c r="V882" i="1"/>
  <c r="S883" i="1"/>
  <c r="AB883" i="1" s="1"/>
  <c r="AB884" i="1"/>
  <c r="P888" i="1"/>
  <c r="M889" i="1"/>
  <c r="AB889" i="1" s="1"/>
  <c r="V890" i="1"/>
  <c r="S891" i="1"/>
  <c r="AB891" i="1" s="1"/>
  <c r="AB892" i="1"/>
  <c r="P896" i="1"/>
  <c r="M897" i="1"/>
  <c r="AB897" i="1" s="1"/>
  <c r="V898" i="1"/>
  <c r="S899" i="1"/>
  <c r="AB899" i="1" s="1"/>
  <c r="AB900" i="1"/>
  <c r="P904" i="1"/>
  <c r="M905" i="1"/>
  <c r="AB905" i="1" s="1"/>
  <c r="V906" i="1"/>
  <c r="S907" i="1"/>
  <c r="AB907" i="1" s="1"/>
  <c r="AB908" i="1"/>
  <c r="P912" i="1"/>
  <c r="M913" i="1"/>
  <c r="AB913" i="1" s="1"/>
  <c r="V914" i="1"/>
  <c r="S915" i="1"/>
  <c r="AB915" i="1" s="1"/>
  <c r="AB916" i="1"/>
  <c r="P920" i="1"/>
  <c r="M921" i="1"/>
  <c r="AB921" i="1" s="1"/>
  <c r="V922" i="1"/>
  <c r="S923" i="1"/>
  <c r="AB923" i="1" s="1"/>
  <c r="AB924" i="1"/>
  <c r="P928" i="1"/>
  <c r="M929" i="1"/>
  <c r="AB929" i="1" s="1"/>
  <c r="V930" i="1"/>
  <c r="S931" i="1"/>
  <c r="AB931" i="1" s="1"/>
  <c r="AB932" i="1"/>
  <c r="P936" i="1"/>
  <c r="M937" i="1"/>
  <c r="AB937" i="1" s="1"/>
  <c r="V938" i="1"/>
  <c r="S939" i="1"/>
  <c r="AB939" i="1" s="1"/>
  <c r="AB1216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555" i="1"/>
  <c r="AB1587" i="1"/>
  <c r="AB1619" i="1"/>
  <c r="AB1641" i="1"/>
  <c r="AB1657" i="1"/>
  <c r="AB1673" i="1"/>
  <c r="AB1689" i="1"/>
  <c r="AB1705" i="1"/>
  <c r="AB1721" i="1"/>
  <c r="AB1737" i="1"/>
  <c r="AB1753" i="1"/>
  <c r="AB1769" i="1"/>
  <c r="AB1785" i="1"/>
  <c r="AB1817" i="1"/>
  <c r="S407" i="1"/>
  <c r="AB407" i="1" s="1"/>
  <c r="P412" i="1"/>
  <c r="AB412" i="1" s="1"/>
  <c r="V414" i="1"/>
  <c r="AB414" i="1" s="1"/>
  <c r="Z418" i="1"/>
  <c r="AB418" i="1" s="1"/>
  <c r="AB420" i="1"/>
  <c r="M421" i="1"/>
  <c r="AB421" i="1" s="1"/>
  <c r="S423" i="1"/>
  <c r="AB423" i="1" s="1"/>
  <c r="P428" i="1"/>
  <c r="AB428" i="1" s="1"/>
  <c r="V430" i="1"/>
  <c r="AB430" i="1" s="1"/>
  <c r="Z434" i="1"/>
  <c r="AB434" i="1" s="1"/>
  <c r="AB436" i="1"/>
  <c r="M437" i="1"/>
  <c r="AB437" i="1" s="1"/>
  <c r="S439" i="1"/>
  <c r="AB439" i="1" s="1"/>
  <c r="P444" i="1"/>
  <c r="AB444" i="1" s="1"/>
  <c r="V446" i="1"/>
  <c r="AB446" i="1" s="1"/>
  <c r="Z450" i="1"/>
  <c r="AB450" i="1" s="1"/>
  <c r="AB452" i="1"/>
  <c r="M453" i="1"/>
  <c r="AB453" i="1" s="1"/>
  <c r="S455" i="1"/>
  <c r="AB455" i="1" s="1"/>
  <c r="P460" i="1"/>
  <c r="AB460" i="1" s="1"/>
  <c r="V462" i="1"/>
  <c r="AB462" i="1" s="1"/>
  <c r="Z466" i="1"/>
  <c r="AB466" i="1" s="1"/>
  <c r="AB468" i="1"/>
  <c r="M469" i="1"/>
  <c r="AB469" i="1" s="1"/>
  <c r="S471" i="1"/>
  <c r="AB471" i="1" s="1"/>
  <c r="P476" i="1"/>
  <c r="AB476" i="1" s="1"/>
  <c r="V478" i="1"/>
  <c r="AB478" i="1" s="1"/>
  <c r="Z482" i="1"/>
  <c r="AB482" i="1" s="1"/>
  <c r="AB484" i="1"/>
  <c r="M485" i="1"/>
  <c r="AB485" i="1" s="1"/>
  <c r="S487" i="1"/>
  <c r="AB487" i="1" s="1"/>
  <c r="P492" i="1"/>
  <c r="AB492" i="1" s="1"/>
  <c r="V494" i="1"/>
  <c r="AB494" i="1" s="1"/>
  <c r="Z498" i="1"/>
  <c r="AB498" i="1" s="1"/>
  <c r="AB500" i="1"/>
  <c r="M501" i="1"/>
  <c r="AB501" i="1" s="1"/>
  <c r="S503" i="1"/>
  <c r="AB503" i="1" s="1"/>
  <c r="P508" i="1"/>
  <c r="AB508" i="1" s="1"/>
  <c r="V510" i="1"/>
  <c r="AB510" i="1" s="1"/>
  <c r="Z514" i="1"/>
  <c r="AB514" i="1" s="1"/>
  <c r="AB516" i="1"/>
  <c r="M517" i="1"/>
  <c r="AB517" i="1" s="1"/>
  <c r="S519" i="1"/>
  <c r="AB519" i="1" s="1"/>
  <c r="P524" i="1"/>
  <c r="AB524" i="1" s="1"/>
  <c r="V526" i="1"/>
  <c r="AB526" i="1" s="1"/>
  <c r="Z530" i="1"/>
  <c r="AB530" i="1" s="1"/>
  <c r="AB532" i="1"/>
  <c r="M533" i="1"/>
  <c r="AB533" i="1" s="1"/>
  <c r="S535" i="1"/>
  <c r="AB535" i="1" s="1"/>
  <c r="P540" i="1"/>
  <c r="AB540" i="1" s="1"/>
  <c r="V542" i="1"/>
  <c r="AB542" i="1" s="1"/>
  <c r="Z546" i="1"/>
  <c r="AB546" i="1" s="1"/>
  <c r="AB548" i="1"/>
  <c r="M549" i="1"/>
  <c r="AB549" i="1" s="1"/>
  <c r="S551" i="1"/>
  <c r="AB551" i="1" s="1"/>
  <c r="P556" i="1"/>
  <c r="AB556" i="1" s="1"/>
  <c r="V558" i="1"/>
  <c r="AB558" i="1" s="1"/>
  <c r="Z562" i="1"/>
  <c r="AB562" i="1" s="1"/>
  <c r="AB564" i="1"/>
  <c r="M565" i="1"/>
  <c r="AB565" i="1" s="1"/>
  <c r="S567" i="1"/>
  <c r="AB567" i="1" s="1"/>
  <c r="P572" i="1"/>
  <c r="AB572" i="1" s="1"/>
  <c r="V574" i="1"/>
  <c r="AB574" i="1" s="1"/>
  <c r="Z578" i="1"/>
  <c r="AB578" i="1" s="1"/>
  <c r="AB580" i="1"/>
  <c r="M581" i="1"/>
  <c r="AB581" i="1" s="1"/>
  <c r="S583" i="1"/>
  <c r="AB583" i="1" s="1"/>
  <c r="P588" i="1"/>
  <c r="AB588" i="1" s="1"/>
  <c r="V590" i="1"/>
  <c r="AB590" i="1" s="1"/>
  <c r="Z594" i="1"/>
  <c r="AB594" i="1" s="1"/>
  <c r="AB596" i="1"/>
  <c r="M597" i="1"/>
  <c r="AB597" i="1" s="1"/>
  <c r="S599" i="1"/>
  <c r="AB599" i="1" s="1"/>
  <c r="P604" i="1"/>
  <c r="AB604" i="1" s="1"/>
  <c r="V606" i="1"/>
  <c r="AB606" i="1" s="1"/>
  <c r="Z610" i="1"/>
  <c r="AB610" i="1" s="1"/>
  <c r="AB612" i="1"/>
  <c r="M613" i="1"/>
  <c r="AB613" i="1" s="1"/>
  <c r="S615" i="1"/>
  <c r="AB615" i="1" s="1"/>
  <c r="P620" i="1"/>
  <c r="AB620" i="1" s="1"/>
  <c r="V622" i="1"/>
  <c r="AB622" i="1" s="1"/>
  <c r="Z626" i="1"/>
  <c r="AB626" i="1" s="1"/>
  <c r="AB628" i="1"/>
  <c r="M629" i="1"/>
  <c r="AB629" i="1" s="1"/>
  <c r="S631" i="1"/>
  <c r="AB631" i="1" s="1"/>
  <c r="P636" i="1"/>
  <c r="AB636" i="1" s="1"/>
  <c r="V638" i="1"/>
  <c r="AB638" i="1" s="1"/>
  <c r="Z642" i="1"/>
  <c r="AB642" i="1" s="1"/>
  <c r="AB644" i="1"/>
  <c r="M645" i="1"/>
  <c r="AB645" i="1" s="1"/>
  <c r="S647" i="1"/>
  <c r="AB647" i="1" s="1"/>
  <c r="P652" i="1"/>
  <c r="AB652" i="1" s="1"/>
  <c r="V654" i="1"/>
  <c r="AB654" i="1" s="1"/>
  <c r="Z658" i="1"/>
  <c r="AB658" i="1" s="1"/>
  <c r="AB660" i="1"/>
  <c r="M661" i="1"/>
  <c r="AB661" i="1" s="1"/>
  <c r="S663" i="1"/>
  <c r="AB663" i="1" s="1"/>
  <c r="P668" i="1"/>
  <c r="AB668" i="1" s="1"/>
  <c r="V670" i="1"/>
  <c r="AB670" i="1" s="1"/>
  <c r="Z674" i="1"/>
  <c r="AB674" i="1" s="1"/>
  <c r="AB676" i="1"/>
  <c r="M677" i="1"/>
  <c r="AB677" i="1" s="1"/>
  <c r="S679" i="1"/>
  <c r="AB679" i="1" s="1"/>
  <c r="P684" i="1"/>
  <c r="AB684" i="1" s="1"/>
  <c r="V686" i="1"/>
  <c r="AB686" i="1" s="1"/>
  <c r="Z690" i="1"/>
  <c r="AB690" i="1" s="1"/>
  <c r="AB692" i="1"/>
  <c r="M693" i="1"/>
  <c r="AB693" i="1" s="1"/>
  <c r="S695" i="1"/>
  <c r="AB695" i="1" s="1"/>
  <c r="P700" i="1"/>
  <c r="AB700" i="1" s="1"/>
  <c r="V702" i="1"/>
  <c r="AB702" i="1" s="1"/>
  <c r="Z706" i="1"/>
  <c r="AB706" i="1" s="1"/>
  <c r="AB708" i="1"/>
  <c r="M709" i="1"/>
  <c r="AB709" i="1" s="1"/>
  <c r="S711" i="1"/>
  <c r="AB711" i="1" s="1"/>
  <c r="P716" i="1"/>
  <c r="AB716" i="1" s="1"/>
  <c r="V718" i="1"/>
  <c r="AB718" i="1" s="1"/>
  <c r="Z722" i="1"/>
  <c r="AB722" i="1" s="1"/>
  <c r="AB724" i="1"/>
  <c r="M725" i="1"/>
  <c r="AB725" i="1" s="1"/>
  <c r="S727" i="1"/>
  <c r="AB727" i="1" s="1"/>
  <c r="P732" i="1"/>
  <c r="AB732" i="1" s="1"/>
  <c r="V734" i="1"/>
  <c r="AB734" i="1" s="1"/>
  <c r="Z738" i="1"/>
  <c r="AB738" i="1" s="1"/>
  <c r="AB740" i="1"/>
  <c r="M741" i="1"/>
  <c r="AB741" i="1" s="1"/>
  <c r="S743" i="1"/>
  <c r="AB743" i="1" s="1"/>
  <c r="P748" i="1"/>
  <c r="AB748" i="1" s="1"/>
  <c r="V750" i="1"/>
  <c r="AB750" i="1" s="1"/>
  <c r="Z754" i="1"/>
  <c r="AB754" i="1" s="1"/>
  <c r="AB756" i="1"/>
  <c r="M757" i="1"/>
  <c r="AB757" i="1" s="1"/>
  <c r="S759" i="1"/>
  <c r="AB759" i="1" s="1"/>
  <c r="P764" i="1"/>
  <c r="AB764" i="1" s="1"/>
  <c r="V766" i="1"/>
  <c r="AB766" i="1" s="1"/>
  <c r="Z770" i="1"/>
  <c r="AB770" i="1" s="1"/>
  <c r="AB772" i="1"/>
  <c r="M773" i="1"/>
  <c r="AB773" i="1" s="1"/>
  <c r="S775" i="1"/>
  <c r="AB775" i="1" s="1"/>
  <c r="P780" i="1"/>
  <c r="AB780" i="1" s="1"/>
  <c r="V782" i="1"/>
  <c r="AB782" i="1" s="1"/>
  <c r="Z786" i="1"/>
  <c r="AB786" i="1" s="1"/>
  <c r="AB788" i="1"/>
  <c r="M789" i="1"/>
  <c r="AB789" i="1" s="1"/>
  <c r="S791" i="1"/>
  <c r="AB791" i="1" s="1"/>
  <c r="P796" i="1"/>
  <c r="AB796" i="1" s="1"/>
  <c r="V798" i="1"/>
  <c r="AB798" i="1" s="1"/>
  <c r="Z802" i="1"/>
  <c r="AB802" i="1" s="1"/>
  <c r="AB804" i="1"/>
  <c r="M805" i="1"/>
  <c r="AB805" i="1" s="1"/>
  <c r="S807" i="1"/>
  <c r="AB807" i="1" s="1"/>
  <c r="P812" i="1"/>
  <c r="AB812" i="1" s="1"/>
  <c r="V814" i="1"/>
  <c r="AB814" i="1" s="1"/>
  <c r="Z818" i="1"/>
  <c r="AB818" i="1" s="1"/>
  <c r="AB820" i="1"/>
  <c r="M821" i="1"/>
  <c r="AB821" i="1" s="1"/>
  <c r="S823" i="1"/>
  <c r="AB823" i="1" s="1"/>
  <c r="P828" i="1"/>
  <c r="AB828" i="1" s="1"/>
  <c r="V830" i="1"/>
  <c r="AB830" i="1" s="1"/>
  <c r="Z834" i="1"/>
  <c r="AB834" i="1" s="1"/>
  <c r="AB836" i="1"/>
  <c r="M837" i="1"/>
  <c r="AB837" i="1" s="1"/>
  <c r="S839" i="1"/>
  <c r="AB839" i="1" s="1"/>
  <c r="P844" i="1"/>
  <c r="AB844" i="1" s="1"/>
  <c r="V846" i="1"/>
  <c r="AB846" i="1" s="1"/>
  <c r="Z850" i="1"/>
  <c r="AB850" i="1" s="1"/>
  <c r="Z854" i="1"/>
  <c r="AB854" i="1" s="1"/>
  <c r="AB858" i="1"/>
  <c r="Z862" i="1"/>
  <c r="AB862" i="1" s="1"/>
  <c r="AB866" i="1"/>
  <c r="Z870" i="1"/>
  <c r="AB870" i="1" s="1"/>
  <c r="AB874" i="1"/>
  <c r="Z878" i="1"/>
  <c r="AB878" i="1" s="1"/>
  <c r="AB882" i="1"/>
  <c r="Z886" i="1"/>
  <c r="AB886" i="1" s="1"/>
  <c r="AB890" i="1"/>
  <c r="Z894" i="1"/>
  <c r="AB894" i="1" s="1"/>
  <c r="AB898" i="1"/>
  <c r="Z902" i="1"/>
  <c r="AB902" i="1" s="1"/>
  <c r="AB906" i="1"/>
  <c r="Z910" i="1"/>
  <c r="AB910" i="1" s="1"/>
  <c r="AB914" i="1"/>
  <c r="Z918" i="1"/>
  <c r="AB918" i="1" s="1"/>
  <c r="AB922" i="1"/>
  <c r="Z926" i="1"/>
  <c r="AB926" i="1" s="1"/>
  <c r="AB930" i="1"/>
  <c r="Z934" i="1"/>
  <c r="AB934" i="1" s="1"/>
  <c r="AB938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531" i="1"/>
  <c r="AB1549" i="1"/>
  <c r="AB1552" i="1"/>
  <c r="AB1557" i="1"/>
  <c r="AB1589" i="1"/>
  <c r="AB1821" i="1"/>
  <c r="AB408" i="1"/>
  <c r="AB424" i="1"/>
  <c r="AB440" i="1"/>
  <c r="AB456" i="1"/>
  <c r="AB472" i="1"/>
  <c r="AB488" i="1"/>
  <c r="AB504" i="1"/>
  <c r="AB520" i="1"/>
  <c r="AB536" i="1"/>
  <c r="AB552" i="1"/>
  <c r="AB568" i="1"/>
  <c r="AB584" i="1"/>
  <c r="AB600" i="1"/>
  <c r="AB616" i="1"/>
  <c r="AB632" i="1"/>
  <c r="AB648" i="1"/>
  <c r="AB664" i="1"/>
  <c r="AB680" i="1"/>
  <c r="AB696" i="1"/>
  <c r="AB712" i="1"/>
  <c r="AB728" i="1"/>
  <c r="AB744" i="1"/>
  <c r="AB760" i="1"/>
  <c r="AB776" i="1"/>
  <c r="AB792" i="1"/>
  <c r="AB808" i="1"/>
  <c r="AB824" i="1"/>
  <c r="AB840" i="1"/>
  <c r="AB856" i="1"/>
  <c r="AB864" i="1"/>
  <c r="AB872" i="1"/>
  <c r="AB880" i="1"/>
  <c r="AB888" i="1"/>
  <c r="AB896" i="1"/>
  <c r="AB904" i="1"/>
  <c r="AB912" i="1"/>
  <c r="AB920" i="1"/>
  <c r="AB928" i="1"/>
  <c r="AB936" i="1"/>
  <c r="AB1539" i="1"/>
  <c r="AB1571" i="1"/>
  <c r="AB1591" i="1"/>
  <c r="AB1603" i="1"/>
  <c r="AB1623" i="1"/>
  <c r="AB1635" i="1"/>
  <c r="AB1649" i="1"/>
  <c r="AB1665" i="1"/>
  <c r="AB1681" i="1"/>
  <c r="AB1697" i="1"/>
  <c r="AB1713" i="1"/>
  <c r="AB1729" i="1"/>
  <c r="AB1745" i="1"/>
  <c r="AB1761" i="1"/>
  <c r="AB1777" i="1"/>
  <c r="AB1793" i="1"/>
  <c r="AB1809" i="1"/>
  <c r="AB1538" i="1"/>
  <c r="AB1554" i="1"/>
  <c r="AB1570" i="1"/>
  <c r="AB1586" i="1"/>
  <c r="AB1602" i="1"/>
  <c r="AB1618" i="1"/>
  <c r="AB1634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74" i="1"/>
  <c r="AB1782" i="1"/>
  <c r="AB1790" i="1"/>
  <c r="AB1798" i="1"/>
  <c r="AB1806" i="1"/>
  <c r="AB1814" i="1"/>
  <c r="AB1822" i="1"/>
  <c r="AB2151" i="1"/>
  <c r="AB2167" i="1"/>
  <c r="AB2183" i="1"/>
  <c r="AB2199" i="1"/>
  <c r="AB2215" i="1"/>
  <c r="AB2231" i="1"/>
  <c r="AB1530" i="1"/>
  <c r="AB1546" i="1"/>
  <c r="AB1562" i="1"/>
  <c r="AB1578" i="1"/>
  <c r="AB1594" i="1"/>
  <c r="AB1610" i="1"/>
  <c r="AB1626" i="1"/>
  <c r="AB1642" i="1"/>
  <c r="AB1650" i="1"/>
  <c r="AB1658" i="1"/>
  <c r="AB1666" i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8" i="1"/>
  <c r="AB1786" i="1"/>
  <c r="AB1794" i="1"/>
  <c r="AB1802" i="1"/>
  <c r="AB1810" i="1"/>
  <c r="AB1818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P1526" i="1"/>
  <c r="AB1526" i="1" s="1"/>
  <c r="V1528" i="1"/>
  <c r="AB1528" i="1" s="1"/>
  <c r="Z1532" i="1"/>
  <c r="AB1532" i="1" s="1"/>
  <c r="AB1534" i="1"/>
  <c r="M1535" i="1"/>
  <c r="AB1535" i="1" s="1"/>
  <c r="S1537" i="1"/>
  <c r="AB1537" i="1" s="1"/>
  <c r="P1542" i="1"/>
  <c r="AB1542" i="1" s="1"/>
  <c r="V1544" i="1"/>
  <c r="AB1544" i="1" s="1"/>
  <c r="Z1548" i="1"/>
  <c r="AB1548" i="1" s="1"/>
  <c r="AB1550" i="1"/>
  <c r="M1551" i="1"/>
  <c r="AB1551" i="1" s="1"/>
  <c r="S1553" i="1"/>
  <c r="AB1553" i="1" s="1"/>
  <c r="P1558" i="1"/>
  <c r="AB1558" i="1" s="1"/>
  <c r="V1560" i="1"/>
  <c r="AB1560" i="1" s="1"/>
  <c r="Z1564" i="1"/>
  <c r="AB1564" i="1" s="1"/>
  <c r="AB1566" i="1"/>
  <c r="M1567" i="1"/>
  <c r="AB1567" i="1" s="1"/>
  <c r="S1569" i="1"/>
  <c r="AB1569" i="1" s="1"/>
  <c r="P1574" i="1"/>
  <c r="AB1574" i="1" s="1"/>
  <c r="V1576" i="1"/>
  <c r="AB1576" i="1" s="1"/>
  <c r="Z1580" i="1"/>
  <c r="AB1580" i="1" s="1"/>
  <c r="AB1582" i="1"/>
  <c r="M1583" i="1"/>
  <c r="AB1583" i="1" s="1"/>
  <c r="S1585" i="1"/>
  <c r="AB1585" i="1" s="1"/>
  <c r="P1590" i="1"/>
  <c r="AB1590" i="1" s="1"/>
  <c r="V1592" i="1"/>
  <c r="AB1592" i="1" s="1"/>
  <c r="Z1596" i="1"/>
  <c r="AB1596" i="1" s="1"/>
  <c r="AB1598" i="1"/>
  <c r="M1599" i="1"/>
  <c r="AB1599" i="1" s="1"/>
  <c r="S1601" i="1"/>
  <c r="AB1601" i="1" s="1"/>
  <c r="P1606" i="1"/>
  <c r="AB1606" i="1" s="1"/>
  <c r="V1608" i="1"/>
  <c r="AB1608" i="1" s="1"/>
  <c r="Z1612" i="1"/>
  <c r="AB1612" i="1" s="1"/>
  <c r="AB1614" i="1"/>
  <c r="M1615" i="1"/>
  <c r="AB1615" i="1" s="1"/>
  <c r="S1617" i="1"/>
  <c r="AB1617" i="1" s="1"/>
  <c r="P1622" i="1"/>
  <c r="AB1622" i="1" s="1"/>
  <c r="V1624" i="1"/>
  <c r="AB1624" i="1" s="1"/>
  <c r="Z1628" i="1"/>
  <c r="AB1628" i="1" s="1"/>
  <c r="AB1630" i="1"/>
  <c r="M1631" i="1"/>
  <c r="AB1631" i="1" s="1"/>
  <c r="S1633" i="1"/>
  <c r="AB1633" i="1" s="1"/>
  <c r="AB1640" i="1"/>
  <c r="Z1644" i="1"/>
  <c r="AB1644" i="1" s="1"/>
  <c r="AB1648" i="1"/>
  <c r="Z1652" i="1"/>
  <c r="AB1652" i="1" s="1"/>
  <c r="AB1656" i="1"/>
  <c r="Z1660" i="1"/>
  <c r="AB1660" i="1" s="1"/>
  <c r="AB1664" i="1"/>
  <c r="Z1668" i="1"/>
  <c r="AB1668" i="1" s="1"/>
  <c r="AB1672" i="1"/>
  <c r="Z1676" i="1"/>
  <c r="AB1676" i="1" s="1"/>
  <c r="AB1680" i="1"/>
  <c r="Z1684" i="1"/>
  <c r="AB1684" i="1" s="1"/>
  <c r="AB1688" i="1"/>
  <c r="Z1692" i="1"/>
  <c r="AB1692" i="1" s="1"/>
  <c r="AB1696" i="1"/>
  <c r="Z1700" i="1"/>
  <c r="AB1700" i="1" s="1"/>
  <c r="AB1704" i="1"/>
  <c r="Z1708" i="1"/>
  <c r="AB1708" i="1" s="1"/>
  <c r="AB1712" i="1"/>
  <c r="Z1716" i="1"/>
  <c r="AB1716" i="1" s="1"/>
  <c r="AB1720" i="1"/>
  <c r="Z1724" i="1"/>
  <c r="AB1724" i="1" s="1"/>
  <c r="AB1728" i="1"/>
  <c r="Z1732" i="1"/>
  <c r="AB1732" i="1" s="1"/>
  <c r="AB1736" i="1"/>
  <c r="Z1740" i="1"/>
  <c r="AB1740" i="1" s="1"/>
  <c r="AB1744" i="1"/>
  <c r="Z1748" i="1"/>
  <c r="AB1748" i="1" s="1"/>
  <c r="AB1752" i="1"/>
  <c r="Z1756" i="1"/>
  <c r="AB1756" i="1" s="1"/>
  <c r="AB1760" i="1"/>
  <c r="Z1764" i="1"/>
  <c r="AB1764" i="1" s="1"/>
  <c r="AB1768" i="1"/>
  <c r="Z1772" i="1"/>
  <c r="AB1772" i="1" s="1"/>
  <c r="AB1776" i="1"/>
  <c r="Z1780" i="1"/>
  <c r="AB1780" i="1" s="1"/>
  <c r="AB1784" i="1"/>
  <c r="Z1788" i="1"/>
  <c r="AB1788" i="1" s="1"/>
  <c r="AB1792" i="1"/>
  <c r="Z1796" i="1"/>
  <c r="AB1796" i="1" s="1"/>
  <c r="AB1800" i="1"/>
  <c r="Z1804" i="1"/>
  <c r="AB1804" i="1" s="1"/>
  <c r="AB1808" i="1"/>
  <c r="Z1812" i="1"/>
  <c r="AB1812" i="1" s="1"/>
  <c r="AB1816" i="1"/>
  <c r="Z1820" i="1"/>
  <c r="AB1820" i="1" s="1"/>
  <c r="AB1824" i="1"/>
  <c r="AB2158" i="1"/>
  <c r="AB2161" i="1"/>
  <c r="AB2174" i="1"/>
  <c r="AB2177" i="1"/>
  <c r="AB2190" i="1"/>
  <c r="AB2193" i="1"/>
  <c r="AB2206" i="1"/>
  <c r="AB2209" i="1"/>
  <c r="AB2222" i="1"/>
  <c r="AB2225" i="1"/>
  <c r="AB2443" i="1"/>
  <c r="M2147" i="1"/>
  <c r="AB2147" i="1" s="1"/>
  <c r="S2149" i="1"/>
  <c r="AB2149" i="1" s="1"/>
  <c r="P2154" i="1"/>
  <c r="V2156" i="1"/>
  <c r="AB2156" i="1" s="1"/>
  <c r="Z2160" i="1"/>
  <c r="AB2160" i="1" s="1"/>
  <c r="M2163" i="1"/>
  <c r="AB2163" i="1" s="1"/>
  <c r="S2165" i="1"/>
  <c r="AB2165" i="1" s="1"/>
  <c r="P2170" i="1"/>
  <c r="V2172" i="1"/>
  <c r="AB2172" i="1" s="1"/>
  <c r="Z2176" i="1"/>
  <c r="AB2176" i="1" s="1"/>
  <c r="M2179" i="1"/>
  <c r="AB2179" i="1" s="1"/>
  <c r="S2181" i="1"/>
  <c r="AB2181" i="1" s="1"/>
  <c r="P2186" i="1"/>
  <c r="V2188" i="1"/>
  <c r="AB2188" i="1" s="1"/>
  <c r="Z2192" i="1"/>
  <c r="AB2192" i="1" s="1"/>
  <c r="M2195" i="1"/>
  <c r="AB2195" i="1" s="1"/>
  <c r="S2197" i="1"/>
  <c r="AB2197" i="1" s="1"/>
  <c r="P2202" i="1"/>
  <c r="V2204" i="1"/>
  <c r="AB2204" i="1" s="1"/>
  <c r="Z2208" i="1"/>
  <c r="AB2208" i="1" s="1"/>
  <c r="M2211" i="1"/>
  <c r="AB2211" i="1" s="1"/>
  <c r="S2213" i="1"/>
  <c r="AB2213" i="1" s="1"/>
  <c r="P2218" i="1"/>
  <c r="V2220" i="1"/>
  <c r="AB2220" i="1" s="1"/>
  <c r="Z2224" i="1"/>
  <c r="AB2224" i="1" s="1"/>
  <c r="M2227" i="1"/>
  <c r="AB2227" i="1" s="1"/>
  <c r="S2229" i="1"/>
  <c r="AB2229" i="1" s="1"/>
  <c r="P2234" i="1"/>
  <c r="V2236" i="1"/>
  <c r="AB2236" i="1" s="1"/>
  <c r="P2242" i="1"/>
  <c r="AB2242" i="1" s="1"/>
  <c r="V2244" i="1"/>
  <c r="AB2244" i="1" s="1"/>
  <c r="P2250" i="1"/>
  <c r="AB2250" i="1" s="1"/>
  <c r="V2252" i="1"/>
  <c r="AB2252" i="1" s="1"/>
  <c r="P2258" i="1"/>
  <c r="AB2258" i="1" s="1"/>
  <c r="V2260" i="1"/>
  <c r="AB2260" i="1" s="1"/>
  <c r="P2266" i="1"/>
  <c r="AB2266" i="1" s="1"/>
  <c r="V2268" i="1"/>
  <c r="AB2268" i="1" s="1"/>
  <c r="P2274" i="1"/>
  <c r="AB2274" i="1" s="1"/>
  <c r="V2276" i="1"/>
  <c r="AB2276" i="1" s="1"/>
  <c r="P2282" i="1"/>
  <c r="AB2282" i="1" s="1"/>
  <c r="V2284" i="1"/>
  <c r="AB2284" i="1" s="1"/>
  <c r="P2290" i="1"/>
  <c r="AB2290" i="1" s="1"/>
  <c r="V2292" i="1"/>
  <c r="AB2292" i="1" s="1"/>
  <c r="P2298" i="1"/>
  <c r="AB2298" i="1" s="1"/>
  <c r="V2300" i="1"/>
  <c r="AB2300" i="1" s="1"/>
  <c r="P2306" i="1"/>
  <c r="AB2306" i="1" s="1"/>
  <c r="V2308" i="1"/>
  <c r="AB2308" i="1" s="1"/>
  <c r="M2315" i="1"/>
  <c r="AB2315" i="1" s="1"/>
  <c r="M2319" i="1"/>
  <c r="AB2319" i="1" s="1"/>
  <c r="M2323" i="1"/>
  <c r="AB2323" i="1" s="1"/>
  <c r="M2327" i="1"/>
  <c r="AB2327" i="1" s="1"/>
  <c r="M2331" i="1"/>
  <c r="AB2331" i="1" s="1"/>
  <c r="M2335" i="1"/>
  <c r="AB2335" i="1" s="1"/>
  <c r="M2339" i="1"/>
  <c r="AB2339" i="1" s="1"/>
  <c r="M2343" i="1"/>
  <c r="AB2343" i="1" s="1"/>
  <c r="M2347" i="1"/>
  <c r="AB2347" i="1" s="1"/>
  <c r="M2351" i="1"/>
  <c r="AB2351" i="1" s="1"/>
  <c r="M2355" i="1"/>
  <c r="AB2355" i="1" s="1"/>
  <c r="M2359" i="1"/>
  <c r="AB2359" i="1" s="1"/>
  <c r="M2363" i="1"/>
  <c r="AB2363" i="1" s="1"/>
  <c r="M2367" i="1"/>
  <c r="AB2367" i="1" s="1"/>
  <c r="M2371" i="1"/>
  <c r="AB2371" i="1" s="1"/>
  <c r="M2375" i="1"/>
  <c r="AB2375" i="1" s="1"/>
  <c r="M2379" i="1"/>
  <c r="AB2379" i="1" s="1"/>
  <c r="M2383" i="1"/>
  <c r="AB2383" i="1" s="1"/>
  <c r="M2387" i="1"/>
  <c r="AB2387" i="1" s="1"/>
  <c r="M2391" i="1"/>
  <c r="AB2391" i="1" s="1"/>
  <c r="M2395" i="1"/>
  <c r="AB2395" i="1" s="1"/>
  <c r="M2399" i="1"/>
  <c r="AB2399" i="1" s="1"/>
  <c r="M2403" i="1"/>
  <c r="AB2403" i="1" s="1"/>
  <c r="M2407" i="1"/>
  <c r="AB2407" i="1" s="1"/>
  <c r="M2411" i="1"/>
  <c r="AB2411" i="1" s="1"/>
  <c r="M2415" i="1"/>
  <c r="AB2415" i="1" s="1"/>
  <c r="M2419" i="1"/>
  <c r="AB2419" i="1" s="1"/>
  <c r="M2423" i="1"/>
  <c r="AB2423" i="1" s="1"/>
  <c r="M2427" i="1"/>
  <c r="AB2427" i="1" s="1"/>
  <c r="M2431" i="1"/>
  <c r="AB2431" i="1" s="1"/>
  <c r="M2435" i="1"/>
  <c r="AB2435" i="1" s="1"/>
  <c r="AB2444" i="1"/>
  <c r="AB2451" i="1"/>
  <c r="AB2454" i="1"/>
  <c r="AB2460" i="1"/>
  <c r="AB2467" i="1"/>
  <c r="AB2470" i="1"/>
  <c r="AB2476" i="1"/>
  <c r="AB2483" i="1"/>
  <c r="AB2486" i="1"/>
  <c r="AB2492" i="1"/>
  <c r="AB2499" i="1"/>
  <c r="AB2502" i="1"/>
  <c r="AB2508" i="1"/>
  <c r="AB2515" i="1"/>
  <c r="AB2518" i="1"/>
  <c r="AB2524" i="1"/>
  <c r="AB2531" i="1"/>
  <c r="AB2534" i="1"/>
  <c r="AB2540" i="1"/>
  <c r="AB2547" i="1"/>
  <c r="AB2550" i="1"/>
  <c r="AB2556" i="1"/>
  <c r="AB2563" i="1"/>
  <c r="AB2566" i="1"/>
  <c r="AB2572" i="1"/>
  <c r="AB2579" i="1"/>
  <c r="AB2582" i="1"/>
  <c r="AB2588" i="1"/>
  <c r="AB2595" i="1"/>
  <c r="AB2598" i="1"/>
  <c r="AB2604" i="1"/>
  <c r="AB2611" i="1"/>
  <c r="AB2614" i="1"/>
  <c r="AB2620" i="1"/>
  <c r="AB2627" i="1"/>
  <c r="AB2630" i="1"/>
  <c r="AB2636" i="1"/>
  <c r="AB2643" i="1"/>
  <c r="AB2646" i="1"/>
  <c r="AB2652" i="1"/>
  <c r="AB2659" i="1"/>
  <c r="AB2662" i="1"/>
  <c r="AB2668" i="1"/>
  <c r="AB2675" i="1"/>
  <c r="AB2678" i="1"/>
  <c r="AB2681" i="1"/>
  <c r="AB2684" i="1"/>
  <c r="AB2691" i="1"/>
  <c r="AB2694" i="1"/>
  <c r="AB2697" i="1"/>
  <c r="AB2700" i="1"/>
  <c r="AB2707" i="1"/>
  <c r="AB2710" i="1"/>
  <c r="AB2713" i="1"/>
  <c r="AB2716" i="1"/>
  <c r="AB2723" i="1"/>
  <c r="AB2726" i="1"/>
  <c r="AB2729" i="1"/>
  <c r="AB2732" i="1"/>
  <c r="AB2739" i="1"/>
  <c r="AB2742" i="1"/>
  <c r="AB2745" i="1"/>
  <c r="AB2748" i="1"/>
  <c r="AB2755" i="1"/>
  <c r="AB2758" i="1"/>
  <c r="AB2761" i="1"/>
  <c r="AB2764" i="1"/>
  <c r="AB2771" i="1"/>
  <c r="AB2776" i="1"/>
  <c r="AB2150" i="1"/>
  <c r="AB2166" i="1"/>
  <c r="AB2182" i="1"/>
  <c r="AB2198" i="1"/>
  <c r="AB2214" i="1"/>
  <c r="AB2230" i="1"/>
  <c r="AB2237" i="1"/>
  <c r="AB2245" i="1"/>
  <c r="AB2253" i="1"/>
  <c r="AB2261" i="1"/>
  <c r="AB2269" i="1"/>
  <c r="AB2277" i="1"/>
  <c r="AB2285" i="1"/>
  <c r="AB2293" i="1"/>
  <c r="AB2301" i="1"/>
  <c r="AB2309" i="1"/>
  <c r="AB2447" i="1"/>
  <c r="AB2450" i="1"/>
  <c r="AB2453" i="1"/>
  <c r="AB2456" i="1"/>
  <c r="AB2463" i="1"/>
  <c r="AB2466" i="1"/>
  <c r="AB2469" i="1"/>
  <c r="AB2472" i="1"/>
  <c r="AB2479" i="1"/>
  <c r="AB2482" i="1"/>
  <c r="AB2485" i="1"/>
  <c r="AB2488" i="1"/>
  <c r="AB2495" i="1"/>
  <c r="AB2498" i="1"/>
  <c r="AB2501" i="1"/>
  <c r="AB2504" i="1"/>
  <c r="AB2511" i="1"/>
  <c r="AB2514" i="1"/>
  <c r="AB2517" i="1"/>
  <c r="AB2520" i="1"/>
  <c r="AB2527" i="1"/>
  <c r="AB2530" i="1"/>
  <c r="AB2533" i="1"/>
  <c r="AB2536" i="1"/>
  <c r="AB2543" i="1"/>
  <c r="AB2546" i="1"/>
  <c r="AB2549" i="1"/>
  <c r="AB2552" i="1"/>
  <c r="AB2559" i="1"/>
  <c r="AB2562" i="1"/>
  <c r="AB2565" i="1"/>
  <c r="AB2568" i="1"/>
  <c r="AB2575" i="1"/>
  <c r="AB2581" i="1"/>
  <c r="AB2584" i="1"/>
  <c r="AB2591" i="1"/>
  <c r="AB2597" i="1"/>
  <c r="AB2600" i="1"/>
  <c r="AB2607" i="1"/>
  <c r="AB2613" i="1"/>
  <c r="AB2616" i="1"/>
  <c r="AB2623" i="1"/>
  <c r="AB2629" i="1"/>
  <c r="AB2632" i="1"/>
  <c r="AB2639" i="1"/>
  <c r="AB2645" i="1"/>
  <c r="AB2648" i="1"/>
  <c r="AB2655" i="1"/>
  <c r="AB2661" i="1"/>
  <c r="AB2664" i="1"/>
  <c r="AB2671" i="1"/>
  <c r="AB2677" i="1"/>
  <c r="AB2680" i="1"/>
  <c r="AB2687" i="1"/>
  <c r="AB2693" i="1"/>
  <c r="AB2696" i="1"/>
  <c r="AB2703" i="1"/>
  <c r="AB2709" i="1"/>
  <c r="AB2712" i="1"/>
  <c r="AB2719" i="1"/>
  <c r="AB2725" i="1"/>
  <c r="AB2728" i="1"/>
  <c r="AB2735" i="1"/>
  <c r="AB2741" i="1"/>
  <c r="AB2744" i="1"/>
  <c r="AB2751" i="1"/>
  <c r="AB2757" i="1"/>
  <c r="AB2760" i="1"/>
  <c r="AB2767" i="1"/>
  <c r="V2148" i="1"/>
  <c r="AB2148" i="1" s="1"/>
  <c r="Z2152" i="1"/>
  <c r="AB2152" i="1" s="1"/>
  <c r="AB2154" i="1"/>
  <c r="M2155" i="1"/>
  <c r="AB2155" i="1" s="1"/>
  <c r="S2157" i="1"/>
  <c r="AB2157" i="1" s="1"/>
  <c r="P2162" i="1"/>
  <c r="AB2162" i="1" s="1"/>
  <c r="V2164" i="1"/>
  <c r="AB2164" i="1" s="1"/>
  <c r="Z2168" i="1"/>
  <c r="AB2168" i="1" s="1"/>
  <c r="AB2170" i="1"/>
  <c r="M2171" i="1"/>
  <c r="AB2171" i="1" s="1"/>
  <c r="S2173" i="1"/>
  <c r="AB2173" i="1" s="1"/>
  <c r="P2178" i="1"/>
  <c r="AB2178" i="1" s="1"/>
  <c r="V2180" i="1"/>
  <c r="AB2180" i="1" s="1"/>
  <c r="Z2184" i="1"/>
  <c r="AB2184" i="1" s="1"/>
  <c r="AB2186" i="1"/>
  <c r="M2187" i="1"/>
  <c r="AB2187" i="1" s="1"/>
  <c r="S2189" i="1"/>
  <c r="AB2189" i="1" s="1"/>
  <c r="P2194" i="1"/>
  <c r="AB2194" i="1" s="1"/>
  <c r="V2196" i="1"/>
  <c r="AB2196" i="1" s="1"/>
  <c r="Z2200" i="1"/>
  <c r="AB2200" i="1" s="1"/>
  <c r="AB2202" i="1"/>
  <c r="M2203" i="1"/>
  <c r="AB2203" i="1" s="1"/>
  <c r="S2205" i="1"/>
  <c r="AB2205" i="1" s="1"/>
  <c r="P2210" i="1"/>
  <c r="AB2210" i="1" s="1"/>
  <c r="V2212" i="1"/>
  <c r="AB2212" i="1" s="1"/>
  <c r="Z2216" i="1"/>
  <c r="AB2216" i="1" s="1"/>
  <c r="AB2218" i="1"/>
  <c r="M2219" i="1"/>
  <c r="AB2219" i="1" s="1"/>
  <c r="S2221" i="1"/>
  <c r="AB2221" i="1" s="1"/>
  <c r="P2226" i="1"/>
  <c r="AB2226" i="1" s="1"/>
  <c r="V2228" i="1"/>
  <c r="AB2228" i="1" s="1"/>
  <c r="Z2232" i="1"/>
  <c r="AB2232" i="1" s="1"/>
  <c r="AB2234" i="1"/>
  <c r="M2235" i="1"/>
  <c r="AB2235" i="1" s="1"/>
  <c r="P2238" i="1"/>
  <c r="AB2238" i="1" s="1"/>
  <c r="V2240" i="1"/>
  <c r="AB2240" i="1" s="1"/>
  <c r="P2246" i="1"/>
  <c r="AB2246" i="1" s="1"/>
  <c r="V2248" i="1"/>
  <c r="AB2248" i="1" s="1"/>
  <c r="P2254" i="1"/>
  <c r="AB2254" i="1" s="1"/>
  <c r="V2256" i="1"/>
  <c r="AB2256" i="1" s="1"/>
  <c r="P2262" i="1"/>
  <c r="AB2262" i="1" s="1"/>
  <c r="V2264" i="1"/>
  <c r="AB2264" i="1" s="1"/>
  <c r="P2270" i="1"/>
  <c r="AB2270" i="1" s="1"/>
  <c r="V2272" i="1"/>
  <c r="AB2272" i="1" s="1"/>
  <c r="P2278" i="1"/>
  <c r="AB2278" i="1" s="1"/>
  <c r="V2280" i="1"/>
  <c r="AB2280" i="1" s="1"/>
  <c r="P2286" i="1"/>
  <c r="AB2286" i="1" s="1"/>
  <c r="V2288" i="1"/>
  <c r="AB2288" i="1" s="1"/>
  <c r="P2294" i="1"/>
  <c r="AB2294" i="1" s="1"/>
  <c r="V2296" i="1"/>
  <c r="AB2296" i="1" s="1"/>
  <c r="P2302" i="1"/>
  <c r="AB2302" i="1" s="1"/>
  <c r="V2304" i="1"/>
  <c r="AB2304" i="1" s="1"/>
  <c r="P2310" i="1"/>
  <c r="AB2310" i="1" s="1"/>
  <c r="V2312" i="1"/>
  <c r="AB2312" i="1" s="1"/>
  <c r="AB2314" i="1"/>
  <c r="Z2316" i="1"/>
  <c r="AB2316" i="1" s="1"/>
  <c r="AB2318" i="1"/>
  <c r="Z2320" i="1"/>
  <c r="AB2320" i="1" s="1"/>
  <c r="AB2322" i="1"/>
  <c r="Z2324" i="1"/>
  <c r="AB2324" i="1" s="1"/>
  <c r="AB2326" i="1"/>
  <c r="Z2328" i="1"/>
  <c r="AB2328" i="1" s="1"/>
  <c r="AB2330" i="1"/>
  <c r="Z2332" i="1"/>
  <c r="AB2332" i="1" s="1"/>
  <c r="AB2334" i="1"/>
  <c r="Z2336" i="1"/>
  <c r="AB2336" i="1" s="1"/>
  <c r="AB2338" i="1"/>
  <c r="Z2340" i="1"/>
  <c r="AB2340" i="1" s="1"/>
  <c r="AB2342" i="1"/>
  <c r="Z2344" i="1"/>
  <c r="AB2344" i="1" s="1"/>
  <c r="AB2346" i="1"/>
  <c r="Z2348" i="1"/>
  <c r="AB2348" i="1" s="1"/>
  <c r="AB2350" i="1"/>
  <c r="Z2352" i="1"/>
  <c r="AB2352" i="1" s="1"/>
  <c r="AB2354" i="1"/>
  <c r="Z2356" i="1"/>
  <c r="AB2356" i="1" s="1"/>
  <c r="AB2358" i="1"/>
  <c r="Z2360" i="1"/>
  <c r="AB2360" i="1" s="1"/>
  <c r="AB2362" i="1"/>
  <c r="Z2364" i="1"/>
  <c r="AB2364" i="1" s="1"/>
  <c r="AB2366" i="1"/>
  <c r="Z2368" i="1"/>
  <c r="AB2368" i="1" s="1"/>
  <c r="AB2370" i="1"/>
  <c r="Z2372" i="1"/>
  <c r="AB2372" i="1" s="1"/>
  <c r="AB2374" i="1"/>
  <c r="Z2376" i="1"/>
  <c r="AB2376" i="1" s="1"/>
  <c r="AB2378" i="1"/>
  <c r="Z2380" i="1"/>
  <c r="AB2380" i="1" s="1"/>
  <c r="AB2382" i="1"/>
  <c r="Z2384" i="1"/>
  <c r="AB2384" i="1" s="1"/>
  <c r="AB2386" i="1"/>
  <c r="Z2388" i="1"/>
  <c r="AB2388" i="1" s="1"/>
  <c r="AB2390" i="1"/>
  <c r="Z2392" i="1"/>
  <c r="AB2392" i="1" s="1"/>
  <c r="AB2394" i="1"/>
  <c r="Z2396" i="1"/>
  <c r="AB2396" i="1" s="1"/>
  <c r="AB2398" i="1"/>
  <c r="Z2400" i="1"/>
  <c r="AB2400" i="1" s="1"/>
  <c r="AB2402" i="1"/>
  <c r="Z2404" i="1"/>
  <c r="AB2404" i="1" s="1"/>
  <c r="AB2406" i="1"/>
  <c r="Z2408" i="1"/>
  <c r="AB2408" i="1" s="1"/>
  <c r="AB2410" i="1"/>
  <c r="Z2412" i="1"/>
  <c r="AB2412" i="1" s="1"/>
  <c r="AB2414" i="1"/>
  <c r="Z2416" i="1"/>
  <c r="AB2416" i="1" s="1"/>
  <c r="AB2418" i="1"/>
  <c r="Z2420" i="1"/>
  <c r="AB2420" i="1" s="1"/>
  <c r="AB2422" i="1"/>
  <c r="Z2424" i="1"/>
  <c r="AB2424" i="1" s="1"/>
  <c r="AB2426" i="1"/>
  <c r="Z2428" i="1"/>
  <c r="AB2428" i="1" s="1"/>
  <c r="AB2430" i="1"/>
  <c r="Z2432" i="1"/>
  <c r="AB2432" i="1" s="1"/>
  <c r="AB2434" i="1"/>
  <c r="Z2436" i="1"/>
  <c r="AB2436" i="1" s="1"/>
  <c r="AB2438" i="1"/>
  <c r="Z2440" i="1"/>
  <c r="AB2440" i="1" s="1"/>
  <c r="AB2442" i="1"/>
  <c r="AB2446" i="1"/>
  <c r="AB2449" i="1"/>
  <c r="AB2452" i="1"/>
  <c r="AB2459" i="1"/>
  <c r="AB2462" i="1"/>
  <c r="AB2465" i="1"/>
  <c r="AB2468" i="1"/>
  <c r="AB2475" i="1"/>
  <c r="AB2478" i="1"/>
  <c r="AB2481" i="1"/>
  <c r="AB2484" i="1"/>
  <c r="AB2491" i="1"/>
  <c r="AB2494" i="1"/>
  <c r="AB2497" i="1"/>
  <c r="AB2500" i="1"/>
  <c r="AB2507" i="1"/>
  <c r="AB2510" i="1"/>
  <c r="AB2513" i="1"/>
  <c r="AB2516" i="1"/>
  <c r="AB2523" i="1"/>
  <c r="AB2526" i="1"/>
  <c r="AB2529" i="1"/>
  <c r="AB2532" i="1"/>
  <c r="AB2539" i="1"/>
  <c r="AB2542" i="1"/>
  <c r="AB2545" i="1"/>
  <c r="AB2548" i="1"/>
  <c r="AB2555" i="1"/>
  <c r="AB2558" i="1"/>
  <c r="AB2561" i="1"/>
  <c r="AB2564" i="1"/>
  <c r="AB2571" i="1"/>
  <c r="AB2574" i="1"/>
  <c r="AB2577" i="1"/>
  <c r="AB2580" i="1"/>
  <c r="AB2587" i="1"/>
  <c r="AB2590" i="1"/>
  <c r="AB2593" i="1"/>
  <c r="AB2596" i="1"/>
  <c r="AB2603" i="1"/>
  <c r="AB2606" i="1"/>
  <c r="AB2609" i="1"/>
  <c r="AB2612" i="1"/>
  <c r="AB2619" i="1"/>
  <c r="AB2622" i="1"/>
  <c r="AB2625" i="1"/>
  <c r="AB2628" i="1"/>
  <c r="AB2635" i="1"/>
  <c r="AB2638" i="1"/>
  <c r="AB2641" i="1"/>
  <c r="AB2644" i="1"/>
  <c r="AB2651" i="1"/>
  <c r="AB2654" i="1"/>
  <c r="AB2657" i="1"/>
  <c r="AB2660" i="1"/>
  <c r="AB2667" i="1"/>
  <c r="AB2670" i="1"/>
  <c r="AB2673" i="1"/>
  <c r="AB2676" i="1"/>
  <c r="AB2683" i="1"/>
  <c r="AB2686" i="1"/>
  <c r="AB2689" i="1"/>
  <c r="AB2692" i="1"/>
  <c r="AB2699" i="1"/>
  <c r="AB2702" i="1"/>
  <c r="AB2705" i="1"/>
  <c r="AB2708" i="1"/>
  <c r="AB2715" i="1"/>
  <c r="AB2718" i="1"/>
  <c r="AB2721" i="1"/>
  <c r="AB2724" i="1"/>
  <c r="AB2731" i="1"/>
  <c r="AB2734" i="1"/>
  <c r="AB2740" i="1"/>
  <c r="AB2747" i="1"/>
  <c r="AB2750" i="1"/>
  <c r="AB2756" i="1"/>
  <c r="AB2763" i="1"/>
  <c r="AB2766" i="1"/>
  <c r="AB2772" i="1"/>
  <c r="AB2808" i="1"/>
  <c r="P2775" i="1"/>
  <c r="V2777" i="1"/>
  <c r="AB2777" i="1" s="1"/>
  <c r="Z2781" i="1"/>
  <c r="AB2783" i="1"/>
  <c r="M2784" i="1"/>
  <c r="AB2784" i="1" s="1"/>
  <c r="S2786" i="1"/>
  <c r="AB2786" i="1" s="1"/>
  <c r="P2791" i="1"/>
  <c r="V2793" i="1"/>
  <c r="AB2793" i="1" s="1"/>
  <c r="Z2797" i="1"/>
  <c r="AB2799" i="1"/>
  <c r="M2800" i="1"/>
  <c r="AB2800" i="1" s="1"/>
  <c r="S2802" i="1"/>
  <c r="AB2802" i="1" s="1"/>
  <c r="P2807" i="1"/>
  <c r="V2809" i="1"/>
  <c r="AB2809" i="1" s="1"/>
  <c r="Z2813" i="1"/>
  <c r="AB2815" i="1"/>
  <c r="M2816" i="1"/>
  <c r="AB2816" i="1" s="1"/>
  <c r="S2818" i="1"/>
  <c r="AB2818" i="1" s="1"/>
  <c r="P2823" i="1"/>
  <c r="V2825" i="1"/>
  <c r="AB2825" i="1" s="1"/>
  <c r="Z2833" i="1"/>
  <c r="Z2841" i="1"/>
  <c r="Z2849" i="1"/>
  <c r="Z2857" i="1"/>
  <c r="Z2865" i="1"/>
  <c r="Z2873" i="1"/>
  <c r="Z2881" i="1"/>
  <c r="Z2889" i="1"/>
  <c r="Z2897" i="1"/>
  <c r="Z2905" i="1"/>
  <c r="Z2913" i="1"/>
  <c r="AB2916" i="1"/>
  <c r="AB2920" i="1"/>
  <c r="AB2924" i="1"/>
  <c r="AB2928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44" i="1"/>
  <c r="AB3046" i="1"/>
  <c r="AB3051" i="1"/>
  <c r="AB3053" i="1"/>
  <c r="AB3060" i="1"/>
  <c r="AB3062" i="1"/>
  <c r="AB3067" i="1"/>
  <c r="AB3069" i="1"/>
  <c r="AB3076" i="1"/>
  <c r="AB3078" i="1"/>
  <c r="AB3083" i="1"/>
  <c r="AB3085" i="1"/>
  <c r="AB3092" i="1"/>
  <c r="AB3094" i="1"/>
  <c r="AB3099" i="1"/>
  <c r="AB3120" i="1"/>
  <c r="AB3128" i="1"/>
  <c r="AB3130" i="1"/>
  <c r="S2774" i="1"/>
  <c r="AB2774" i="1" s="1"/>
  <c r="P2779" i="1"/>
  <c r="V2781" i="1"/>
  <c r="AB2781" i="1" s="1"/>
  <c r="Z2785" i="1"/>
  <c r="AB2785" i="1" s="1"/>
  <c r="M2788" i="1"/>
  <c r="AB2788" i="1" s="1"/>
  <c r="S2790" i="1"/>
  <c r="AB2790" i="1" s="1"/>
  <c r="P2795" i="1"/>
  <c r="V2797" i="1"/>
  <c r="AB2797" i="1" s="1"/>
  <c r="Z2801" i="1"/>
  <c r="AB2801" i="1" s="1"/>
  <c r="M2804" i="1"/>
  <c r="AB2804" i="1" s="1"/>
  <c r="S2806" i="1"/>
  <c r="AB2806" i="1" s="1"/>
  <c r="P2811" i="1"/>
  <c r="V2813" i="1"/>
  <c r="AB2813" i="1" s="1"/>
  <c r="Z2817" i="1"/>
  <c r="AB2817" i="1" s="1"/>
  <c r="M2820" i="1"/>
  <c r="AB2820" i="1" s="1"/>
  <c r="S2822" i="1"/>
  <c r="AB2822" i="1" s="1"/>
  <c r="S2826" i="1"/>
  <c r="AB2826" i="1" s="1"/>
  <c r="P2831" i="1"/>
  <c r="M2832" i="1"/>
  <c r="AB2832" i="1" s="1"/>
  <c r="V2833" i="1"/>
  <c r="S2834" i="1"/>
  <c r="AB2834" i="1" s="1"/>
  <c r="P2839" i="1"/>
  <c r="M2840" i="1"/>
  <c r="AB2840" i="1" s="1"/>
  <c r="V2841" i="1"/>
  <c r="S2842" i="1"/>
  <c r="AB2842" i="1" s="1"/>
  <c r="P2847" i="1"/>
  <c r="M2848" i="1"/>
  <c r="AB2848" i="1" s="1"/>
  <c r="V2849" i="1"/>
  <c r="S2850" i="1"/>
  <c r="AB2850" i="1" s="1"/>
  <c r="P2855" i="1"/>
  <c r="M2856" i="1"/>
  <c r="AB2856" i="1" s="1"/>
  <c r="V2857" i="1"/>
  <c r="S2858" i="1"/>
  <c r="AB2858" i="1" s="1"/>
  <c r="P2863" i="1"/>
  <c r="M2864" i="1"/>
  <c r="AB2864" i="1" s="1"/>
  <c r="V2865" i="1"/>
  <c r="S2866" i="1"/>
  <c r="AB2866" i="1" s="1"/>
  <c r="P2871" i="1"/>
  <c r="M2872" i="1"/>
  <c r="AB2872" i="1" s="1"/>
  <c r="V2873" i="1"/>
  <c r="S2874" i="1"/>
  <c r="AB2874" i="1" s="1"/>
  <c r="P2879" i="1"/>
  <c r="M2880" i="1"/>
  <c r="AB2880" i="1" s="1"/>
  <c r="V2881" i="1"/>
  <c r="S2882" i="1"/>
  <c r="AB2882" i="1" s="1"/>
  <c r="P2887" i="1"/>
  <c r="M2888" i="1"/>
  <c r="AB2888" i="1" s="1"/>
  <c r="V2889" i="1"/>
  <c r="S2890" i="1"/>
  <c r="AB2890" i="1" s="1"/>
  <c r="P2895" i="1"/>
  <c r="M2896" i="1"/>
  <c r="AB2896" i="1" s="1"/>
  <c r="V2897" i="1"/>
  <c r="S2898" i="1"/>
  <c r="AB2898" i="1" s="1"/>
  <c r="P2903" i="1"/>
  <c r="M2904" i="1"/>
  <c r="AB2904" i="1" s="1"/>
  <c r="V2905" i="1"/>
  <c r="S2906" i="1"/>
  <c r="AB2906" i="1" s="1"/>
  <c r="P2911" i="1"/>
  <c r="M2912" i="1"/>
  <c r="AB2912" i="1" s="1"/>
  <c r="V2913" i="1"/>
  <c r="S2914" i="1"/>
  <c r="AB2914" i="1" s="1"/>
  <c r="AB2915" i="1"/>
  <c r="AB2775" i="1"/>
  <c r="AB2791" i="1"/>
  <c r="AB2807" i="1"/>
  <c r="AB2823" i="1"/>
  <c r="AB2833" i="1"/>
  <c r="AB2841" i="1"/>
  <c r="AB2849" i="1"/>
  <c r="AB2857" i="1"/>
  <c r="AB2865" i="1"/>
  <c r="AB2873" i="1"/>
  <c r="AB2881" i="1"/>
  <c r="AB2889" i="1"/>
  <c r="AB2897" i="1"/>
  <c r="AB2905" i="1"/>
  <c r="AB2913" i="1"/>
  <c r="AB2929" i="1"/>
  <c r="AB2931" i="1"/>
  <c r="AB2933" i="1"/>
  <c r="AB2940" i="1"/>
  <c r="AB2947" i="1"/>
  <c r="AB2949" i="1"/>
  <c r="AB2956" i="1"/>
  <c r="AB2963" i="1"/>
  <c r="AB2965" i="1"/>
  <c r="AB2972" i="1"/>
  <c r="AB2979" i="1"/>
  <c r="AB2981" i="1"/>
  <c r="AB2988" i="1"/>
  <c r="AB2995" i="1"/>
  <c r="AB2997" i="1"/>
  <c r="AB3004" i="1"/>
  <c r="AB3011" i="1"/>
  <c r="AB3013" i="1"/>
  <c r="AB3020" i="1"/>
  <c r="AB3027" i="1"/>
  <c r="AB3029" i="1"/>
  <c r="AB3036" i="1"/>
  <c r="AB3043" i="1"/>
  <c r="AB3045" i="1"/>
  <c r="AB3052" i="1"/>
  <c r="AB3059" i="1"/>
  <c r="AB3061" i="1"/>
  <c r="AB3068" i="1"/>
  <c r="AB3075" i="1"/>
  <c r="AB3077" i="1"/>
  <c r="AB3084" i="1"/>
  <c r="AB3091" i="1"/>
  <c r="AB3093" i="1"/>
  <c r="AB3100" i="1"/>
  <c r="AB3136" i="1"/>
  <c r="AB3162" i="1"/>
  <c r="V2773" i="1"/>
  <c r="AB2773" i="1" s="1"/>
  <c r="Z2777" i="1"/>
  <c r="AB2779" i="1"/>
  <c r="M2780" i="1"/>
  <c r="AB2780" i="1" s="1"/>
  <c r="S2782" i="1"/>
  <c r="AB2782" i="1" s="1"/>
  <c r="P2787" i="1"/>
  <c r="AB2787" i="1" s="1"/>
  <c r="V2789" i="1"/>
  <c r="AB2789" i="1" s="1"/>
  <c r="Z2793" i="1"/>
  <c r="AB2795" i="1"/>
  <c r="M2796" i="1"/>
  <c r="AB2796" i="1" s="1"/>
  <c r="S2798" i="1"/>
  <c r="AB2798" i="1" s="1"/>
  <c r="P2803" i="1"/>
  <c r="AB2803" i="1" s="1"/>
  <c r="V2805" i="1"/>
  <c r="AB2805" i="1" s="1"/>
  <c r="Z2809" i="1"/>
  <c r="AB2811" i="1"/>
  <c r="M2812" i="1"/>
  <c r="AB2812" i="1" s="1"/>
  <c r="S2814" i="1"/>
  <c r="AB2814" i="1" s="1"/>
  <c r="P2819" i="1"/>
  <c r="AB2819" i="1" s="1"/>
  <c r="V2821" i="1"/>
  <c r="AB2821" i="1" s="1"/>
  <c r="Z2825" i="1"/>
  <c r="P2827" i="1"/>
  <c r="AB2827" i="1" s="1"/>
  <c r="M2828" i="1"/>
  <c r="AB2828" i="1" s="1"/>
  <c r="V2829" i="1"/>
  <c r="AB2829" i="1" s="1"/>
  <c r="S2830" i="1"/>
  <c r="AB2830" i="1" s="1"/>
  <c r="AB2831" i="1"/>
  <c r="P2835" i="1"/>
  <c r="AB2835" i="1" s="1"/>
  <c r="M2836" i="1"/>
  <c r="AB2836" i="1" s="1"/>
  <c r="V2837" i="1"/>
  <c r="AB2837" i="1" s="1"/>
  <c r="S2838" i="1"/>
  <c r="AB2838" i="1" s="1"/>
  <c r="AB2839" i="1"/>
  <c r="P2843" i="1"/>
  <c r="AB2843" i="1" s="1"/>
  <c r="M2844" i="1"/>
  <c r="AB2844" i="1" s="1"/>
  <c r="V2845" i="1"/>
  <c r="AB2845" i="1" s="1"/>
  <c r="S2846" i="1"/>
  <c r="AB2846" i="1" s="1"/>
  <c r="AB2847" i="1"/>
  <c r="P2851" i="1"/>
  <c r="AB2851" i="1" s="1"/>
  <c r="M2852" i="1"/>
  <c r="AB2852" i="1" s="1"/>
  <c r="V2853" i="1"/>
  <c r="AB2853" i="1" s="1"/>
  <c r="S2854" i="1"/>
  <c r="AB2854" i="1" s="1"/>
  <c r="AB2855" i="1"/>
  <c r="P2859" i="1"/>
  <c r="AB2859" i="1" s="1"/>
  <c r="M2860" i="1"/>
  <c r="AB2860" i="1" s="1"/>
  <c r="V2861" i="1"/>
  <c r="AB2861" i="1" s="1"/>
  <c r="S2862" i="1"/>
  <c r="AB2862" i="1" s="1"/>
  <c r="AB2863" i="1"/>
  <c r="P2867" i="1"/>
  <c r="AB2867" i="1" s="1"/>
  <c r="M2868" i="1"/>
  <c r="AB2868" i="1" s="1"/>
  <c r="V2869" i="1"/>
  <c r="AB2869" i="1" s="1"/>
  <c r="S2870" i="1"/>
  <c r="AB2870" i="1" s="1"/>
  <c r="AB2871" i="1"/>
  <c r="P2875" i="1"/>
  <c r="AB2875" i="1" s="1"/>
  <c r="M2876" i="1"/>
  <c r="AB2876" i="1" s="1"/>
  <c r="V2877" i="1"/>
  <c r="AB2877" i="1" s="1"/>
  <c r="S2878" i="1"/>
  <c r="AB2878" i="1" s="1"/>
  <c r="AB2879" i="1"/>
  <c r="P2883" i="1"/>
  <c r="AB2883" i="1" s="1"/>
  <c r="M2884" i="1"/>
  <c r="AB2884" i="1" s="1"/>
  <c r="V2885" i="1"/>
  <c r="AB2885" i="1" s="1"/>
  <c r="S2886" i="1"/>
  <c r="AB2886" i="1" s="1"/>
  <c r="AB2887" i="1"/>
  <c r="P2891" i="1"/>
  <c r="AB2891" i="1" s="1"/>
  <c r="M2892" i="1"/>
  <c r="AB2892" i="1" s="1"/>
  <c r="V2893" i="1"/>
  <c r="AB2893" i="1" s="1"/>
  <c r="S2894" i="1"/>
  <c r="AB2894" i="1" s="1"/>
  <c r="AB2895" i="1"/>
  <c r="P2899" i="1"/>
  <c r="AB2899" i="1" s="1"/>
  <c r="M2900" i="1"/>
  <c r="AB2900" i="1" s="1"/>
  <c r="V2901" i="1"/>
  <c r="AB2901" i="1" s="1"/>
  <c r="S2902" i="1"/>
  <c r="AB2902" i="1" s="1"/>
  <c r="AB2903" i="1"/>
  <c r="P2907" i="1"/>
  <c r="AB2907" i="1" s="1"/>
  <c r="M2908" i="1"/>
  <c r="AB2908" i="1" s="1"/>
  <c r="V2909" i="1"/>
  <c r="AB2909" i="1" s="1"/>
  <c r="S2910" i="1"/>
  <c r="AB2910" i="1" s="1"/>
  <c r="AB2911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4" i="1"/>
  <c r="AB3112" i="1"/>
  <c r="AB3114" i="1"/>
  <c r="AB3152" i="1"/>
  <c r="AB3103" i="1"/>
  <c r="AB3119" i="1"/>
  <c r="AB3135" i="1"/>
  <c r="AB3151" i="1"/>
  <c r="AB3244" i="1"/>
  <c r="AB3247" i="1"/>
  <c r="AB3250" i="1"/>
  <c r="AB3253" i="1"/>
  <c r="AB3260" i="1"/>
  <c r="AB3263" i="1"/>
  <c r="AB3266" i="1"/>
  <c r="AB3269" i="1"/>
  <c r="AB3276" i="1"/>
  <c r="AB3279" i="1"/>
  <c r="AB3282" i="1"/>
  <c r="AB3285" i="1"/>
  <c r="AB3292" i="1"/>
  <c r="AB3295" i="1"/>
  <c r="AB3298" i="1"/>
  <c r="AB3301" i="1"/>
  <c r="AB3308" i="1"/>
  <c r="AB3311" i="1"/>
  <c r="AB3314" i="1"/>
  <c r="AB3317" i="1"/>
  <c r="AB3324" i="1"/>
  <c r="AB3327" i="1"/>
  <c r="AB3330" i="1"/>
  <c r="AB3333" i="1"/>
  <c r="AB3340" i="1"/>
  <c r="AB3343" i="1"/>
  <c r="AB3346" i="1"/>
  <c r="AB3349" i="1"/>
  <c r="AB3356" i="1"/>
  <c r="AB3359" i="1"/>
  <c r="AB3362" i="1"/>
  <c r="AB3365" i="1"/>
  <c r="AB3372" i="1"/>
  <c r="AB3375" i="1"/>
  <c r="AB3378" i="1"/>
  <c r="AB3381" i="1"/>
  <c r="AB3388" i="1"/>
  <c r="AB3391" i="1"/>
  <c r="AB3394" i="1"/>
  <c r="AB3397" i="1"/>
  <c r="AB3404" i="1"/>
  <c r="AB3407" i="1"/>
  <c r="AB3410" i="1"/>
  <c r="AB3413" i="1"/>
  <c r="AB3420" i="1"/>
  <c r="AB3423" i="1"/>
  <c r="AB3426" i="1"/>
  <c r="AB3429" i="1"/>
  <c r="AB3436" i="1"/>
  <c r="AB3439" i="1"/>
  <c r="AB3442" i="1"/>
  <c r="AB3445" i="1"/>
  <c r="V3101" i="1"/>
  <c r="AB3101" i="1" s="1"/>
  <c r="Z3105" i="1"/>
  <c r="AB3105" i="1" s="1"/>
  <c r="M3108" i="1"/>
  <c r="AB3108" i="1" s="1"/>
  <c r="S3110" i="1"/>
  <c r="AB3110" i="1" s="1"/>
  <c r="P3115" i="1"/>
  <c r="V3117" i="1"/>
  <c r="AB3117" i="1" s="1"/>
  <c r="Z3121" i="1"/>
  <c r="AB3121" i="1" s="1"/>
  <c r="M3124" i="1"/>
  <c r="AB3124" i="1" s="1"/>
  <c r="S3126" i="1"/>
  <c r="AB3126" i="1" s="1"/>
  <c r="P3131" i="1"/>
  <c r="V3133" i="1"/>
  <c r="AB3133" i="1" s="1"/>
  <c r="Z3137" i="1"/>
  <c r="AB3137" i="1" s="1"/>
  <c r="M3140" i="1"/>
  <c r="AB3140" i="1" s="1"/>
  <c r="S3142" i="1"/>
  <c r="AB3142" i="1" s="1"/>
  <c r="P3147" i="1"/>
  <c r="V3149" i="1"/>
  <c r="AB3149" i="1" s="1"/>
  <c r="Z3153" i="1"/>
  <c r="AB3153" i="1" s="1"/>
  <c r="M3156" i="1"/>
  <c r="AB3156" i="1" s="1"/>
  <c r="S3158" i="1"/>
  <c r="AB3158" i="1" s="1"/>
  <c r="P3163" i="1"/>
  <c r="Z3165" i="1"/>
  <c r="AB3165" i="1" s="1"/>
  <c r="M3168" i="1"/>
  <c r="AB3168" i="1" s="1"/>
  <c r="S3170" i="1"/>
  <c r="AB3170" i="1" s="1"/>
  <c r="AB3171" i="1"/>
  <c r="Z3173" i="1"/>
  <c r="AB3173" i="1" s="1"/>
  <c r="M3176" i="1"/>
  <c r="AB3176" i="1" s="1"/>
  <c r="S3178" i="1"/>
  <c r="AB3178" i="1" s="1"/>
  <c r="AB3179" i="1"/>
  <c r="Z3181" i="1"/>
  <c r="AB3183" i="1"/>
  <c r="Z3185" i="1"/>
  <c r="AB3187" i="1"/>
  <c r="Z3189" i="1"/>
  <c r="AB3191" i="1"/>
  <c r="Z3193" i="1"/>
  <c r="AB3195" i="1"/>
  <c r="Z3197" i="1"/>
  <c r="AB3199" i="1"/>
  <c r="Z3201" i="1"/>
  <c r="AB3203" i="1"/>
  <c r="Z3205" i="1"/>
  <c r="AB3207" i="1"/>
  <c r="Z3209" i="1"/>
  <c r="AB3211" i="1"/>
  <c r="Z3213" i="1"/>
  <c r="AB3215" i="1"/>
  <c r="Z3217" i="1"/>
  <c r="AB3219" i="1"/>
  <c r="Z3221" i="1"/>
  <c r="AB3223" i="1"/>
  <c r="Z3225" i="1"/>
  <c r="AB3227" i="1"/>
  <c r="Z3229" i="1"/>
  <c r="AB3231" i="1"/>
  <c r="Z3233" i="1"/>
  <c r="AB3235" i="1"/>
  <c r="Z3237" i="1"/>
  <c r="AB3239" i="1"/>
  <c r="Z3241" i="1"/>
  <c r="AB3243" i="1"/>
  <c r="AB3249" i="1"/>
  <c r="AB3259" i="1"/>
  <c r="AB3265" i="1"/>
  <c r="AB3275" i="1"/>
  <c r="AB3281" i="1"/>
  <c r="AB3291" i="1"/>
  <c r="AB3297" i="1"/>
  <c r="AB3307" i="1"/>
  <c r="AB3313" i="1"/>
  <c r="AB3323" i="1"/>
  <c r="AB3329" i="1"/>
  <c r="AB3339" i="1"/>
  <c r="AB3345" i="1"/>
  <c r="AB3355" i="1"/>
  <c r="AB3361" i="1"/>
  <c r="AB3371" i="1"/>
  <c r="AB3377" i="1"/>
  <c r="AB3387" i="1"/>
  <c r="AB3393" i="1"/>
  <c r="AB3403" i="1"/>
  <c r="AB3409" i="1"/>
  <c r="AB3419" i="1"/>
  <c r="AB3425" i="1"/>
  <c r="AB3435" i="1"/>
  <c r="AB3441" i="1"/>
  <c r="AB3451" i="1"/>
  <c r="AB3111" i="1"/>
  <c r="AB3127" i="1"/>
  <c r="AB3143" i="1"/>
  <c r="AB3159" i="1"/>
  <c r="AB3182" i="1"/>
  <c r="AB3186" i="1"/>
  <c r="AB3190" i="1"/>
  <c r="AB3194" i="1"/>
  <c r="S3102" i="1"/>
  <c r="AB3102" i="1" s="1"/>
  <c r="P3107" i="1"/>
  <c r="AB3107" i="1" s="1"/>
  <c r="V3109" i="1"/>
  <c r="AB3109" i="1" s="1"/>
  <c r="Z3113" i="1"/>
  <c r="AB3113" i="1" s="1"/>
  <c r="AB3115" i="1"/>
  <c r="M3116" i="1"/>
  <c r="AB3116" i="1" s="1"/>
  <c r="S3118" i="1"/>
  <c r="AB3118" i="1" s="1"/>
  <c r="P3123" i="1"/>
  <c r="AB3123" i="1" s="1"/>
  <c r="V3125" i="1"/>
  <c r="AB3125" i="1" s="1"/>
  <c r="Z3129" i="1"/>
  <c r="AB3129" i="1" s="1"/>
  <c r="AB3131" i="1"/>
  <c r="M3132" i="1"/>
  <c r="AB3132" i="1" s="1"/>
  <c r="S3134" i="1"/>
  <c r="AB3134" i="1" s="1"/>
  <c r="P3139" i="1"/>
  <c r="AB3139" i="1" s="1"/>
  <c r="V3141" i="1"/>
  <c r="AB3141" i="1" s="1"/>
  <c r="Z3145" i="1"/>
  <c r="AB3145" i="1" s="1"/>
  <c r="AB3147" i="1"/>
  <c r="M3148" i="1"/>
  <c r="AB3148" i="1" s="1"/>
  <c r="S3150" i="1"/>
  <c r="AB3150" i="1" s="1"/>
  <c r="P3155" i="1"/>
  <c r="AB3155" i="1" s="1"/>
  <c r="V3157" i="1"/>
  <c r="AB3157" i="1" s="1"/>
  <c r="Z3161" i="1"/>
  <c r="AB3161" i="1" s="1"/>
  <c r="AB3163" i="1"/>
  <c r="M3164" i="1"/>
  <c r="AB3164" i="1" s="1"/>
  <c r="AB3166" i="1"/>
  <c r="S3166" i="1"/>
  <c r="AB3167" i="1"/>
  <c r="Z3169" i="1"/>
  <c r="AB3169" i="1" s="1"/>
  <c r="M3172" i="1"/>
  <c r="AB3172" i="1" s="1"/>
  <c r="S3174" i="1"/>
  <c r="AB3174" i="1" s="1"/>
  <c r="AB3175" i="1"/>
  <c r="Z3177" i="1"/>
  <c r="AB3177" i="1" s="1"/>
  <c r="M3180" i="1"/>
  <c r="AB3180" i="1" s="1"/>
  <c r="AB3181" i="1"/>
  <c r="M3184" i="1"/>
  <c r="AB3184" i="1" s="1"/>
  <c r="AB3185" i="1"/>
  <c r="M3188" i="1"/>
  <c r="AB3188" i="1" s="1"/>
  <c r="AB3189" i="1"/>
  <c r="M3192" i="1"/>
  <c r="AB3192" i="1" s="1"/>
  <c r="AB3193" i="1"/>
  <c r="M3196" i="1"/>
  <c r="AB3196" i="1" s="1"/>
  <c r="AB3197" i="1"/>
  <c r="M3200" i="1"/>
  <c r="AB3200" i="1" s="1"/>
  <c r="AB3201" i="1"/>
  <c r="M3204" i="1"/>
  <c r="AB3204" i="1" s="1"/>
  <c r="AB3205" i="1"/>
  <c r="M3208" i="1"/>
  <c r="AB3208" i="1" s="1"/>
  <c r="AB3209" i="1"/>
  <c r="M3212" i="1"/>
  <c r="AB3212" i="1" s="1"/>
  <c r="AB3213" i="1"/>
  <c r="M3216" i="1"/>
  <c r="AB3216" i="1" s="1"/>
  <c r="AB3217" i="1"/>
  <c r="M3220" i="1"/>
  <c r="AB3220" i="1" s="1"/>
  <c r="AB3221" i="1"/>
  <c r="M3224" i="1"/>
  <c r="AB3224" i="1" s="1"/>
  <c r="AB3225" i="1"/>
  <c r="M3228" i="1"/>
  <c r="AB3228" i="1" s="1"/>
  <c r="AB3229" i="1"/>
  <c r="M3232" i="1"/>
  <c r="AB3232" i="1" s="1"/>
  <c r="AB3233" i="1"/>
  <c r="M3236" i="1"/>
  <c r="AB3236" i="1" s="1"/>
  <c r="AB3237" i="1"/>
  <c r="M3240" i="1"/>
  <c r="AB3240" i="1" s="1"/>
  <c r="AB3241" i="1"/>
  <c r="AB3248" i="1"/>
  <c r="AB3251" i="1"/>
  <c r="AB3254" i="1"/>
  <c r="AB3257" i="1"/>
  <c r="AB3264" i="1"/>
  <c r="AB3267" i="1"/>
  <c r="AB3270" i="1"/>
  <c r="AB3273" i="1"/>
  <c r="AB3280" i="1"/>
  <c r="AB3283" i="1"/>
  <c r="AB3286" i="1"/>
  <c r="AB3289" i="1"/>
  <c r="AB3296" i="1"/>
  <c r="AB3299" i="1"/>
  <c r="AB3302" i="1"/>
  <c r="AB3305" i="1"/>
  <c r="AB3312" i="1"/>
  <c r="AB3315" i="1"/>
  <c r="AB3318" i="1"/>
  <c r="AB3321" i="1"/>
  <c r="AB3328" i="1"/>
  <c r="AB3331" i="1"/>
  <c r="AB3334" i="1"/>
  <c r="AB3337" i="1"/>
  <c r="AB3344" i="1"/>
  <c r="AB3347" i="1"/>
  <c r="AB3350" i="1"/>
  <c r="AB3353" i="1"/>
  <c r="AB3360" i="1"/>
  <c r="AB3363" i="1"/>
  <c r="AB3366" i="1"/>
  <c r="AB3369" i="1"/>
  <c r="AB3376" i="1"/>
  <c r="AB3379" i="1"/>
  <c r="AB3382" i="1"/>
  <c r="AB3385" i="1"/>
  <c r="AB3392" i="1"/>
  <c r="AB3395" i="1"/>
  <c r="AB3398" i="1"/>
  <c r="AB3401" i="1"/>
  <c r="AB3408" i="1"/>
  <c r="AB3411" i="1"/>
  <c r="AB3414" i="1"/>
  <c r="AB3417" i="1"/>
  <c r="AB3424" i="1"/>
  <c r="AB3427" i="1"/>
  <c r="AB3430" i="1"/>
  <c r="AB3433" i="1"/>
  <c r="AB3440" i="1"/>
  <c r="AB3443" i="1"/>
  <c r="AB3446" i="1"/>
  <c r="AB3449" i="1"/>
  <c r="AB3467" i="1"/>
  <c r="S3453" i="1"/>
  <c r="AB3453" i="1" s="1"/>
  <c r="P3458" i="1"/>
  <c r="V3460" i="1"/>
  <c r="AB3460" i="1" s="1"/>
  <c r="Z3464" i="1"/>
  <c r="AB3466" i="1"/>
  <c r="M3467" i="1"/>
  <c r="S3469" i="1"/>
  <c r="AB3469" i="1" s="1"/>
  <c r="P3474" i="1"/>
  <c r="V3476" i="1"/>
  <c r="AB3476" i="1" s="1"/>
  <c r="Z3480" i="1"/>
  <c r="AB3482" i="1"/>
  <c r="M3483" i="1"/>
  <c r="AB3483" i="1" s="1"/>
  <c r="P3490" i="1"/>
  <c r="S3493" i="1"/>
  <c r="AB3493" i="1" s="1"/>
  <c r="M3499" i="1"/>
  <c r="AB3499" i="1" s="1"/>
  <c r="S3501" i="1"/>
  <c r="AB3501" i="1" s="1"/>
  <c r="M3507" i="1"/>
  <c r="AB3507" i="1" s="1"/>
  <c r="S3509" i="1"/>
  <c r="AB3509" i="1" s="1"/>
  <c r="M3515" i="1"/>
  <c r="AB3515" i="1" s="1"/>
  <c r="S3517" i="1"/>
  <c r="AB3517" i="1" s="1"/>
  <c r="Z3520" i="1"/>
  <c r="M3523" i="1"/>
  <c r="AB3523" i="1" s="1"/>
  <c r="AB3525" i="1"/>
  <c r="S3525" i="1"/>
  <c r="Z3528" i="1"/>
  <c r="M3531" i="1"/>
  <c r="AB3531" i="1" s="1"/>
  <c r="S3533" i="1"/>
  <c r="AB3533" i="1" s="1"/>
  <c r="Z3536" i="1"/>
  <c r="M3539" i="1"/>
  <c r="AB3539" i="1" s="1"/>
  <c r="AB3541" i="1"/>
  <c r="S3541" i="1"/>
  <c r="Z3544" i="1"/>
  <c r="M3547" i="1"/>
  <c r="AB3547" i="1" s="1"/>
  <c r="S3549" i="1"/>
  <c r="AB3549" i="1" s="1"/>
  <c r="Z3552" i="1"/>
  <c r="M3555" i="1"/>
  <c r="AB3555" i="1" s="1"/>
  <c r="AB3557" i="1"/>
  <c r="S3557" i="1"/>
  <c r="Z3560" i="1"/>
  <c r="M3563" i="1"/>
  <c r="AB3563" i="1" s="1"/>
  <c r="AB3565" i="1"/>
  <c r="AB3567" i="1"/>
  <c r="AB3569" i="1"/>
  <c r="AB3571" i="1"/>
  <c r="AB3573" i="1"/>
  <c r="AB3575" i="1"/>
  <c r="AB3577" i="1"/>
  <c r="AB3579" i="1"/>
  <c r="AB3581" i="1"/>
  <c r="AB3583" i="1"/>
  <c r="AB3588" i="1"/>
  <c r="AB3590" i="1"/>
  <c r="AB3597" i="1"/>
  <c r="AB3599" i="1"/>
  <c r="AB3604" i="1"/>
  <c r="AB3606" i="1"/>
  <c r="AB3613" i="1"/>
  <c r="AB3615" i="1"/>
  <c r="AB3620" i="1"/>
  <c r="AB3622" i="1"/>
  <c r="AB3629" i="1"/>
  <c r="AB3631" i="1"/>
  <c r="AB3636" i="1"/>
  <c r="AB3638" i="1"/>
  <c r="AB3645" i="1"/>
  <c r="AB3647" i="1"/>
  <c r="AB3652" i="1"/>
  <c r="AB3654" i="1"/>
  <c r="AB3661" i="1"/>
  <c r="AB3663" i="1"/>
  <c r="AB3668" i="1"/>
  <c r="AB3670" i="1"/>
  <c r="AB3677" i="1"/>
  <c r="AB3679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57" i="1"/>
  <c r="AB3759" i="1"/>
  <c r="AB3764" i="1"/>
  <c r="AB3766" i="1"/>
  <c r="AB3773" i="1"/>
  <c r="AB3775" i="1"/>
  <c r="AB3780" i="1"/>
  <c r="AB3782" i="1"/>
  <c r="AB3789" i="1"/>
  <c r="AB3791" i="1"/>
  <c r="AB3796" i="1"/>
  <c r="AB3805" i="1"/>
  <c r="Z3452" i="1"/>
  <c r="AB3452" i="1" s="1"/>
  <c r="M3455" i="1"/>
  <c r="AB3455" i="1" s="1"/>
  <c r="S3457" i="1"/>
  <c r="AB3457" i="1" s="1"/>
  <c r="P3462" i="1"/>
  <c r="V3464" i="1"/>
  <c r="AB3464" i="1" s="1"/>
  <c r="Z3468" i="1"/>
  <c r="AB3468" i="1" s="1"/>
  <c r="M3471" i="1"/>
  <c r="AB3471" i="1" s="1"/>
  <c r="S3473" i="1"/>
  <c r="AB3473" i="1" s="1"/>
  <c r="P3478" i="1"/>
  <c r="V3480" i="1"/>
  <c r="AB3480" i="1" s="1"/>
  <c r="Z3484" i="1"/>
  <c r="AB3484" i="1" s="1"/>
  <c r="M3487" i="1"/>
  <c r="AB3487" i="1" s="1"/>
  <c r="S3489" i="1"/>
  <c r="AB3489" i="1" s="1"/>
  <c r="P3494" i="1"/>
  <c r="AB3494" i="1" s="1"/>
  <c r="V3496" i="1"/>
  <c r="AB3496" i="1" s="1"/>
  <c r="P3502" i="1"/>
  <c r="AB3502" i="1" s="1"/>
  <c r="V3504" i="1"/>
  <c r="AB3504" i="1" s="1"/>
  <c r="P3510" i="1"/>
  <c r="AB3510" i="1" s="1"/>
  <c r="V3512" i="1"/>
  <c r="AB3512" i="1" s="1"/>
  <c r="P3518" i="1"/>
  <c r="AB3518" i="1" s="1"/>
  <c r="V3520" i="1"/>
  <c r="AB3520" i="1" s="1"/>
  <c r="P3526" i="1"/>
  <c r="AB3526" i="1" s="1"/>
  <c r="V3528" i="1"/>
  <c r="AB3528" i="1" s="1"/>
  <c r="P3534" i="1"/>
  <c r="AB3534" i="1" s="1"/>
  <c r="V3536" i="1"/>
  <c r="AB3536" i="1" s="1"/>
  <c r="P3542" i="1"/>
  <c r="AB3542" i="1" s="1"/>
  <c r="V3544" i="1"/>
  <c r="AB3544" i="1" s="1"/>
  <c r="P3550" i="1"/>
  <c r="AB3550" i="1" s="1"/>
  <c r="V3552" i="1"/>
  <c r="AB3552" i="1" s="1"/>
  <c r="P3558" i="1"/>
  <c r="AB3558" i="1" s="1"/>
  <c r="V3560" i="1"/>
  <c r="AB3560" i="1" s="1"/>
  <c r="AB3584" i="1"/>
  <c r="AB3586" i="1"/>
  <c r="AB3595" i="1"/>
  <c r="AB3600" i="1"/>
  <c r="AB3602" i="1"/>
  <c r="AB3611" i="1"/>
  <c r="AB3616" i="1"/>
  <c r="AB3618" i="1"/>
  <c r="AB3627" i="1"/>
  <c r="AB3632" i="1"/>
  <c r="AB3634" i="1"/>
  <c r="AB3643" i="1"/>
  <c r="AB3648" i="1"/>
  <c r="AB3650" i="1"/>
  <c r="AB3659" i="1"/>
  <c r="AB3664" i="1"/>
  <c r="AB3666" i="1"/>
  <c r="AB3675" i="1"/>
  <c r="AB3680" i="1"/>
  <c r="AB3682" i="1"/>
  <c r="AB3691" i="1"/>
  <c r="AB3696" i="1"/>
  <c r="AB3698" i="1"/>
  <c r="AB3707" i="1"/>
  <c r="AB3712" i="1"/>
  <c r="AB3714" i="1"/>
  <c r="AB3723" i="1"/>
  <c r="AB3728" i="1"/>
  <c r="AB3730" i="1"/>
  <c r="AB3739" i="1"/>
  <c r="AB3744" i="1"/>
  <c r="AB3746" i="1"/>
  <c r="AB3755" i="1"/>
  <c r="AB3760" i="1"/>
  <c r="AB3762" i="1"/>
  <c r="AB3771" i="1"/>
  <c r="AB3776" i="1"/>
  <c r="AB3778" i="1"/>
  <c r="AB3787" i="1"/>
  <c r="AB3792" i="1"/>
  <c r="AB3794" i="1"/>
  <c r="AB3458" i="1"/>
  <c r="AB3474" i="1"/>
  <c r="AB3490" i="1"/>
  <c r="P3454" i="1"/>
  <c r="AB3454" i="1" s="1"/>
  <c r="V3456" i="1"/>
  <c r="AB3456" i="1" s="1"/>
  <c r="Z3460" i="1"/>
  <c r="AB3462" i="1"/>
  <c r="M3463" i="1"/>
  <c r="AB3463" i="1" s="1"/>
  <c r="S3465" i="1"/>
  <c r="AB3465" i="1" s="1"/>
  <c r="P3470" i="1"/>
  <c r="AB3470" i="1" s="1"/>
  <c r="V3472" i="1"/>
  <c r="AB3472" i="1" s="1"/>
  <c r="Z3476" i="1"/>
  <c r="AB3478" i="1"/>
  <c r="M3479" i="1"/>
  <c r="AB3479" i="1" s="1"/>
  <c r="S3481" i="1"/>
  <c r="AB3481" i="1" s="1"/>
  <c r="P3486" i="1"/>
  <c r="AB3486" i="1" s="1"/>
  <c r="V3488" i="1"/>
  <c r="AB3488" i="1" s="1"/>
  <c r="V3492" i="1"/>
  <c r="AB3492" i="1" s="1"/>
  <c r="P3498" i="1"/>
  <c r="AB3498" i="1" s="1"/>
  <c r="V3500" i="1"/>
  <c r="AB3500" i="1" s="1"/>
  <c r="P3506" i="1"/>
  <c r="AB3506" i="1" s="1"/>
  <c r="V3508" i="1"/>
  <c r="AB3508" i="1" s="1"/>
  <c r="P3514" i="1"/>
  <c r="AB3514" i="1" s="1"/>
  <c r="V3516" i="1"/>
  <c r="AB3516" i="1" s="1"/>
  <c r="P3522" i="1"/>
  <c r="AB3522" i="1" s="1"/>
  <c r="V3524" i="1"/>
  <c r="AB3524" i="1" s="1"/>
  <c r="P3530" i="1"/>
  <c r="AB3530" i="1" s="1"/>
  <c r="V3532" i="1"/>
  <c r="AB3532" i="1" s="1"/>
  <c r="P3538" i="1"/>
  <c r="AB3538" i="1" s="1"/>
  <c r="V3540" i="1"/>
  <c r="AB3540" i="1" s="1"/>
  <c r="P3546" i="1"/>
  <c r="AB3546" i="1" s="1"/>
  <c r="V3548" i="1"/>
  <c r="AB3548" i="1" s="1"/>
  <c r="P3554" i="1"/>
  <c r="AB3554" i="1" s="1"/>
  <c r="V3556" i="1"/>
  <c r="AB3556" i="1" s="1"/>
  <c r="P3562" i="1"/>
  <c r="AB3562" i="1" s="1"/>
  <c r="V3564" i="1"/>
  <c r="AB3564" i="1" s="1"/>
  <c r="AB3585" i="1"/>
  <c r="AB3587" i="1"/>
  <c r="AB3592" i="1"/>
  <c r="AB3594" i="1"/>
  <c r="AB3601" i="1"/>
  <c r="AB3603" i="1"/>
  <c r="AB3608" i="1"/>
  <c r="AB3610" i="1"/>
  <c r="AB3617" i="1"/>
  <c r="AB3619" i="1"/>
  <c r="AB3624" i="1"/>
  <c r="AB3626" i="1"/>
  <c r="AB3633" i="1"/>
  <c r="AB3635" i="1"/>
  <c r="AB3640" i="1"/>
  <c r="AB3642" i="1"/>
  <c r="AB3649" i="1"/>
  <c r="AB3651" i="1"/>
  <c r="AB3656" i="1"/>
  <c r="AB3658" i="1"/>
  <c r="AB3665" i="1"/>
  <c r="AB3667" i="1"/>
  <c r="AB3672" i="1"/>
  <c r="AB3674" i="1"/>
  <c r="AB3681" i="1"/>
  <c r="AB3683" i="1"/>
  <c r="AB3688" i="1"/>
  <c r="AB3690" i="1"/>
  <c r="AB3697" i="1"/>
  <c r="AB3699" i="1"/>
  <c r="AB3704" i="1"/>
  <c r="AB3706" i="1"/>
  <c r="AB3713" i="1"/>
  <c r="AB3715" i="1"/>
  <c r="AB3720" i="1"/>
  <c r="AB3722" i="1"/>
  <c r="AB3729" i="1"/>
  <c r="AB3731" i="1"/>
  <c r="AB3736" i="1"/>
  <c r="AB3738" i="1"/>
  <c r="AB3745" i="1"/>
  <c r="AB3747" i="1"/>
  <c r="AB3752" i="1"/>
  <c r="AB3754" i="1"/>
  <c r="AB3761" i="1"/>
  <c r="AB3763" i="1"/>
  <c r="AB3768" i="1"/>
  <c r="AB3770" i="1"/>
  <c r="AB3777" i="1"/>
  <c r="AB3779" i="1"/>
  <c r="AB3784" i="1"/>
  <c r="AB3786" i="1"/>
  <c r="AB3793" i="1"/>
  <c r="AB3795" i="1"/>
  <c r="Z3798" i="1"/>
  <c r="AB3798" i="1" s="1"/>
  <c r="AB3800" i="1"/>
  <c r="M3801" i="1"/>
  <c r="AB3801" i="1" s="1"/>
  <c r="S3803" i="1"/>
  <c r="AB3803" i="1" s="1"/>
  <c r="P3808" i="1"/>
  <c r="V3810" i="1"/>
  <c r="AB3810" i="1" s="1"/>
  <c r="P3816" i="1"/>
  <c r="V3818" i="1"/>
  <c r="AB3818" i="1" s="1"/>
  <c r="P3824" i="1"/>
  <c r="AB3827" i="1"/>
  <c r="AB3829" i="1"/>
  <c r="AB3831" i="1"/>
  <c r="AB3833" i="1"/>
  <c r="AB3835" i="1"/>
  <c r="AB3837" i="1"/>
  <c r="AB3839" i="1"/>
  <c r="AB3841" i="1"/>
  <c r="AB3843" i="1"/>
  <c r="AB3845" i="1"/>
  <c r="AB3850" i="1"/>
  <c r="AB3852" i="1"/>
  <c r="AB3859" i="1"/>
  <c r="AB3861" i="1"/>
  <c r="AB3866" i="1"/>
  <c r="AB3868" i="1"/>
  <c r="AB3875" i="1"/>
  <c r="AB3877" i="1"/>
  <c r="AB3882" i="1"/>
  <c r="AB3884" i="1"/>
  <c r="AB3891" i="1"/>
  <c r="AB3893" i="1"/>
  <c r="AB3898" i="1"/>
  <c r="AB3900" i="1"/>
  <c r="AB3907" i="1"/>
  <c r="AB3909" i="1"/>
  <c r="AB3914" i="1"/>
  <c r="AB3916" i="1"/>
  <c r="AB3923" i="1"/>
  <c r="AB3925" i="1"/>
  <c r="AB3930" i="1"/>
  <c r="AB3932" i="1"/>
  <c r="AB3939" i="1"/>
  <c r="AB3941" i="1"/>
  <c r="AB3947" i="1"/>
  <c r="AB3999" i="1"/>
  <c r="AB4015" i="1"/>
  <c r="AB3812" i="1"/>
  <c r="M3817" i="1"/>
  <c r="AB3817" i="1" s="1"/>
  <c r="S3819" i="1"/>
  <c r="AB3819" i="1" s="1"/>
  <c r="AB3820" i="1"/>
  <c r="M3825" i="1"/>
  <c r="AB3825" i="1" s="1"/>
  <c r="AB3846" i="1"/>
  <c r="AB3848" i="1"/>
  <c r="AB3857" i="1"/>
  <c r="AB3862" i="1"/>
  <c r="AB3864" i="1"/>
  <c r="AB3873" i="1"/>
  <c r="AB3878" i="1"/>
  <c r="AB3880" i="1"/>
  <c r="AB3889" i="1"/>
  <c r="AB3894" i="1"/>
  <c r="AB3896" i="1"/>
  <c r="AB3905" i="1"/>
  <c r="AB3910" i="1"/>
  <c r="AB3912" i="1"/>
  <c r="AB3921" i="1"/>
  <c r="AB3926" i="1"/>
  <c r="AB3928" i="1"/>
  <c r="AB3937" i="1"/>
  <c r="AB3942" i="1"/>
  <c r="AB3944" i="1"/>
  <c r="AB3808" i="1"/>
  <c r="M3797" i="1"/>
  <c r="AB3797" i="1" s="1"/>
  <c r="S3799" i="1"/>
  <c r="AB3799" i="1" s="1"/>
  <c r="P3804" i="1"/>
  <c r="AB3804" i="1" s="1"/>
  <c r="V3806" i="1"/>
  <c r="AB3806" i="1" s="1"/>
  <c r="Z3810" i="1"/>
  <c r="M3813" i="1"/>
  <c r="AB3813" i="1" s="1"/>
  <c r="S3815" i="1"/>
  <c r="AB3815" i="1" s="1"/>
  <c r="AB3816" i="1"/>
  <c r="Z3818" i="1"/>
  <c r="M3821" i="1"/>
  <c r="AB3821" i="1" s="1"/>
  <c r="S3823" i="1"/>
  <c r="AB3823" i="1" s="1"/>
  <c r="AB3824" i="1"/>
  <c r="AB3847" i="1"/>
  <c r="AB3849" i="1"/>
  <c r="AB3854" i="1"/>
  <c r="AB3856" i="1"/>
  <c r="AB3863" i="1"/>
  <c r="AB3865" i="1"/>
  <c r="AB3870" i="1"/>
  <c r="AB3872" i="1"/>
  <c r="AB3879" i="1"/>
  <c r="AB3881" i="1"/>
  <c r="AB3886" i="1"/>
  <c r="AB3888" i="1"/>
  <c r="AB3895" i="1"/>
  <c r="AB3897" i="1"/>
  <c r="AB3902" i="1"/>
  <c r="AB3904" i="1"/>
  <c r="AB3911" i="1"/>
  <c r="AB3913" i="1"/>
  <c r="AB3918" i="1"/>
  <c r="AB3920" i="1"/>
  <c r="AB3927" i="1"/>
  <c r="AB3929" i="1"/>
  <c r="AB3934" i="1"/>
  <c r="AB3936" i="1"/>
  <c r="AB3943" i="1"/>
  <c r="AB3945" i="1"/>
  <c r="AB3956" i="1"/>
  <c r="AB3972" i="1"/>
  <c r="Z3948" i="1"/>
  <c r="M3951" i="1"/>
  <c r="AB3951" i="1" s="1"/>
  <c r="S3953" i="1"/>
  <c r="AB3953" i="1" s="1"/>
  <c r="P3958" i="1"/>
  <c r="V3960" i="1"/>
  <c r="AB3960" i="1" s="1"/>
  <c r="Z3964" i="1"/>
  <c r="M3967" i="1"/>
  <c r="AB3967" i="1" s="1"/>
  <c r="S3969" i="1"/>
  <c r="AB3969" i="1" s="1"/>
  <c r="P3974" i="1"/>
  <c r="V3976" i="1"/>
  <c r="AB3976" i="1" s="1"/>
  <c r="Z3980" i="1"/>
  <c r="M3983" i="1"/>
  <c r="AB3983" i="1" s="1"/>
  <c r="S3985" i="1"/>
  <c r="AB3985" i="1" s="1"/>
  <c r="V3988" i="1"/>
  <c r="AB3988" i="1" s="1"/>
  <c r="P3994" i="1"/>
  <c r="V3996" i="1"/>
  <c r="AB3996" i="1" s="1"/>
  <c r="P4002" i="1"/>
  <c r="V4004" i="1"/>
  <c r="AB4004" i="1" s="1"/>
  <c r="P4010" i="1"/>
  <c r="V4012" i="1"/>
  <c r="AB4012" i="1" s="1"/>
  <c r="AB4040" i="1"/>
  <c r="AB4042" i="1"/>
  <c r="AB4049" i="1"/>
  <c r="AB4051" i="1"/>
  <c r="AB4056" i="1"/>
  <c r="AB4058" i="1"/>
  <c r="AB4065" i="1"/>
  <c r="AB4067" i="1"/>
  <c r="AB4072" i="1"/>
  <c r="AB4074" i="1"/>
  <c r="AB4081" i="1"/>
  <c r="AB4083" i="1"/>
  <c r="AB4088" i="1"/>
  <c r="AB4090" i="1"/>
  <c r="AB4097" i="1"/>
  <c r="AB4099" i="1"/>
  <c r="AB4104" i="1"/>
  <c r="AB4106" i="1"/>
  <c r="AB4108" i="1"/>
  <c r="AB4112" i="1"/>
  <c r="AB4122" i="1"/>
  <c r="V3948" i="1"/>
  <c r="AB3948" i="1" s="1"/>
  <c r="Z3952" i="1"/>
  <c r="AB3952" i="1" s="1"/>
  <c r="AB3954" i="1"/>
  <c r="M3955" i="1"/>
  <c r="AB3955" i="1" s="1"/>
  <c r="S3957" i="1"/>
  <c r="AB3957" i="1" s="1"/>
  <c r="P3962" i="1"/>
  <c r="V3964" i="1"/>
  <c r="AB3964" i="1" s="1"/>
  <c r="Z3968" i="1"/>
  <c r="AB3968" i="1" s="1"/>
  <c r="AB3970" i="1"/>
  <c r="M3971" i="1"/>
  <c r="AB3971" i="1" s="1"/>
  <c r="S3973" i="1"/>
  <c r="AB3973" i="1" s="1"/>
  <c r="P3978" i="1"/>
  <c r="V3980" i="1"/>
  <c r="AB3980" i="1" s="1"/>
  <c r="Z3984" i="1"/>
  <c r="AB3984" i="1" s="1"/>
  <c r="AB3986" i="1"/>
  <c r="M3987" i="1"/>
  <c r="AB3987" i="1" s="1"/>
  <c r="S3989" i="1"/>
  <c r="AB3989" i="1" s="1"/>
  <c r="AB3990" i="1"/>
  <c r="Z3992" i="1"/>
  <c r="AB3992" i="1" s="1"/>
  <c r="M3995" i="1"/>
  <c r="AB3995" i="1" s="1"/>
  <c r="S3997" i="1"/>
  <c r="AB3997" i="1" s="1"/>
  <c r="AB3998" i="1"/>
  <c r="Z4000" i="1"/>
  <c r="AB4000" i="1" s="1"/>
  <c r="M4003" i="1"/>
  <c r="AB4003" i="1" s="1"/>
  <c r="AB4005" i="1"/>
  <c r="S4005" i="1"/>
  <c r="AB4006" i="1"/>
  <c r="Z4008" i="1"/>
  <c r="AB4008" i="1" s="1"/>
  <c r="M4011" i="1"/>
  <c r="AB4011" i="1" s="1"/>
  <c r="AB4013" i="1"/>
  <c r="S4013" i="1"/>
  <c r="AB4014" i="1"/>
  <c r="AB4018" i="1"/>
  <c r="AB4022" i="1"/>
  <c r="AB4026" i="1"/>
  <c r="AB4030" i="1"/>
  <c r="AB4034" i="1"/>
  <c r="AB4038" i="1"/>
  <c r="AB4047" i="1"/>
  <c r="AB4052" i="1"/>
  <c r="AB4054" i="1"/>
  <c r="AB4063" i="1"/>
  <c r="AB4068" i="1"/>
  <c r="AB4070" i="1"/>
  <c r="AB4079" i="1"/>
  <c r="AB4084" i="1"/>
  <c r="AB4086" i="1"/>
  <c r="AB4095" i="1"/>
  <c r="AB4100" i="1"/>
  <c r="AB4102" i="1"/>
  <c r="AB3946" i="1"/>
  <c r="P3950" i="1"/>
  <c r="AB3950" i="1" s="1"/>
  <c r="AB3958" i="1"/>
  <c r="M3959" i="1"/>
  <c r="AB3959" i="1" s="1"/>
  <c r="P3966" i="1"/>
  <c r="AB3966" i="1" s="1"/>
  <c r="AB3974" i="1"/>
  <c r="M3975" i="1"/>
  <c r="AB3975" i="1" s="1"/>
  <c r="P3982" i="1"/>
  <c r="AB3982" i="1" s="1"/>
  <c r="AB3962" i="1"/>
  <c r="AB3978" i="1"/>
  <c r="AB3993" i="1"/>
  <c r="AB3994" i="1"/>
  <c r="AB4001" i="1"/>
  <c r="AB4002" i="1"/>
  <c r="AB4009" i="1"/>
  <c r="AB4010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4" i="1"/>
  <c r="AB4046" i="1"/>
  <c r="AB4053" i="1"/>
  <c r="AB4055" i="1"/>
  <c r="AB4060" i="1"/>
  <c r="AB4062" i="1"/>
  <c r="AB4069" i="1"/>
  <c r="AB4071" i="1"/>
  <c r="AB4076" i="1"/>
  <c r="AB4078" i="1"/>
  <c r="AB4085" i="1"/>
  <c r="AB4087" i="1"/>
  <c r="AB4092" i="1"/>
  <c r="AB4094" i="1"/>
  <c r="AB4101" i="1"/>
  <c r="AB4103" i="1"/>
  <c r="P4109" i="1"/>
  <c r="V4111" i="1"/>
  <c r="AB4111" i="1" s="1"/>
  <c r="Z4115" i="1"/>
  <c r="AB4115" i="1" s="1"/>
  <c r="AB4117" i="1"/>
  <c r="M4118" i="1"/>
  <c r="AB4118" i="1" s="1"/>
  <c r="S4120" i="1"/>
  <c r="AB4120" i="1" s="1"/>
  <c r="S4124" i="1"/>
  <c r="AB4124" i="1" s="1"/>
  <c r="AB4125" i="1"/>
  <c r="Z4127" i="1"/>
  <c r="AB4127" i="1" s="1"/>
  <c r="M4130" i="1"/>
  <c r="AB4130" i="1" s="1"/>
  <c r="AB4132" i="1"/>
  <c r="S4132" i="1"/>
  <c r="AB4133" i="1"/>
  <c r="Z4135" i="1"/>
  <c r="AB4135" i="1" s="1"/>
  <c r="M4138" i="1"/>
  <c r="AB4138" i="1" s="1"/>
  <c r="S4140" i="1"/>
  <c r="AB4140" i="1" s="1"/>
  <c r="AB4141" i="1"/>
  <c r="Z4143" i="1"/>
  <c r="AB4143" i="1" s="1"/>
  <c r="M4146" i="1"/>
  <c r="AB4146" i="1" s="1"/>
  <c r="AB4148" i="1"/>
  <c r="S4148" i="1"/>
  <c r="AB4149" i="1"/>
  <c r="AB4152" i="1"/>
  <c r="AB4154" i="1"/>
  <c r="AB4156" i="1"/>
  <c r="AB4158" i="1"/>
  <c r="AB4163" i="1"/>
  <c r="AB4165" i="1"/>
  <c r="AB4172" i="1"/>
  <c r="AB4174" i="1"/>
  <c r="AB4179" i="1"/>
  <c r="AB4181" i="1"/>
  <c r="AB4188" i="1"/>
  <c r="AB4192" i="1"/>
  <c r="AB4196" i="1"/>
  <c r="AB4200" i="1"/>
  <c r="AB4204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6" i="1"/>
  <c r="AB4270" i="1"/>
  <c r="AB4274" i="1"/>
  <c r="AB4277" i="1"/>
  <c r="AB4281" i="1"/>
  <c r="AB4282" i="1"/>
  <c r="AB4109" i="1"/>
  <c r="AB4128" i="1"/>
  <c r="AB4136" i="1"/>
  <c r="AB4144" i="1"/>
  <c r="AB4153" i="1"/>
  <c r="AB4157" i="1"/>
  <c r="AB4164" i="1"/>
  <c r="AB4166" i="1"/>
  <c r="AB4173" i="1"/>
  <c r="AB4180" i="1"/>
  <c r="AB4182" i="1"/>
  <c r="AB4187" i="1"/>
  <c r="AB4190" i="1"/>
  <c r="AB4194" i="1"/>
  <c r="AB4198" i="1"/>
  <c r="AB4202" i="1"/>
  <c r="AB4206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4" i="1"/>
  <c r="AB4261" i="1"/>
  <c r="AB4265" i="1"/>
  <c r="AB4272" i="1"/>
  <c r="Z4111" i="1"/>
  <c r="AB4113" i="1"/>
  <c r="M4114" i="1"/>
  <c r="AB4114" i="1" s="1"/>
  <c r="S4116" i="1"/>
  <c r="AB4116" i="1" s="1"/>
  <c r="P4121" i="1"/>
  <c r="AB4121" i="1" s="1"/>
  <c r="V4123" i="1"/>
  <c r="AB4123" i="1" s="1"/>
  <c r="P4129" i="1"/>
  <c r="AB4129" i="1" s="1"/>
  <c r="V4131" i="1"/>
  <c r="AB4131" i="1" s="1"/>
  <c r="P4137" i="1"/>
  <c r="AB4137" i="1" s="1"/>
  <c r="V4139" i="1"/>
  <c r="AB4139" i="1" s="1"/>
  <c r="P4145" i="1"/>
  <c r="AB4145" i="1" s="1"/>
  <c r="V4147" i="1"/>
  <c r="AB4147" i="1" s="1"/>
  <c r="AB4150" i="1"/>
  <c r="AB4160" i="1"/>
  <c r="AB4162" i="1"/>
  <c r="AB4167" i="1"/>
  <c r="AB4169" i="1"/>
  <c r="AB4176" i="1"/>
  <c r="AB4178" i="1"/>
  <c r="AB4183" i="1"/>
  <c r="AB4185" i="1"/>
  <c r="AB4189" i="1"/>
  <c r="AB4193" i="1"/>
  <c r="AB4197" i="1"/>
  <c r="AB4201" i="1"/>
  <c r="AB4205" i="1"/>
  <c r="AB4208" i="1"/>
  <c r="AB4268" i="1"/>
  <c r="AB4280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13" i="1"/>
  <c r="AB4418" i="1"/>
  <c r="AB4255" i="1"/>
  <c r="AB4271" i="1"/>
  <c r="AB4287" i="1"/>
  <c r="S4287" i="1"/>
  <c r="AB4294" i="1"/>
  <c r="M4297" i="1"/>
  <c r="AB4297" i="1" s="1"/>
  <c r="V4298" i="1"/>
  <c r="S4299" i="1"/>
  <c r="AB4299" i="1" s="1"/>
  <c r="P4300" i="1"/>
  <c r="AB4300" i="1" s="1"/>
  <c r="Z4302" i="1"/>
  <c r="AB4310" i="1"/>
  <c r="M4313" i="1"/>
  <c r="AB4313" i="1" s="1"/>
  <c r="V4314" i="1"/>
  <c r="S4315" i="1"/>
  <c r="AB4315" i="1" s="1"/>
  <c r="P4316" i="1"/>
  <c r="AB4316" i="1" s="1"/>
  <c r="AB4320" i="1"/>
  <c r="AB4324" i="1"/>
  <c r="AB4328" i="1"/>
  <c r="AB4332" i="1"/>
  <c r="AB4336" i="1"/>
  <c r="AB4340" i="1"/>
  <c r="AB4344" i="1"/>
  <c r="AB4348" i="1"/>
  <c r="AB4352" i="1"/>
  <c r="AB4356" i="1"/>
  <c r="P4251" i="1"/>
  <c r="AB4251" i="1" s="1"/>
  <c r="V4253" i="1"/>
  <c r="AB4253" i="1" s="1"/>
  <c r="Z4257" i="1"/>
  <c r="AB4257" i="1" s="1"/>
  <c r="AB4259" i="1"/>
  <c r="M4260" i="1"/>
  <c r="AB4260" i="1" s="1"/>
  <c r="S4262" i="1"/>
  <c r="AB4262" i="1" s="1"/>
  <c r="P4267" i="1"/>
  <c r="AB4267" i="1" s="1"/>
  <c r="V4269" i="1"/>
  <c r="AB4269" i="1" s="1"/>
  <c r="Z4273" i="1"/>
  <c r="AB4273" i="1" s="1"/>
  <c r="AB4275" i="1"/>
  <c r="M4276" i="1"/>
  <c r="AB4276" i="1" s="1"/>
  <c r="S4278" i="1"/>
  <c r="AB4278" i="1" s="1"/>
  <c r="P4283" i="1"/>
  <c r="AB4283" i="1" s="1"/>
  <c r="V4285" i="1"/>
  <c r="AB4285" i="1" s="1"/>
  <c r="P4288" i="1"/>
  <c r="AB4288" i="1" s="1"/>
  <c r="Z4290" i="1"/>
  <c r="AB4290" i="1" s="1"/>
  <c r="AB4292" i="1"/>
  <c r="AB4298" i="1"/>
  <c r="M4301" i="1"/>
  <c r="AB4301" i="1" s="1"/>
  <c r="V4302" i="1"/>
  <c r="AB4303" i="1"/>
  <c r="S4303" i="1"/>
  <c r="P4304" i="1"/>
  <c r="AB4304" i="1" s="1"/>
  <c r="Z4306" i="1"/>
  <c r="AB4306" i="1" s="1"/>
  <c r="AB4308" i="1"/>
  <c r="AB4314" i="1"/>
  <c r="M4317" i="1"/>
  <c r="AB4317" i="1" s="1"/>
  <c r="V4318" i="1"/>
  <c r="AB4319" i="1"/>
  <c r="S4319" i="1"/>
  <c r="AB4323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263" i="1"/>
  <c r="AB4279" i="1"/>
  <c r="AB4302" i="1"/>
  <c r="AB4318" i="1"/>
  <c r="AB4406" i="1"/>
  <c r="AB4410" i="1"/>
  <c r="AB4414" i="1"/>
  <c r="P4420" i="1"/>
  <c r="AB4420" i="1" s="1"/>
  <c r="V4422" i="1"/>
  <c r="AB4422" i="1" s="1"/>
  <c r="Z4426" i="1"/>
  <c r="AB4428" i="1"/>
  <c r="M4429" i="1"/>
  <c r="AB4429" i="1" s="1"/>
  <c r="S4431" i="1"/>
  <c r="AB4431" i="1" s="1"/>
  <c r="Z4434" i="1"/>
  <c r="AB4436" i="1"/>
  <c r="AB4440" i="1"/>
  <c r="AB4444" i="1"/>
  <c r="AB4448" i="1"/>
  <c r="AB4452" i="1"/>
  <c r="AB4459" i="1"/>
  <c r="AB4461" i="1"/>
  <c r="AB4466" i="1"/>
  <c r="AB4468" i="1"/>
  <c r="AB4475" i="1"/>
  <c r="AB4477" i="1"/>
  <c r="AB4482" i="1"/>
  <c r="AB4484" i="1"/>
  <c r="AB4491" i="1"/>
  <c r="AB4493" i="1"/>
  <c r="AB4498" i="1"/>
  <c r="AB4502" i="1"/>
  <c r="AB4507" i="1"/>
  <c r="AB4511" i="1"/>
  <c r="M4417" i="1"/>
  <c r="AB4417" i="1" s="1"/>
  <c r="S4419" i="1"/>
  <c r="AB4419" i="1" s="1"/>
  <c r="P4424" i="1"/>
  <c r="AB4424" i="1" s="1"/>
  <c r="V4426" i="1"/>
  <c r="AB4426" i="1" s="1"/>
  <c r="Z4430" i="1"/>
  <c r="AB4430" i="1" s="1"/>
  <c r="P4432" i="1"/>
  <c r="AB4432" i="1" s="1"/>
  <c r="V4434" i="1"/>
  <c r="AB4434" i="1" s="1"/>
  <c r="AB4457" i="1"/>
  <c r="AB4462" i="1"/>
  <c r="AB4464" i="1"/>
  <c r="AB4471" i="1"/>
  <c r="AB4473" i="1"/>
  <c r="AB4478" i="1"/>
  <c r="AB4480" i="1"/>
  <c r="AB4487" i="1"/>
  <c r="AB4489" i="1"/>
  <c r="AB4494" i="1"/>
  <c r="AB4496" i="1"/>
  <c r="AB4506" i="1"/>
  <c r="AB4490" i="1"/>
  <c r="AB4492" i="1"/>
  <c r="AB4509" i="1"/>
  <c r="AB4513" i="1"/>
  <c r="AB4454" i="1"/>
  <c r="AB4456" i="1"/>
  <c r="AB4463" i="1"/>
  <c r="AB4465" i="1"/>
  <c r="AB4472" i="1"/>
  <c r="AB4479" i="1"/>
  <c r="AB4481" i="1"/>
  <c r="AB4488" i="1"/>
  <c r="AB4495" i="1"/>
  <c r="AB4505" i="1"/>
  <c r="AB4500" i="1"/>
  <c r="P4504" i="1"/>
  <c r="V4506" i="1"/>
  <c r="Z4510" i="1"/>
  <c r="AB4512" i="1"/>
  <c r="M4513" i="1"/>
  <c r="Z4515" i="1"/>
  <c r="M4518" i="1"/>
  <c r="AB4518" i="1" s="1"/>
  <c r="V4519" i="1"/>
  <c r="AB4519" i="1" s="1"/>
  <c r="AB4524" i="1"/>
  <c r="S4524" i="1"/>
  <c r="P4529" i="1"/>
  <c r="AB4529" i="1" s="1"/>
  <c r="Z4531" i="1"/>
  <c r="AB4539" i="1"/>
  <c r="M4542" i="1"/>
  <c r="AB4542" i="1" s="1"/>
  <c r="V4543" i="1"/>
  <c r="AB4543" i="1" s="1"/>
  <c r="S4544" i="1"/>
  <c r="AB4544" i="1" s="1"/>
  <c r="P4545" i="1"/>
  <c r="AB4545" i="1" s="1"/>
  <c r="AB4549" i="1"/>
  <c r="AB4553" i="1"/>
  <c r="AB4557" i="1"/>
  <c r="AB4561" i="1"/>
  <c r="AB4565" i="1"/>
  <c r="AB4569" i="1"/>
  <c r="AB4579" i="1"/>
  <c r="M4501" i="1"/>
  <c r="AB4501" i="1" s="1"/>
  <c r="S4503" i="1"/>
  <c r="AB4503" i="1" s="1"/>
  <c r="P4508" i="1"/>
  <c r="V4510" i="1"/>
  <c r="AB4510" i="1" s="1"/>
  <c r="M4514" i="1"/>
  <c r="AB4514" i="1" s="1"/>
  <c r="V4515" i="1"/>
  <c r="AB4515" i="1" s="1"/>
  <c r="S4520" i="1"/>
  <c r="AB4520" i="1" s="1"/>
  <c r="AB4521" i="1"/>
  <c r="P4525" i="1"/>
  <c r="AB4525" i="1" s="1"/>
  <c r="Z4527" i="1"/>
  <c r="AB4527" i="1" s="1"/>
  <c r="M4530" i="1"/>
  <c r="AB4530" i="1" s="1"/>
  <c r="V4531" i="1"/>
  <c r="AB4531" i="1" s="1"/>
  <c r="AB4532" i="1"/>
  <c r="S4532" i="1"/>
  <c r="P4533" i="1"/>
  <c r="AB4533" i="1" s="1"/>
  <c r="Z4535" i="1"/>
  <c r="AB4535" i="1" s="1"/>
  <c r="AB4537" i="1"/>
  <c r="M4546" i="1"/>
  <c r="AB4546" i="1" s="1"/>
  <c r="AB4548" i="1"/>
  <c r="AB4552" i="1"/>
  <c r="AB4556" i="1"/>
  <c r="AB4560" i="1"/>
  <c r="AB4564" i="1"/>
  <c r="AB4568" i="1"/>
  <c r="AB4585" i="1"/>
  <c r="AB4591" i="1"/>
  <c r="AB4504" i="1"/>
  <c r="AB4517" i="1"/>
  <c r="AB4584" i="1"/>
  <c r="AB4508" i="1"/>
  <c r="AB4528" i="1"/>
  <c r="AB4550" i="1"/>
  <c r="AB4554" i="1"/>
  <c r="AB4558" i="1"/>
  <c r="AB4562" i="1"/>
  <c r="AB4566" i="1"/>
  <c r="AB4570" i="1"/>
  <c r="AB4576" i="1"/>
  <c r="M4571" i="1"/>
  <c r="AB4571" i="1" s="1"/>
  <c r="S4573" i="1"/>
  <c r="AB4573" i="1" s="1"/>
  <c r="P4578" i="1"/>
  <c r="AB4578" i="1" s="1"/>
  <c r="V4580" i="1"/>
  <c r="AB4580" i="1" s="1"/>
  <c r="Z4584" i="1"/>
  <c r="AB4586" i="1"/>
  <c r="M4587" i="1"/>
  <c r="AB4587" i="1" s="1"/>
  <c r="S4589" i="1"/>
  <c r="AB4589" i="1" s="1"/>
  <c r="P4594" i="1"/>
  <c r="M4596" i="1"/>
  <c r="AB4596" i="1" s="1"/>
  <c r="V4597" i="1"/>
  <c r="AB4597" i="1" s="1"/>
  <c r="AB4602" i="1"/>
  <c r="S4602" i="1"/>
  <c r="P4607" i="1"/>
  <c r="Z4609" i="1"/>
  <c r="AB4615" i="1"/>
  <c r="AB4695" i="1"/>
  <c r="Z4572" i="1"/>
  <c r="AB4572" i="1" s="1"/>
  <c r="AB4574" i="1"/>
  <c r="M4575" i="1"/>
  <c r="AB4575" i="1" s="1"/>
  <c r="S4577" i="1"/>
  <c r="AB4577" i="1" s="1"/>
  <c r="P4582" i="1"/>
  <c r="V4584" i="1"/>
  <c r="Z4588" i="1"/>
  <c r="AB4588" i="1" s="1"/>
  <c r="AB4590" i="1"/>
  <c r="M4591" i="1"/>
  <c r="S4593" i="1"/>
  <c r="AB4593" i="1" s="1"/>
  <c r="AB4598" i="1"/>
  <c r="S4598" i="1"/>
  <c r="AB4599" i="1"/>
  <c r="P4603" i="1"/>
  <c r="AB4603" i="1" s="1"/>
  <c r="Z4605" i="1"/>
  <c r="AB4605" i="1" s="1"/>
  <c r="M4608" i="1"/>
  <c r="AB4608" i="1" s="1"/>
  <c r="V4609" i="1"/>
  <c r="AB4609" i="1" s="1"/>
  <c r="AB4612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97" i="1"/>
  <c r="AB4594" i="1"/>
  <c r="AB4595" i="1"/>
  <c r="AB4611" i="1"/>
  <c r="AB4582" i="1"/>
  <c r="AB4606" i="1"/>
  <c r="AB4607" i="1"/>
  <c r="AB4618" i="1"/>
  <c r="AB4620" i="1"/>
  <c r="AB4622" i="1"/>
  <c r="AB4624" i="1"/>
  <c r="AB4626" i="1"/>
  <c r="AB4628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707" i="1"/>
  <c r="AB4690" i="1"/>
  <c r="M4691" i="1"/>
  <c r="AB4691" i="1" s="1"/>
  <c r="S4693" i="1"/>
  <c r="AB4693" i="1" s="1"/>
  <c r="S4697" i="1"/>
  <c r="AB4698" i="1"/>
  <c r="P4702" i="1"/>
  <c r="AB4702" i="1" s="1"/>
  <c r="M4703" i="1"/>
  <c r="AB4703" i="1" s="1"/>
  <c r="V4704" i="1"/>
  <c r="S4705" i="1"/>
  <c r="AB4705" i="1" s="1"/>
  <c r="AB4706" i="1"/>
  <c r="P4710" i="1"/>
  <c r="M4711" i="1"/>
  <c r="AB4711" i="1" s="1"/>
  <c r="V4712" i="1"/>
  <c r="AB4715" i="1"/>
  <c r="AB4719" i="1"/>
  <c r="AB4723" i="1"/>
  <c r="AB4727" i="1"/>
  <c r="AB4729" i="1"/>
  <c r="AB4734" i="1"/>
  <c r="AB4736" i="1"/>
  <c r="AB4743" i="1"/>
  <c r="AB4745" i="1"/>
  <c r="AB4750" i="1"/>
  <c r="AB4752" i="1"/>
  <c r="AB4759" i="1"/>
  <c r="AB4761" i="1"/>
  <c r="AB4766" i="1"/>
  <c r="AB4768" i="1"/>
  <c r="AB4771" i="1"/>
  <c r="AB4773" i="1"/>
  <c r="AB4694" i="1"/>
  <c r="AB4704" i="1"/>
  <c r="AB4712" i="1"/>
  <c r="AB4730" i="1"/>
  <c r="AB4732" i="1"/>
  <c r="AB4741" i="1"/>
  <c r="AB4746" i="1"/>
  <c r="AB4748" i="1"/>
  <c r="AB4757" i="1"/>
  <c r="AB4762" i="1"/>
  <c r="AB4764" i="1"/>
  <c r="AB4779" i="1"/>
  <c r="AB4710" i="1"/>
  <c r="AB4714" i="1"/>
  <c r="AB4716" i="1"/>
  <c r="AB4718" i="1"/>
  <c r="AB4720" i="1"/>
  <c r="AB4722" i="1"/>
  <c r="AB4724" i="1"/>
  <c r="AB4726" i="1"/>
  <c r="AB4728" i="1"/>
  <c r="AB4735" i="1"/>
  <c r="AB4742" i="1"/>
  <c r="AB4744" i="1"/>
  <c r="AB4751" i="1"/>
  <c r="AB4760" i="1"/>
  <c r="AB4767" i="1"/>
  <c r="AB4776" i="1"/>
  <c r="AB4700" i="1"/>
  <c r="AB4708" i="1"/>
  <c r="AB4738" i="1"/>
  <c r="AB4775" i="1"/>
  <c r="Z4772" i="1"/>
  <c r="AB4772" i="1" s="1"/>
  <c r="AB4774" i="1"/>
  <c r="M4775" i="1"/>
  <c r="S4777" i="1"/>
  <c r="AB4777" i="1" s="1"/>
  <c r="P4782" i="1"/>
  <c r="V4784" i="1"/>
  <c r="AB4784" i="1" s="1"/>
  <c r="P4787" i="1"/>
  <c r="Z4789" i="1"/>
  <c r="AB4789" i="1" s="1"/>
  <c r="M4792" i="1"/>
  <c r="AB4792" i="1" s="1"/>
  <c r="V4793" i="1"/>
  <c r="AB4793" i="1" s="1"/>
  <c r="AB4798" i="1"/>
  <c r="S4798" i="1"/>
  <c r="AB4799" i="1"/>
  <c r="P4803" i="1"/>
  <c r="AB4810" i="1"/>
  <c r="AB4812" i="1"/>
  <c r="AB4848" i="1"/>
  <c r="AB4778" i="1"/>
  <c r="AB4794" i="1"/>
  <c r="AB4807" i="1"/>
  <c r="AB4816" i="1"/>
  <c r="AB4818" i="1"/>
  <c r="AB4820" i="1"/>
  <c r="AB4822" i="1"/>
  <c r="AB4824" i="1"/>
  <c r="AB4826" i="1"/>
  <c r="AB4828" i="1"/>
  <c r="AB4830" i="1"/>
  <c r="AB4832" i="1"/>
  <c r="AB4834" i="1"/>
  <c r="AB4836" i="1"/>
  <c r="AB4838" i="1"/>
  <c r="AB4840" i="1"/>
  <c r="AB4842" i="1"/>
  <c r="AB4844" i="1"/>
  <c r="AB4850" i="1"/>
  <c r="S4769" i="1"/>
  <c r="AB4769" i="1" s="1"/>
  <c r="P4774" i="1"/>
  <c r="V4776" i="1"/>
  <c r="Z4780" i="1"/>
  <c r="AB4780" i="1" s="1"/>
  <c r="AB4782" i="1"/>
  <c r="M4783" i="1"/>
  <c r="AB4783" i="1" s="1"/>
  <c r="S4785" i="1"/>
  <c r="AB4785" i="1" s="1"/>
  <c r="S4790" i="1"/>
  <c r="AB4790" i="1" s="1"/>
  <c r="AB4791" i="1"/>
  <c r="P4795" i="1"/>
  <c r="AB4795" i="1" s="1"/>
  <c r="Z4797" i="1"/>
  <c r="AB4797" i="1" s="1"/>
  <c r="M4800" i="1"/>
  <c r="AB4800" i="1" s="1"/>
  <c r="V4801" i="1"/>
  <c r="AB4801" i="1" s="1"/>
  <c r="AB4804" i="1"/>
  <c r="AB4811" i="1"/>
  <c r="AB4854" i="1"/>
  <c r="AB4770" i="1"/>
  <c r="AB4786" i="1"/>
  <c r="AB4787" i="1"/>
  <c r="AB4803" i="1"/>
  <c r="AB4827" i="1"/>
  <c r="AB4831" i="1"/>
  <c r="AB4835" i="1"/>
  <c r="AB4839" i="1"/>
  <c r="AB4843" i="1"/>
  <c r="AB4845" i="1"/>
  <c r="AB4847" i="1"/>
  <c r="P4851" i="1"/>
  <c r="AB4853" i="1"/>
  <c r="Z4857" i="1"/>
  <c r="AB4860" i="1"/>
  <c r="AB4864" i="1"/>
  <c r="AB4868" i="1"/>
  <c r="AB4872" i="1"/>
  <c r="AB4874" i="1"/>
  <c r="AB4879" i="1"/>
  <c r="AB4881" i="1"/>
  <c r="AB4888" i="1"/>
  <c r="AB4890" i="1"/>
  <c r="AB4895" i="1"/>
  <c r="AB4897" i="1"/>
  <c r="AB4904" i="1"/>
  <c r="AB4906" i="1"/>
  <c r="AB4859" i="1"/>
  <c r="AB4851" i="1"/>
  <c r="AB4857" i="1"/>
  <c r="AB4861" i="1"/>
  <c r="AB4863" i="1"/>
  <c r="AB4865" i="1"/>
  <c r="AB4867" i="1"/>
  <c r="AB4869" i="1"/>
  <c r="AB4871" i="1"/>
  <c r="AB4873" i="1"/>
  <c r="AB4880" i="1"/>
  <c r="AB4887" i="1"/>
  <c r="AB4889" i="1"/>
  <c r="AB4896" i="1"/>
  <c r="AB4903" i="1"/>
  <c r="AB4905" i="1"/>
  <c r="AB4855" i="1"/>
  <c r="AB4876" i="1"/>
  <c r="AB4878" i="1"/>
  <c r="AB4883" i="1"/>
  <c r="AB4885" i="1"/>
  <c r="AB4892" i="1"/>
  <c r="AB4894" i="1"/>
  <c r="AB4899" i="1"/>
  <c r="AB4901" i="1"/>
  <c r="V4907" i="1"/>
  <c r="AB4907" i="1" s="1"/>
  <c r="Z4911" i="1"/>
  <c r="AB4911" i="1" s="1"/>
  <c r="M4914" i="1"/>
  <c r="AB4914" i="1" s="1"/>
  <c r="P4917" i="1"/>
  <c r="M4918" i="1"/>
  <c r="AB4918" i="1" s="1"/>
  <c r="AB4933" i="1"/>
  <c r="AB4935" i="1"/>
  <c r="AB4942" i="1"/>
  <c r="AB4944" i="1"/>
  <c r="AB4949" i="1"/>
  <c r="AB4951" i="1"/>
  <c r="AB4956" i="1"/>
  <c r="AB4923" i="1"/>
  <c r="AB4925" i="1"/>
  <c r="AB4927" i="1"/>
  <c r="AB4929" i="1"/>
  <c r="AB4931" i="1"/>
  <c r="AB4938" i="1"/>
  <c r="AB4940" i="1"/>
  <c r="AB4945" i="1"/>
  <c r="AB4947" i="1"/>
  <c r="AB4954" i="1"/>
  <c r="S4908" i="1"/>
  <c r="AB4908" i="1" s="1"/>
  <c r="P4913" i="1"/>
  <c r="AB4913" i="1" s="1"/>
  <c r="AB4915" i="1"/>
  <c r="V4915" i="1"/>
  <c r="S4916" i="1"/>
  <c r="AB4916" i="1" s="1"/>
  <c r="AB4917" i="1"/>
  <c r="AB4943" i="1"/>
  <c r="AB4909" i="1"/>
  <c r="AB4937" i="1"/>
  <c r="AB4955" i="1"/>
  <c r="V4955" i="1"/>
  <c r="P4957" i="1"/>
  <c r="V4959" i="1"/>
  <c r="AB4959" i="1" s="1"/>
  <c r="AB4966" i="1"/>
  <c r="AB4968" i="1"/>
  <c r="AB4970" i="1"/>
  <c r="AB4975" i="1"/>
  <c r="AB4977" i="1"/>
  <c r="AB4984" i="1"/>
  <c r="AB4986" i="1"/>
  <c r="AB4991" i="1"/>
  <c r="AB4993" i="1"/>
  <c r="AB5000" i="1"/>
  <c r="AB4961" i="1"/>
  <c r="AB4965" i="1"/>
  <c r="AB4969" i="1"/>
  <c r="AB4976" i="1"/>
  <c r="AB4978" i="1"/>
  <c r="AB4985" i="1"/>
  <c r="AB4992" i="1"/>
  <c r="AB4994" i="1"/>
  <c r="AB5002" i="1"/>
  <c r="AB4957" i="1"/>
  <c r="AB4964" i="1"/>
  <c r="AB4972" i="1"/>
  <c r="AB4974" i="1"/>
  <c r="AB4979" i="1"/>
  <c r="AB4981" i="1"/>
  <c r="AB4988" i="1"/>
  <c r="AB4990" i="1"/>
  <c r="AB4995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<sst xmlns="http://schemas.openxmlformats.org/spreadsheetml/2006/main" count="33" uniqueCount="20">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</sst>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6%20-%20UPAE%20BELO%20JARDIM/1.%20PRESTA&#199;&#195;O%20DE%20CONTAS/16.%20UPAE%20BJ%202023/5.%20MAI%202023/PRESTA&#199;&#195;O%20SCANEADA/13.2%20PLANILHA%20EXCEL%20PCF%20MAI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BELO JARDIM</v>
          </cell>
          <cell r="E12" t="str">
            <v>ADRIANO BARBOSA RODRIGUES</v>
          </cell>
          <cell r="F12" t="str">
            <v>3 - Administrativo</v>
          </cell>
          <cell r="G12" t="str">
            <v>7823-05</v>
          </cell>
          <cell r="H12">
            <v>45047</v>
          </cell>
          <cell r="I12">
            <v>25.13</v>
          </cell>
          <cell r="J12">
            <v>201.02</v>
          </cell>
          <cell r="K12">
            <v>0</v>
          </cell>
          <cell r="L12">
            <v>440</v>
          </cell>
          <cell r="O12">
            <v>2.4</v>
          </cell>
          <cell r="R12">
            <v>0</v>
          </cell>
          <cell r="S12">
            <v>94.81</v>
          </cell>
          <cell r="U12">
            <v>0</v>
          </cell>
          <cell r="X12" t="str">
            <v/>
          </cell>
        </row>
        <row r="13">
          <cell r="C13" t="str">
            <v>UPAE BELO JARDIM</v>
          </cell>
          <cell r="E13" t="str">
            <v>ADSON ANDRE DE OLIVEIRA</v>
          </cell>
          <cell r="F13" t="str">
            <v>3 - Administrativo</v>
          </cell>
          <cell r="G13" t="str">
            <v>4110-05</v>
          </cell>
          <cell r="H13">
            <v>45047</v>
          </cell>
          <cell r="I13">
            <v>15.25</v>
          </cell>
          <cell r="J13">
            <v>122.03</v>
          </cell>
          <cell r="K13">
            <v>0</v>
          </cell>
          <cell r="L13">
            <v>130</v>
          </cell>
          <cell r="O13">
            <v>2.4</v>
          </cell>
          <cell r="R13">
            <v>210</v>
          </cell>
          <cell r="S13">
            <v>50.16</v>
          </cell>
          <cell r="U13">
            <v>0</v>
          </cell>
          <cell r="X13" t="str">
            <v/>
          </cell>
        </row>
        <row r="14">
          <cell r="C14" t="str">
            <v>UPAE BELO JARDIM</v>
          </cell>
          <cell r="E14" t="str">
            <v>ADSON PAULINO BATISTA</v>
          </cell>
          <cell r="F14" t="str">
            <v>3 - Administrativo</v>
          </cell>
          <cell r="G14" t="str">
            <v>5143-20</v>
          </cell>
          <cell r="H14">
            <v>45047</v>
          </cell>
          <cell r="I14">
            <v>18.96</v>
          </cell>
          <cell r="J14">
            <v>151.65</v>
          </cell>
          <cell r="K14">
            <v>0</v>
          </cell>
          <cell r="L14">
            <v>140</v>
          </cell>
          <cell r="O14">
            <v>2.4</v>
          </cell>
          <cell r="R14">
            <v>20</v>
          </cell>
          <cell r="S14">
            <v>20</v>
          </cell>
          <cell r="U14">
            <v>0</v>
          </cell>
          <cell r="X14" t="str">
            <v/>
          </cell>
        </row>
        <row r="15">
          <cell r="C15" t="str">
            <v>UPAE BELO JARDIM</v>
          </cell>
          <cell r="E15" t="str">
            <v>ALESANDRA MARQUES DA SILVA LUCAS SANTOS</v>
          </cell>
          <cell r="F15" t="str">
            <v>2 - Outros Profissionais da Saúde</v>
          </cell>
          <cell r="G15" t="str">
            <v>2235-05</v>
          </cell>
          <cell r="H15">
            <v>45047</v>
          </cell>
          <cell r="I15">
            <v>41.84</v>
          </cell>
          <cell r="J15">
            <v>334.74</v>
          </cell>
          <cell r="K15">
            <v>0</v>
          </cell>
          <cell r="L15">
            <v>264</v>
          </cell>
          <cell r="O15">
            <v>4.8</v>
          </cell>
          <cell r="R15">
            <v>0</v>
          </cell>
          <cell r="S15">
            <v>0</v>
          </cell>
          <cell r="U15">
            <v>120.26</v>
          </cell>
          <cell r="X15" t="str">
            <v>AUXILIO CRECHE</v>
          </cell>
        </row>
        <row r="16">
          <cell r="C16" t="str">
            <v>UPAE BELO JARDIM</v>
          </cell>
          <cell r="E16" t="str">
            <v>ALEXANDRA SILVESTRE AMARAL PEIXOTO</v>
          </cell>
          <cell r="F16" t="str">
            <v>3 - Administrativo</v>
          </cell>
          <cell r="G16" t="str">
            <v>4101-05</v>
          </cell>
          <cell r="H16">
            <v>45047</v>
          </cell>
          <cell r="I16">
            <v>75.87</v>
          </cell>
          <cell r="J16">
            <v>606.99</v>
          </cell>
          <cell r="K16">
            <v>0</v>
          </cell>
          <cell r="L16">
            <v>360</v>
          </cell>
          <cell r="O16">
            <v>2.4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UPAE BELO JARDIM</v>
          </cell>
          <cell r="E17" t="str">
            <v>AMANDA FERREIRA MENDES</v>
          </cell>
          <cell r="F17" t="str">
            <v>2 - Outros Profissionais da Saúde</v>
          </cell>
          <cell r="G17" t="str">
            <v>3222-05</v>
          </cell>
          <cell r="H17">
            <v>45047</v>
          </cell>
          <cell r="I17">
            <v>20.3</v>
          </cell>
          <cell r="J17">
            <v>162.44</v>
          </cell>
          <cell r="K17">
            <v>0</v>
          </cell>
          <cell r="L17">
            <v>140</v>
          </cell>
          <cell r="O17">
            <v>2.4</v>
          </cell>
          <cell r="R17">
            <v>210</v>
          </cell>
          <cell r="S17">
            <v>58.72</v>
          </cell>
          <cell r="U17">
            <v>0</v>
          </cell>
          <cell r="X17" t="str">
            <v/>
          </cell>
        </row>
        <row r="18">
          <cell r="C18" t="str">
            <v>UPAE BELO JARDIM</v>
          </cell>
          <cell r="E18" t="str">
            <v>ANA KARINE SILVA CAVALCANTE</v>
          </cell>
          <cell r="F18" t="str">
            <v>3 - Administrativo</v>
          </cell>
          <cell r="G18" t="str">
            <v>4110-05</v>
          </cell>
          <cell r="H18">
            <v>45047</v>
          </cell>
          <cell r="I18">
            <v>16.13</v>
          </cell>
          <cell r="J18">
            <v>129.07</v>
          </cell>
          <cell r="K18">
            <v>0</v>
          </cell>
          <cell r="L18">
            <v>200</v>
          </cell>
          <cell r="O18">
            <v>2.4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UPAE BELO JARDIM</v>
          </cell>
          <cell r="E19" t="str">
            <v>ANALICE MARIA DE MENDONCA FERNANDES SILVA</v>
          </cell>
          <cell r="F19" t="str">
            <v>3 - Administrativo</v>
          </cell>
          <cell r="G19" t="str">
            <v>1427-05</v>
          </cell>
          <cell r="H19">
            <v>45047</v>
          </cell>
          <cell r="I19">
            <v>86.52</v>
          </cell>
          <cell r="J19">
            <v>692.19</v>
          </cell>
          <cell r="K19">
            <v>0</v>
          </cell>
          <cell r="L19">
            <v>0</v>
          </cell>
          <cell r="O19">
            <v>2.4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UPAE BELO JARDIM</v>
          </cell>
          <cell r="E20" t="str">
            <v>ANDREA CARLA PEREIRA BEZERRA</v>
          </cell>
          <cell r="F20" t="str">
            <v>3 - Administrativo</v>
          </cell>
          <cell r="G20" t="str">
            <v>2522-10</v>
          </cell>
          <cell r="H20">
            <v>45047</v>
          </cell>
          <cell r="I20">
            <v>28.91</v>
          </cell>
          <cell r="J20">
            <v>231.27</v>
          </cell>
          <cell r="K20">
            <v>0</v>
          </cell>
          <cell r="L20">
            <v>0</v>
          </cell>
          <cell r="O20">
            <v>2.4</v>
          </cell>
          <cell r="R20">
            <v>370.92</v>
          </cell>
          <cell r="S20">
            <v>167.86</v>
          </cell>
          <cell r="U20">
            <v>0</v>
          </cell>
          <cell r="X20" t="str">
            <v/>
          </cell>
        </row>
        <row r="21">
          <cell r="C21" t="str">
            <v>UPAE BELO JARDIM</v>
          </cell>
          <cell r="E21" t="str">
            <v>ANDREA JANAINE DA SILVA SANTANA</v>
          </cell>
          <cell r="F21" t="str">
            <v>3 - Administrativo</v>
          </cell>
          <cell r="G21" t="str">
            <v>4110-05</v>
          </cell>
          <cell r="H21">
            <v>45047</v>
          </cell>
          <cell r="I21">
            <v>13.86</v>
          </cell>
          <cell r="J21">
            <v>110.88</v>
          </cell>
          <cell r="K21">
            <v>0</v>
          </cell>
          <cell r="L21">
            <v>220</v>
          </cell>
          <cell r="O21">
            <v>2.4</v>
          </cell>
          <cell r="R21">
            <v>210</v>
          </cell>
          <cell r="S21">
            <v>79.2</v>
          </cell>
          <cell r="U21">
            <v>0</v>
          </cell>
          <cell r="X21" t="str">
            <v/>
          </cell>
        </row>
        <row r="22">
          <cell r="C22" t="str">
            <v>UPAE BELO JARDIM</v>
          </cell>
          <cell r="E22" t="str">
            <v>ANTONIO HUGO HOLANDA SILVA</v>
          </cell>
          <cell r="F22" t="str">
            <v>2 - Outros Profissionais da Saúde</v>
          </cell>
          <cell r="G22" t="str">
            <v>3222-05</v>
          </cell>
          <cell r="H22">
            <v>45047</v>
          </cell>
          <cell r="I22">
            <v>17.579999999999998</v>
          </cell>
          <cell r="J22">
            <v>140.63</v>
          </cell>
          <cell r="K22">
            <v>0</v>
          </cell>
          <cell r="L22">
            <v>220</v>
          </cell>
          <cell r="O22">
            <v>2.4</v>
          </cell>
          <cell r="R22">
            <v>70</v>
          </cell>
          <cell r="S22">
            <v>70</v>
          </cell>
          <cell r="U22">
            <v>0</v>
          </cell>
          <cell r="X22" t="str">
            <v/>
          </cell>
        </row>
        <row r="23">
          <cell r="C23" t="str">
            <v>UPAE BELO JARDIM</v>
          </cell>
          <cell r="E23" t="str">
            <v>ARTHUR ANTUNES GOMES FERREIRA</v>
          </cell>
          <cell r="F23" t="str">
            <v>3 - Administrativo</v>
          </cell>
          <cell r="G23" t="str">
            <v>3132-20</v>
          </cell>
          <cell r="H23">
            <v>45047</v>
          </cell>
          <cell r="I23">
            <v>17.899999999999999</v>
          </cell>
          <cell r="J23">
            <v>143.16999999999999</v>
          </cell>
          <cell r="K23">
            <v>0</v>
          </cell>
          <cell r="L23">
            <v>220</v>
          </cell>
          <cell r="O23">
            <v>2.4</v>
          </cell>
          <cell r="R23">
            <v>210</v>
          </cell>
          <cell r="S23">
            <v>103.91</v>
          </cell>
          <cell r="U23">
            <v>0</v>
          </cell>
          <cell r="X23" t="str">
            <v/>
          </cell>
        </row>
        <row r="24">
          <cell r="C24" t="str">
            <v>UPAE BELO JARDIM</v>
          </cell>
          <cell r="E24" t="str">
            <v>BRUNNO HENRYQUE DE CARVALHO</v>
          </cell>
          <cell r="F24" t="str">
            <v>2 - Outros Profissionais da Saúde</v>
          </cell>
          <cell r="G24" t="str">
            <v>2236-05</v>
          </cell>
          <cell r="H24">
            <v>45047</v>
          </cell>
          <cell r="I24">
            <v>32.49</v>
          </cell>
          <cell r="J24">
            <v>259.93</v>
          </cell>
          <cell r="K24">
            <v>0</v>
          </cell>
          <cell r="L24">
            <v>220</v>
          </cell>
          <cell r="O24">
            <v>4.8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UPAE BELO JARDIM</v>
          </cell>
          <cell r="E25" t="str">
            <v>CAMILA ALVES FERREIRA DE FREITAS</v>
          </cell>
          <cell r="F25" t="str">
            <v>2 - Outros Profissionais da Saúde</v>
          </cell>
          <cell r="G25" t="str">
            <v>2237-10</v>
          </cell>
          <cell r="H25">
            <v>45047</v>
          </cell>
          <cell r="I25">
            <v>30.82</v>
          </cell>
          <cell r="J25">
            <v>246.6</v>
          </cell>
          <cell r="K25">
            <v>0</v>
          </cell>
          <cell r="L25">
            <v>220</v>
          </cell>
          <cell r="O25">
            <v>2.4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UPAE BELO JARDIM</v>
          </cell>
          <cell r="E26" t="str">
            <v>CICERA ROSA DOS SANTOS</v>
          </cell>
          <cell r="F26" t="str">
            <v>3 - Administrativo</v>
          </cell>
          <cell r="G26" t="str">
            <v>5134-30</v>
          </cell>
          <cell r="H26">
            <v>45047</v>
          </cell>
          <cell r="I26">
            <v>14.3</v>
          </cell>
          <cell r="J26">
            <v>114.4</v>
          </cell>
          <cell r="K26">
            <v>0</v>
          </cell>
          <cell r="L26">
            <v>220</v>
          </cell>
          <cell r="O26">
            <v>2.4</v>
          </cell>
          <cell r="R26">
            <v>210</v>
          </cell>
          <cell r="S26">
            <v>79.2</v>
          </cell>
          <cell r="U26">
            <v>0</v>
          </cell>
          <cell r="X26" t="str">
            <v/>
          </cell>
        </row>
        <row r="27">
          <cell r="C27" t="str">
            <v>UPAE BELO JARDIM</v>
          </cell>
          <cell r="E27" t="str">
            <v>CICERO JOSE DA SILVA</v>
          </cell>
          <cell r="F27" t="str">
            <v>3 - Administrativo</v>
          </cell>
          <cell r="G27" t="str">
            <v>5143-20</v>
          </cell>
          <cell r="H27">
            <v>45047</v>
          </cell>
          <cell r="I27">
            <v>19.579999999999998</v>
          </cell>
          <cell r="J27">
            <v>156.63999999999999</v>
          </cell>
          <cell r="K27">
            <v>0</v>
          </cell>
          <cell r="L27">
            <v>210</v>
          </cell>
          <cell r="O27">
            <v>2.4</v>
          </cell>
          <cell r="R27">
            <v>210</v>
          </cell>
          <cell r="S27">
            <v>79.2</v>
          </cell>
          <cell r="U27">
            <v>0</v>
          </cell>
          <cell r="X27" t="str">
            <v/>
          </cell>
        </row>
        <row r="28">
          <cell r="C28" t="str">
            <v>UPAE BELO JARDIM</v>
          </cell>
          <cell r="E28" t="str">
            <v>CINTIA DANIELLI GAMEIRO CAVALCANTI</v>
          </cell>
          <cell r="F28" t="str">
            <v>3 - Administrativo</v>
          </cell>
          <cell r="G28" t="str">
            <v>5143-20</v>
          </cell>
          <cell r="H28">
            <v>45047</v>
          </cell>
          <cell r="I28">
            <v>16.28</v>
          </cell>
          <cell r="J28">
            <v>130.24</v>
          </cell>
          <cell r="K28">
            <v>0</v>
          </cell>
          <cell r="L28">
            <v>200</v>
          </cell>
          <cell r="O28">
            <v>2.4</v>
          </cell>
          <cell r="R28">
            <v>210</v>
          </cell>
          <cell r="S28">
            <v>79.2</v>
          </cell>
          <cell r="U28">
            <v>0</v>
          </cell>
          <cell r="X28" t="str">
            <v/>
          </cell>
        </row>
        <row r="29">
          <cell r="C29" t="str">
            <v>UPAE BELO JARDIM</v>
          </cell>
          <cell r="E29" t="str">
            <v>DANILO HENRIQUE ROZENDO LIMA</v>
          </cell>
          <cell r="F29" t="str">
            <v>3 - Administrativo</v>
          </cell>
          <cell r="G29" t="str">
            <v>5143-20</v>
          </cell>
          <cell r="H29">
            <v>45047</v>
          </cell>
          <cell r="I29">
            <v>19.27</v>
          </cell>
          <cell r="J29">
            <v>154.18</v>
          </cell>
          <cell r="K29">
            <v>0</v>
          </cell>
          <cell r="L29">
            <v>90</v>
          </cell>
          <cell r="O29">
            <v>2.4</v>
          </cell>
          <cell r="R29">
            <v>130</v>
          </cell>
          <cell r="S29">
            <v>34.32</v>
          </cell>
          <cell r="U29">
            <v>0</v>
          </cell>
          <cell r="X29" t="str">
            <v/>
          </cell>
        </row>
        <row r="30">
          <cell r="C30" t="str">
            <v>UPAE BELO JARDIM</v>
          </cell>
          <cell r="E30" t="str">
            <v>DIEGO DE ANDRADE MORAES</v>
          </cell>
          <cell r="F30" t="str">
            <v>2 - Outros Profissionais da Saúde</v>
          </cell>
          <cell r="G30" t="str">
            <v>3222-05</v>
          </cell>
          <cell r="H30">
            <v>45047</v>
          </cell>
          <cell r="I30">
            <v>18.09</v>
          </cell>
          <cell r="J30">
            <v>144.75</v>
          </cell>
          <cell r="K30">
            <v>0</v>
          </cell>
          <cell r="L30">
            <v>220</v>
          </cell>
          <cell r="O30">
            <v>2.4</v>
          </cell>
          <cell r="R30">
            <v>210</v>
          </cell>
          <cell r="S30">
            <v>92.72</v>
          </cell>
          <cell r="U30">
            <v>0</v>
          </cell>
          <cell r="X30" t="str">
            <v/>
          </cell>
        </row>
        <row r="31">
          <cell r="C31" t="str">
            <v>UPAE BELO JARDIM</v>
          </cell>
          <cell r="E31" t="str">
            <v>EDILENE BEZERRA DE ALMEIDA</v>
          </cell>
          <cell r="F31" t="str">
            <v>3 - Administrativo</v>
          </cell>
          <cell r="G31" t="str">
            <v>4110-05</v>
          </cell>
          <cell r="H31">
            <v>45047</v>
          </cell>
          <cell r="I31">
            <v>22.3</v>
          </cell>
          <cell r="J31">
            <v>178.4</v>
          </cell>
          <cell r="K31">
            <v>0</v>
          </cell>
          <cell r="L31">
            <v>220</v>
          </cell>
          <cell r="O31">
            <v>2.4</v>
          </cell>
          <cell r="R31">
            <v>210</v>
          </cell>
          <cell r="S31">
            <v>79.2</v>
          </cell>
          <cell r="U31">
            <v>0</v>
          </cell>
          <cell r="X31" t="str">
            <v/>
          </cell>
        </row>
        <row r="32">
          <cell r="C32" t="str">
            <v>UPAE BELO JARDIM</v>
          </cell>
          <cell r="E32" t="str">
            <v>ELIVONALDO JOSE DE ARAUJO SILVA</v>
          </cell>
          <cell r="F32" t="str">
            <v>3 - Administrativo</v>
          </cell>
          <cell r="G32" t="str">
            <v>2124-05</v>
          </cell>
          <cell r="H32">
            <v>45047</v>
          </cell>
          <cell r="I32">
            <v>28.86</v>
          </cell>
          <cell r="J32">
            <v>230.92</v>
          </cell>
          <cell r="K32">
            <v>0</v>
          </cell>
          <cell r="L32">
            <v>220</v>
          </cell>
          <cell r="O32">
            <v>2.4</v>
          </cell>
          <cell r="R32">
            <v>210</v>
          </cell>
          <cell r="S32">
            <v>159.87</v>
          </cell>
          <cell r="U32">
            <v>0</v>
          </cell>
          <cell r="X32" t="str">
            <v/>
          </cell>
        </row>
        <row r="33">
          <cell r="C33" t="str">
            <v>UPAE BELO JARDIM</v>
          </cell>
          <cell r="E33" t="str">
            <v>FABIO DE BRITO CAVALCANTI</v>
          </cell>
          <cell r="F33" t="str">
            <v>2 - Outros Profissionais da Saúde</v>
          </cell>
          <cell r="G33" t="str">
            <v>3241-15</v>
          </cell>
          <cell r="H33">
            <v>45047</v>
          </cell>
          <cell r="I33">
            <v>34.96</v>
          </cell>
          <cell r="J33">
            <v>279.7</v>
          </cell>
          <cell r="K33">
            <v>0</v>
          </cell>
          <cell r="L33">
            <v>220</v>
          </cell>
          <cell r="O33">
            <v>2.4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UPAE BELO JARDIM</v>
          </cell>
          <cell r="E34" t="str">
            <v>FILIPE COSTA LEANDRO BITU</v>
          </cell>
          <cell r="F34" t="str">
            <v>3 - Administrativo</v>
          </cell>
          <cell r="G34" t="str">
            <v>1210-05</v>
          </cell>
          <cell r="H34">
            <v>45047</v>
          </cell>
          <cell r="I34">
            <v>124.24</v>
          </cell>
          <cell r="J34">
            <v>993.92</v>
          </cell>
          <cell r="K34">
            <v>0</v>
          </cell>
          <cell r="L34">
            <v>0</v>
          </cell>
          <cell r="O34">
            <v>2.4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</row>
        <row r="35">
          <cell r="C35" t="str">
            <v>UPAE BELO JARDIM</v>
          </cell>
          <cell r="E35" t="str">
            <v>GESSICA TARCIELMA SILVA DE LIRA PEREIRA</v>
          </cell>
          <cell r="F35" t="str">
            <v>3 - Administrativo</v>
          </cell>
          <cell r="G35" t="str">
            <v>4110-05</v>
          </cell>
          <cell r="H35">
            <v>45047</v>
          </cell>
          <cell r="I35">
            <v>24.07</v>
          </cell>
          <cell r="J35">
            <v>192.54</v>
          </cell>
          <cell r="K35">
            <v>0</v>
          </cell>
          <cell r="L35">
            <v>220</v>
          </cell>
          <cell r="O35">
            <v>2.4</v>
          </cell>
          <cell r="R35">
            <v>210</v>
          </cell>
          <cell r="S35">
            <v>133.29</v>
          </cell>
          <cell r="U35">
            <v>77.569999999999993</v>
          </cell>
          <cell r="X35" t="str">
            <v>AUXILIO CRECHE</v>
          </cell>
        </row>
        <row r="36">
          <cell r="C36" t="str">
            <v>UPAE BELO JARDIM</v>
          </cell>
          <cell r="E36" t="str">
            <v>GIRLENE GOMES VALENCA</v>
          </cell>
          <cell r="F36" t="str">
            <v>3 - Administrativo</v>
          </cell>
          <cell r="G36" t="str">
            <v>4131-05</v>
          </cell>
          <cell r="H36">
            <v>45047</v>
          </cell>
          <cell r="I36">
            <v>35.9</v>
          </cell>
          <cell r="J36">
            <v>287.19</v>
          </cell>
          <cell r="K36">
            <v>0</v>
          </cell>
          <cell r="L36">
            <v>0</v>
          </cell>
          <cell r="O36">
            <v>2.4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UPAE BELO JARDIM</v>
          </cell>
          <cell r="E37" t="str">
            <v>GRACE ANNE MONTEIRO CHAVES</v>
          </cell>
          <cell r="F37" t="str">
            <v>1 - Médico</v>
          </cell>
          <cell r="G37" t="str">
            <v>2251-35</v>
          </cell>
          <cell r="H37">
            <v>45047</v>
          </cell>
          <cell r="I37">
            <v>72.53</v>
          </cell>
          <cell r="J37">
            <v>580.22</v>
          </cell>
          <cell r="K37">
            <v>0</v>
          </cell>
          <cell r="L37">
            <v>0</v>
          </cell>
          <cell r="O37">
            <v>19.2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UPAE BELO JARDIM</v>
          </cell>
          <cell r="E38" t="str">
            <v>GUSTAVO HENRIQUE NOGUEIRA BEZERRA</v>
          </cell>
          <cell r="F38" t="str">
            <v>3 - Administrativo</v>
          </cell>
          <cell r="G38" t="str">
            <v>4110-05</v>
          </cell>
          <cell r="H38">
            <v>45047</v>
          </cell>
          <cell r="I38">
            <v>13.64</v>
          </cell>
          <cell r="J38">
            <v>109.12</v>
          </cell>
          <cell r="K38">
            <v>0</v>
          </cell>
          <cell r="L38">
            <v>220</v>
          </cell>
          <cell r="O38">
            <v>2.4</v>
          </cell>
          <cell r="R38">
            <v>210</v>
          </cell>
          <cell r="S38">
            <v>79.2</v>
          </cell>
          <cell r="U38">
            <v>0</v>
          </cell>
          <cell r="X38" t="str">
            <v/>
          </cell>
        </row>
        <row r="39">
          <cell r="C39" t="str">
            <v>UPAE BELO JARDIM</v>
          </cell>
          <cell r="E39" t="str">
            <v>JAIR PEREIRA DA SILVA</v>
          </cell>
          <cell r="F39" t="str">
            <v>3 - Administrativo</v>
          </cell>
          <cell r="G39" t="str">
            <v>4102-40</v>
          </cell>
          <cell r="H39">
            <v>45047</v>
          </cell>
          <cell r="I39">
            <v>54.44</v>
          </cell>
          <cell r="J39">
            <v>435.56</v>
          </cell>
          <cell r="K39">
            <v>0</v>
          </cell>
          <cell r="L39">
            <v>220</v>
          </cell>
          <cell r="O39">
            <v>0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UPAE BELO JARDIM</v>
          </cell>
          <cell r="E40" t="str">
            <v>JANIERE ALBUQUERQUE SANTOS</v>
          </cell>
          <cell r="F40" t="str">
            <v>3 - Administrativo</v>
          </cell>
          <cell r="G40" t="str">
            <v>4110-05</v>
          </cell>
          <cell r="H40">
            <v>45047</v>
          </cell>
          <cell r="I40">
            <v>13.64</v>
          </cell>
          <cell r="J40">
            <v>109.12</v>
          </cell>
          <cell r="K40">
            <v>0</v>
          </cell>
          <cell r="L40">
            <v>220</v>
          </cell>
          <cell r="O40">
            <v>2.4</v>
          </cell>
          <cell r="R40">
            <v>210</v>
          </cell>
          <cell r="S40">
            <v>79.2</v>
          </cell>
          <cell r="U40">
            <v>0</v>
          </cell>
          <cell r="X40" t="str">
            <v/>
          </cell>
        </row>
        <row r="41">
          <cell r="C41" t="str">
            <v>UPAE BELO JARDIM</v>
          </cell>
          <cell r="E41" t="str">
            <v>JOSE PEIXOTO</v>
          </cell>
          <cell r="F41" t="str">
            <v>3 - Administrativo</v>
          </cell>
          <cell r="G41" t="str">
            <v>1231-05</v>
          </cell>
          <cell r="H41">
            <v>45047</v>
          </cell>
          <cell r="I41">
            <v>103.06</v>
          </cell>
          <cell r="J41">
            <v>824.48</v>
          </cell>
          <cell r="K41">
            <v>0</v>
          </cell>
          <cell r="L41">
            <v>0</v>
          </cell>
          <cell r="O41">
            <v>19.2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UPAE BELO JARDIM</v>
          </cell>
          <cell r="E42" t="str">
            <v>JOSINALDA DA SILVA PEREIRA</v>
          </cell>
          <cell r="F42" t="str">
            <v>3 - Administrativo</v>
          </cell>
          <cell r="G42" t="str">
            <v>2516-05</v>
          </cell>
          <cell r="H42">
            <v>45047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>
            <v>2.4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UPAE BELO JARDIM</v>
          </cell>
          <cell r="E43" t="str">
            <v>LARISSA PEREIRA DA SILVA NASCIMENTO</v>
          </cell>
          <cell r="F43" t="str">
            <v>3 - Administrativo</v>
          </cell>
          <cell r="G43" t="str">
            <v>4131-15</v>
          </cell>
          <cell r="H43">
            <v>45047</v>
          </cell>
          <cell r="I43">
            <v>27.73</v>
          </cell>
          <cell r="J43">
            <v>221.86</v>
          </cell>
          <cell r="K43">
            <v>0</v>
          </cell>
          <cell r="L43">
            <v>220</v>
          </cell>
          <cell r="O43">
            <v>2.4</v>
          </cell>
          <cell r="R43">
            <v>100</v>
          </cell>
          <cell r="S43">
            <v>100</v>
          </cell>
          <cell r="U43">
            <v>0</v>
          </cell>
          <cell r="X43" t="str">
            <v/>
          </cell>
        </row>
        <row r="44">
          <cell r="C44" t="str">
            <v>UPAE BELO JARDIM</v>
          </cell>
          <cell r="E44" t="str">
            <v>LIDIANE LIMA REGINO DE SOUZA SANTOS</v>
          </cell>
          <cell r="F44" t="str">
            <v>3 - Administrativo</v>
          </cell>
          <cell r="G44" t="str">
            <v>4101-05</v>
          </cell>
          <cell r="H44">
            <v>45047</v>
          </cell>
          <cell r="I44">
            <v>75.61</v>
          </cell>
          <cell r="J44">
            <v>604.86</v>
          </cell>
          <cell r="K44">
            <v>0</v>
          </cell>
          <cell r="L44">
            <v>330</v>
          </cell>
          <cell r="O44">
            <v>2.4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UPAE BELO JARDIM</v>
          </cell>
          <cell r="E45" t="str">
            <v>MAIRA WILLIANE ROSA DE SOUSA</v>
          </cell>
          <cell r="F45" t="str">
            <v>3 - Administrativo</v>
          </cell>
          <cell r="G45" t="str">
            <v>4110-05</v>
          </cell>
          <cell r="H45">
            <v>45047</v>
          </cell>
          <cell r="I45">
            <v>18.760000000000002</v>
          </cell>
          <cell r="J45">
            <v>150.1</v>
          </cell>
          <cell r="K45">
            <v>0</v>
          </cell>
          <cell r="L45">
            <v>220</v>
          </cell>
          <cell r="O45">
            <v>2.4</v>
          </cell>
          <cell r="R45">
            <v>210</v>
          </cell>
          <cell r="S45">
            <v>103.91</v>
          </cell>
          <cell r="U45">
            <v>77.569999999999993</v>
          </cell>
          <cell r="X45" t="str">
            <v>AUXILIO CRECHE</v>
          </cell>
        </row>
        <row r="46">
          <cell r="C46" t="str">
            <v>UPAE BELO JARDIM</v>
          </cell>
          <cell r="E46" t="str">
            <v>MARIA APARECIDA SILVA RESENDE</v>
          </cell>
          <cell r="F46" t="str">
            <v>3 - Administrativo</v>
          </cell>
          <cell r="G46" t="str">
            <v>5134-30</v>
          </cell>
          <cell r="H46">
            <v>45047</v>
          </cell>
          <cell r="I46">
            <v>13.64</v>
          </cell>
          <cell r="J46">
            <v>109.12</v>
          </cell>
          <cell r="K46">
            <v>0</v>
          </cell>
          <cell r="L46">
            <v>220</v>
          </cell>
          <cell r="O46">
            <v>2.4</v>
          </cell>
          <cell r="R46">
            <v>210</v>
          </cell>
          <cell r="S46">
            <v>79.2</v>
          </cell>
          <cell r="U46">
            <v>0</v>
          </cell>
          <cell r="X46" t="str">
            <v/>
          </cell>
        </row>
        <row r="47">
          <cell r="C47" t="str">
            <v>UPAE BELO JARDIM</v>
          </cell>
          <cell r="E47" t="str">
            <v>MARIA DA CONCEICAO DE ANDRADE SOUZA</v>
          </cell>
          <cell r="F47" t="str">
            <v>2 - Outros Profissionais da Saúde</v>
          </cell>
          <cell r="G47" t="str">
            <v>3222-05</v>
          </cell>
          <cell r="H47">
            <v>45047</v>
          </cell>
          <cell r="I47">
            <v>18.09</v>
          </cell>
          <cell r="J47">
            <v>144.75</v>
          </cell>
          <cell r="K47">
            <v>0</v>
          </cell>
          <cell r="L47">
            <v>180</v>
          </cell>
          <cell r="O47">
            <v>2.4</v>
          </cell>
          <cell r="R47">
            <v>230</v>
          </cell>
          <cell r="S47">
            <v>92.72</v>
          </cell>
          <cell r="U47">
            <v>0</v>
          </cell>
          <cell r="X47" t="str">
            <v/>
          </cell>
        </row>
        <row r="48">
          <cell r="C48" t="str">
            <v>UPAE BELO JARDIM</v>
          </cell>
          <cell r="E48" t="str">
            <v>MARIA EMILIA VASCONCELOS SOUZA</v>
          </cell>
          <cell r="F48" t="str">
            <v>2 - Outros Profissionais da Saúde</v>
          </cell>
          <cell r="G48" t="str">
            <v>2234-05</v>
          </cell>
          <cell r="H48">
            <v>45047</v>
          </cell>
          <cell r="I48">
            <v>44.97</v>
          </cell>
          <cell r="J48">
            <v>359.8</v>
          </cell>
          <cell r="K48">
            <v>0</v>
          </cell>
          <cell r="L48">
            <v>505.34</v>
          </cell>
          <cell r="O48">
            <v>2.4</v>
          </cell>
          <cell r="R48">
            <v>0</v>
          </cell>
          <cell r="S48">
            <v>0</v>
          </cell>
          <cell r="U48">
            <v>163.06</v>
          </cell>
          <cell r="X48" t="str">
            <v>AUXILIO CRECHE</v>
          </cell>
        </row>
        <row r="49">
          <cell r="C49" t="str">
            <v>UPAE BELO JARDIM</v>
          </cell>
          <cell r="E49" t="str">
            <v>MARISTELLA FERREIRA DE BRITO</v>
          </cell>
          <cell r="F49" t="str">
            <v>3 - Administrativo</v>
          </cell>
          <cell r="G49" t="str">
            <v>2516-05</v>
          </cell>
          <cell r="H49">
            <v>45047</v>
          </cell>
          <cell r="I49">
            <v>35.35</v>
          </cell>
          <cell r="J49">
            <v>282.76</v>
          </cell>
          <cell r="K49">
            <v>0</v>
          </cell>
          <cell r="L49">
            <v>220</v>
          </cell>
          <cell r="O49">
            <v>2.4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UPAE BELO JARDIM</v>
          </cell>
          <cell r="E50" t="str">
            <v>MARTA ALMEIDA GALINDO DE SOUZA FREITAS</v>
          </cell>
          <cell r="F50" t="str">
            <v>2 - Outros Profissionais da Saúde</v>
          </cell>
          <cell r="G50" t="str">
            <v>2235-05</v>
          </cell>
          <cell r="H50">
            <v>45047</v>
          </cell>
          <cell r="I50">
            <v>41.84</v>
          </cell>
          <cell r="J50">
            <v>334.74</v>
          </cell>
          <cell r="K50">
            <v>0</v>
          </cell>
          <cell r="L50">
            <v>264</v>
          </cell>
          <cell r="O50">
            <v>4.8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UPAE BELO JARDIM</v>
          </cell>
          <cell r="E51" t="str">
            <v>MAURO ALVES DE ASSIS</v>
          </cell>
          <cell r="F51" t="str">
            <v>3 - Administrativo</v>
          </cell>
          <cell r="G51" t="str">
            <v>5143-10</v>
          </cell>
          <cell r="H51">
            <v>45047</v>
          </cell>
          <cell r="I51">
            <v>18.920000000000002</v>
          </cell>
          <cell r="J51">
            <v>151.36000000000001</v>
          </cell>
          <cell r="K51">
            <v>0</v>
          </cell>
          <cell r="L51">
            <v>220</v>
          </cell>
          <cell r="O51">
            <v>2.4</v>
          </cell>
          <cell r="R51">
            <v>220</v>
          </cell>
          <cell r="S51">
            <v>79.2</v>
          </cell>
          <cell r="U51">
            <v>0</v>
          </cell>
          <cell r="X51" t="str">
            <v/>
          </cell>
        </row>
        <row r="52">
          <cell r="C52" t="str">
            <v>UPAE BELO JARDIM</v>
          </cell>
          <cell r="E52" t="str">
            <v>MICHELINE JANAINA DOS SANTOS</v>
          </cell>
          <cell r="F52" t="str">
            <v>3 - Administrativo</v>
          </cell>
          <cell r="G52" t="str">
            <v>5143-20</v>
          </cell>
          <cell r="H52">
            <v>45047</v>
          </cell>
          <cell r="I52">
            <v>16.28</v>
          </cell>
          <cell r="J52">
            <v>130.24</v>
          </cell>
          <cell r="K52">
            <v>0</v>
          </cell>
          <cell r="L52">
            <v>190</v>
          </cell>
          <cell r="O52">
            <v>2.4</v>
          </cell>
          <cell r="R52">
            <v>210</v>
          </cell>
          <cell r="S52">
            <v>79.2</v>
          </cell>
          <cell r="U52">
            <v>0</v>
          </cell>
          <cell r="X52" t="str">
            <v/>
          </cell>
        </row>
        <row r="53">
          <cell r="C53" t="str">
            <v>UPAE BELO JARDIM</v>
          </cell>
          <cell r="E53" t="str">
            <v>MONICA MARIA BARBOSA LYRA FREITAS</v>
          </cell>
          <cell r="F53" t="str">
            <v>2 - Outros Profissionais da Saúde</v>
          </cell>
          <cell r="G53" t="str">
            <v>2515-20</v>
          </cell>
          <cell r="H53">
            <v>45047</v>
          </cell>
          <cell r="I53">
            <v>31.34</v>
          </cell>
          <cell r="J53">
            <v>250.72</v>
          </cell>
          <cell r="K53">
            <v>0</v>
          </cell>
          <cell r="L53">
            <v>220</v>
          </cell>
          <cell r="O53">
            <v>2.4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UPAE BELO JARDIM</v>
          </cell>
          <cell r="E54" t="str">
            <v>PEDRO VICTOR MACEDO VASCONCELOS</v>
          </cell>
          <cell r="F54" t="str">
            <v>3 - Administrativo</v>
          </cell>
          <cell r="G54" t="str">
            <v>4110-05</v>
          </cell>
          <cell r="H54">
            <v>45047</v>
          </cell>
          <cell r="I54">
            <v>17.899999999999999</v>
          </cell>
          <cell r="J54">
            <v>143.16999999999999</v>
          </cell>
          <cell r="K54">
            <v>0</v>
          </cell>
          <cell r="L54">
            <v>220</v>
          </cell>
          <cell r="O54">
            <v>2.4</v>
          </cell>
          <cell r="R54">
            <v>210</v>
          </cell>
          <cell r="S54">
            <v>103.91</v>
          </cell>
          <cell r="U54">
            <v>0</v>
          </cell>
          <cell r="X54" t="str">
            <v/>
          </cell>
        </row>
        <row r="55">
          <cell r="C55" t="str">
            <v>UPAE BELO JARDIM</v>
          </cell>
          <cell r="E55" t="str">
            <v>RAFAEL PAZ DA SILVA</v>
          </cell>
          <cell r="F55" t="str">
            <v>3 - Administrativo</v>
          </cell>
          <cell r="G55" t="str">
            <v>5143-10</v>
          </cell>
          <cell r="H55">
            <v>45047</v>
          </cell>
          <cell r="I55">
            <v>14.61</v>
          </cell>
          <cell r="J55">
            <v>116.86</v>
          </cell>
          <cell r="K55">
            <v>0</v>
          </cell>
          <cell r="L55">
            <v>0</v>
          </cell>
          <cell r="O55">
            <v>2.4</v>
          </cell>
          <cell r="R55">
            <v>390</v>
          </cell>
          <cell r="S55">
            <v>60.72</v>
          </cell>
          <cell r="U55">
            <v>0</v>
          </cell>
          <cell r="X55" t="str">
            <v/>
          </cell>
        </row>
        <row r="56">
          <cell r="C56" t="str">
            <v>UPAE BELO JARDIM</v>
          </cell>
          <cell r="E56" t="str">
            <v>RICELE TUANE SILVA BEZERRA DE LIMA</v>
          </cell>
          <cell r="F56" t="str">
            <v>2 - Outros Profissionais da Saúde</v>
          </cell>
          <cell r="G56" t="str">
            <v>3241-15</v>
          </cell>
          <cell r="H56">
            <v>45047</v>
          </cell>
          <cell r="I56">
            <v>33.76</v>
          </cell>
          <cell r="J56">
            <v>270.05</v>
          </cell>
          <cell r="K56">
            <v>0</v>
          </cell>
          <cell r="L56">
            <v>210</v>
          </cell>
          <cell r="O56">
            <v>2.4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UPAE BELO JARDIM</v>
          </cell>
          <cell r="E57" t="str">
            <v>SALIANA MACEDO DOS PRAZERES</v>
          </cell>
          <cell r="F57" t="str">
            <v>3 - Administrativo</v>
          </cell>
          <cell r="G57" t="str">
            <v>4101-05</v>
          </cell>
          <cell r="H57">
            <v>45047</v>
          </cell>
          <cell r="I57">
            <v>64.569999999999993</v>
          </cell>
          <cell r="J57">
            <v>516.59</v>
          </cell>
          <cell r="K57">
            <v>0</v>
          </cell>
          <cell r="L57">
            <v>660</v>
          </cell>
          <cell r="O57">
            <v>2.4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UPAE BELO JARDIM</v>
          </cell>
          <cell r="E58" t="str">
            <v>SILVANIA DE LIRA CLEMENTE</v>
          </cell>
          <cell r="F58" t="str">
            <v>3 - Administrativo</v>
          </cell>
          <cell r="G58" t="str">
            <v>5143-20</v>
          </cell>
          <cell r="H58">
            <v>45047</v>
          </cell>
          <cell r="I58">
            <v>10.89</v>
          </cell>
          <cell r="J58">
            <v>87.12</v>
          </cell>
          <cell r="K58">
            <v>0</v>
          </cell>
          <cell r="L58">
            <v>0</v>
          </cell>
          <cell r="O58">
            <v>2.4</v>
          </cell>
          <cell r="R58">
            <v>360</v>
          </cell>
          <cell r="S58">
            <v>50.16</v>
          </cell>
          <cell r="U58">
            <v>0</v>
          </cell>
          <cell r="X58" t="str">
            <v/>
          </cell>
        </row>
        <row r="59">
          <cell r="C59" t="str">
            <v>UPAE BELO JARDIM</v>
          </cell>
          <cell r="E59" t="str">
            <v>TACIANA RODRIGUES BARBOSA</v>
          </cell>
          <cell r="F59" t="str">
            <v>2 - Outros Profissionais da Saúde</v>
          </cell>
          <cell r="G59" t="str">
            <v>2235-05</v>
          </cell>
          <cell r="H59">
            <v>45047</v>
          </cell>
          <cell r="I59">
            <v>43.93</v>
          </cell>
          <cell r="J59">
            <v>351.43</v>
          </cell>
          <cell r="K59">
            <v>0</v>
          </cell>
          <cell r="L59">
            <v>264</v>
          </cell>
          <cell r="O59">
            <v>4.8</v>
          </cell>
          <cell r="R59">
            <v>0</v>
          </cell>
          <cell r="S59">
            <v>0</v>
          </cell>
          <cell r="U59">
            <v>120.26</v>
          </cell>
          <cell r="X59" t="str">
            <v>AUXILIO CRECHE</v>
          </cell>
        </row>
        <row r="60">
          <cell r="C60" t="str">
            <v>UPAE BELO JARDIM</v>
          </cell>
          <cell r="E60" t="str">
            <v>TALES AMORIM ARAUJO REIS</v>
          </cell>
          <cell r="F60" t="str">
            <v>1 - Médico</v>
          </cell>
          <cell r="G60" t="str">
            <v>2253-20</v>
          </cell>
          <cell r="H60">
            <v>45047</v>
          </cell>
          <cell r="I60">
            <v>92.87</v>
          </cell>
          <cell r="J60">
            <v>742.92</v>
          </cell>
          <cell r="K60">
            <v>0</v>
          </cell>
          <cell r="L60">
            <v>0</v>
          </cell>
          <cell r="O60">
            <v>19.2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UPAE BELO JARDIM</v>
          </cell>
          <cell r="E61" t="str">
            <v>TALUANNA DE MELO VALENCA</v>
          </cell>
          <cell r="F61" t="str">
            <v>2 - Outros Profissionais da Saúde</v>
          </cell>
          <cell r="G61" t="str">
            <v>2236-05</v>
          </cell>
          <cell r="H61">
            <v>45047</v>
          </cell>
          <cell r="I61">
            <v>31.07</v>
          </cell>
          <cell r="J61">
            <v>248.56</v>
          </cell>
          <cell r="K61">
            <v>0</v>
          </cell>
          <cell r="L61">
            <v>220</v>
          </cell>
          <cell r="O61">
            <v>4.8</v>
          </cell>
          <cell r="R61">
            <v>0</v>
          </cell>
          <cell r="S61">
            <v>0</v>
          </cell>
          <cell r="U61">
            <v>103.12</v>
          </cell>
          <cell r="X61" t="str">
            <v>AUXILIO CRECHE</v>
          </cell>
        </row>
        <row r="62">
          <cell r="C62" t="str">
            <v>UPAE BELO JARDIM</v>
          </cell>
          <cell r="E62" t="str">
            <v>VALERIA MARIA DOS SANTOS</v>
          </cell>
          <cell r="F62" t="str">
            <v>3 - Administrativo</v>
          </cell>
          <cell r="G62" t="str">
            <v>4110-05</v>
          </cell>
          <cell r="H62">
            <v>45047</v>
          </cell>
          <cell r="I62">
            <v>26.99</v>
          </cell>
          <cell r="J62">
            <v>215.94</v>
          </cell>
          <cell r="K62">
            <v>0</v>
          </cell>
          <cell r="L62">
            <v>220</v>
          </cell>
          <cell r="O62">
            <v>2.4</v>
          </cell>
          <cell r="R62">
            <v>170</v>
          </cell>
          <cell r="S62">
            <v>133.29</v>
          </cell>
          <cell r="U62">
            <v>77.569999999999993</v>
          </cell>
          <cell r="X62" t="str">
            <v>AUXILIO CRECHE</v>
          </cell>
        </row>
        <row r="63">
          <cell r="C63" t="str">
            <v>UPAE BELO JARDIM</v>
          </cell>
          <cell r="E63" t="str">
            <v>VANESSA DA SILVA SANTOS</v>
          </cell>
          <cell r="F63" t="str">
            <v>3 - Administrativo</v>
          </cell>
          <cell r="G63" t="str">
            <v>4110-05</v>
          </cell>
          <cell r="H63">
            <v>45047</v>
          </cell>
          <cell r="I63">
            <v>10.119999999999999</v>
          </cell>
          <cell r="J63">
            <v>80.959999999999994</v>
          </cell>
          <cell r="K63">
            <v>0</v>
          </cell>
          <cell r="L63">
            <v>220</v>
          </cell>
          <cell r="O63">
            <v>2.4</v>
          </cell>
          <cell r="R63">
            <v>100</v>
          </cell>
          <cell r="S63">
            <v>72.72</v>
          </cell>
          <cell r="U63">
            <v>0</v>
          </cell>
          <cell r="X63" t="str">
            <v/>
          </cell>
        </row>
        <row r="64">
          <cell r="C64" t="str">
            <v>UPAE BELO JARDIM</v>
          </cell>
          <cell r="E64" t="str">
            <v>VIANIZ CARLOS DO NASCIMENTO</v>
          </cell>
          <cell r="F64" t="str">
            <v>3 - Administrativo</v>
          </cell>
          <cell r="G64" t="str">
            <v>5151-10</v>
          </cell>
          <cell r="H64">
            <v>45047</v>
          </cell>
          <cell r="I64">
            <v>16.940000000000001</v>
          </cell>
          <cell r="J64">
            <v>135.52000000000001</v>
          </cell>
          <cell r="K64">
            <v>0</v>
          </cell>
          <cell r="L64">
            <v>220</v>
          </cell>
          <cell r="O64">
            <v>2.4</v>
          </cell>
          <cell r="R64">
            <v>210</v>
          </cell>
          <cell r="S64">
            <v>72.72</v>
          </cell>
          <cell r="U64">
            <v>0</v>
          </cell>
          <cell r="X64" t="str">
            <v/>
          </cell>
        </row>
        <row r="65">
          <cell r="C65" t="str">
            <v>UPAE BELO JARDIM</v>
          </cell>
          <cell r="E65" t="str">
            <v>WANDSON JOSE SOUZA PEREIRA</v>
          </cell>
          <cell r="F65" t="str">
            <v>3 - Administrativo</v>
          </cell>
          <cell r="G65" t="str">
            <v>2525-45</v>
          </cell>
          <cell r="H65">
            <v>45047</v>
          </cell>
          <cell r="I65">
            <v>20.78</v>
          </cell>
          <cell r="J65">
            <v>166.26</v>
          </cell>
          <cell r="K65">
            <v>0</v>
          </cell>
          <cell r="L65">
            <v>0</v>
          </cell>
          <cell r="O65">
            <v>2.4</v>
          </cell>
          <cell r="R65">
            <v>370.92</v>
          </cell>
          <cell r="S65">
            <v>120.67</v>
          </cell>
          <cell r="U65">
            <v>0</v>
          </cell>
          <cell r="X65" t="str">
            <v/>
          </cell>
        </row>
        <row r="66">
          <cell r="C66" t="str">
            <v>UPAE BELO JARDIM</v>
          </cell>
          <cell r="E66" t="str">
            <v>WASHINGTON CARLOS RODRIGUES BAIA</v>
          </cell>
          <cell r="F66" t="str">
            <v>3 - Administrativo</v>
          </cell>
          <cell r="G66" t="str">
            <v>4101-05</v>
          </cell>
          <cell r="H66">
            <v>45047</v>
          </cell>
          <cell r="I66">
            <v>44.16</v>
          </cell>
          <cell r="J66">
            <v>353.31</v>
          </cell>
          <cell r="K66">
            <v>0</v>
          </cell>
          <cell r="L66">
            <v>484</v>
          </cell>
          <cell r="O66">
            <v>2.4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UPAE BELO JARDIM</v>
          </cell>
          <cell r="E67" t="str">
            <v>WEBER OSCAR DO NASCIMENTO</v>
          </cell>
          <cell r="F67" t="str">
            <v>3 - Administrativo</v>
          </cell>
          <cell r="G67" t="str">
            <v>1427-05</v>
          </cell>
          <cell r="H67">
            <v>45047</v>
          </cell>
          <cell r="I67">
            <v>68.88</v>
          </cell>
          <cell r="J67">
            <v>551.05999999999995</v>
          </cell>
          <cell r="K67">
            <v>0</v>
          </cell>
          <cell r="L67">
            <v>0</v>
          </cell>
          <cell r="O67">
            <v>2.4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UPAE BELO JARDIM</v>
          </cell>
          <cell r="E68" t="str">
            <v>WELLIDA OLIVEIRA GALINDO</v>
          </cell>
          <cell r="F68" t="str">
            <v>3 - Administrativo</v>
          </cell>
          <cell r="G68" t="str">
            <v>4110-05</v>
          </cell>
          <cell r="H68">
            <v>45047</v>
          </cell>
          <cell r="I68">
            <v>22.96</v>
          </cell>
          <cell r="J68">
            <v>183.65</v>
          </cell>
          <cell r="K68">
            <v>0</v>
          </cell>
          <cell r="L68">
            <v>220</v>
          </cell>
          <cell r="O68">
            <v>2.4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UPAE BELO JARDIM</v>
          </cell>
          <cell r="E69" t="str">
            <v>WENDSON SANTOS DE CARVALHO</v>
          </cell>
          <cell r="F69" t="str">
            <v>3 - Administrativo</v>
          </cell>
          <cell r="G69" t="str">
            <v>4141-05</v>
          </cell>
          <cell r="H69">
            <v>45047</v>
          </cell>
          <cell r="I69">
            <v>15.76</v>
          </cell>
          <cell r="J69">
            <v>126.11</v>
          </cell>
          <cell r="K69">
            <v>0</v>
          </cell>
          <cell r="L69">
            <v>220</v>
          </cell>
          <cell r="O69">
            <v>2.4</v>
          </cell>
          <cell r="R69">
            <v>160</v>
          </cell>
          <cell r="S69">
            <v>91.32</v>
          </cell>
          <cell r="U69">
            <v>0</v>
          </cell>
          <cell r="X69" t="str">
            <v/>
          </cell>
        </row>
        <row r="70">
          <cell r="C70" t="str">
            <v>UPAE BELO JARDIM</v>
          </cell>
          <cell r="E70" t="str">
            <v>WYSLEYLAYNE BEZERRA DE SOUZA GOMES</v>
          </cell>
          <cell r="F70" t="str">
            <v>3 - Administrativo</v>
          </cell>
          <cell r="G70" t="str">
            <v>4110-05</v>
          </cell>
          <cell r="H70">
            <v>45047</v>
          </cell>
          <cell r="I70">
            <v>12.76</v>
          </cell>
          <cell r="J70">
            <v>102.08</v>
          </cell>
          <cell r="K70">
            <v>0</v>
          </cell>
          <cell r="L70">
            <v>220</v>
          </cell>
          <cell r="O70">
            <v>2.4</v>
          </cell>
          <cell r="R70">
            <v>210</v>
          </cell>
          <cell r="S70">
            <v>73.92</v>
          </cell>
          <cell r="U70">
            <v>77.569999999999993</v>
          </cell>
          <cell r="X70" t="str">
            <v>AUXILIO CRECHE</v>
          </cell>
        </row>
        <row r="71">
          <cell r="C71" t="str">
            <v>UPAE BELO JARDIM</v>
          </cell>
          <cell r="E71" t="str">
            <v>RAYSSA JOSEFA CORDEIRO FERREIRA</v>
          </cell>
          <cell r="F71" t="str">
            <v>3 - Administrativo</v>
          </cell>
          <cell r="G71" t="str">
            <v>4110-05</v>
          </cell>
          <cell r="H71">
            <v>45047</v>
          </cell>
          <cell r="I71">
            <v>6.2</v>
          </cell>
          <cell r="J71">
            <v>12.4</v>
          </cell>
          <cell r="K71">
            <v>0</v>
          </cell>
          <cell r="L71">
            <v>0</v>
          </cell>
          <cell r="O71">
            <v>2.4</v>
          </cell>
          <cell r="R71">
            <v>170</v>
          </cell>
          <cell r="S71">
            <v>32.24</v>
          </cell>
          <cell r="U71">
            <v>0</v>
          </cell>
          <cell r="X71" t="str">
            <v/>
          </cell>
        </row>
        <row r="72">
          <cell r="C72" t="str">
            <v>UPAE BELO JARDIM</v>
          </cell>
          <cell r="E72" t="str">
            <v>WENDIER NAELI LEITE MENEZES</v>
          </cell>
          <cell r="F72" t="str">
            <v>3 - Administrativo</v>
          </cell>
          <cell r="G72" t="str">
            <v>4110-05</v>
          </cell>
          <cell r="H72">
            <v>45047</v>
          </cell>
          <cell r="I72">
            <v>6.2</v>
          </cell>
          <cell r="J72">
            <v>12.4</v>
          </cell>
          <cell r="K72">
            <v>0</v>
          </cell>
          <cell r="L72">
            <v>0</v>
          </cell>
          <cell r="O72">
            <v>2.4</v>
          </cell>
          <cell r="R72">
            <v>20</v>
          </cell>
          <cell r="S72">
            <v>20</v>
          </cell>
          <cell r="U72">
            <v>0</v>
          </cell>
          <cell r="X72" t="str">
            <v/>
          </cell>
        </row>
        <row r="73">
          <cell r="C73" t="str">
            <v>UPAE BELO JARDIM</v>
          </cell>
          <cell r="E73" t="str">
            <v>ADRIAN HERBETE DA SILVA</v>
          </cell>
          <cell r="F73" t="str">
            <v>3 - Administrativo</v>
          </cell>
          <cell r="G73" t="str">
            <v>3542-05</v>
          </cell>
          <cell r="H73">
            <v>45047</v>
          </cell>
          <cell r="I73">
            <v>1.49</v>
          </cell>
          <cell r="J73">
            <v>11.89</v>
          </cell>
          <cell r="K73">
            <v>0</v>
          </cell>
          <cell r="L73">
            <v>220</v>
          </cell>
          <cell r="O73">
            <v>2.4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UPAE BELO JARDIM</v>
          </cell>
          <cell r="E74" t="str">
            <v>ELIANE AUSTRICLINIO DA SILVA</v>
          </cell>
          <cell r="F74" t="str">
            <v>2 - Outros Profissionais da Saúde</v>
          </cell>
          <cell r="G74" t="str">
            <v>3222-05</v>
          </cell>
          <cell r="H74">
            <v>45047</v>
          </cell>
          <cell r="I74">
            <v>9.65</v>
          </cell>
          <cell r="J74">
            <v>59.38</v>
          </cell>
          <cell r="K74">
            <v>1875.92</v>
          </cell>
          <cell r="L74">
            <v>70</v>
          </cell>
          <cell r="O74">
            <v>2.4</v>
          </cell>
          <cell r="R74">
            <v>70</v>
          </cell>
          <cell r="S74">
            <v>52.54</v>
          </cell>
          <cell r="U74">
            <v>0</v>
          </cell>
          <cell r="X74" t="str">
            <v/>
          </cell>
        </row>
        <row r="75">
          <cell r="U75">
            <v>0</v>
          </cell>
          <cell r="X75" t="str">
            <v/>
          </cell>
        </row>
        <row r="76">
          <cell r="U76">
            <v>0</v>
          </cell>
          <cell r="X76" t="str">
            <v/>
          </cell>
        </row>
        <row r="77">
          <cell r="U77">
            <v>0</v>
          </cell>
          <cell r="X77" t="str">
            <v/>
          </cell>
        </row>
        <row r="78">
          <cell r="U78">
            <v>0</v>
          </cell>
          <cell r="X78" t="str">
            <v/>
          </cell>
        </row>
        <row r="79">
          <cell r="U79">
            <v>0</v>
          </cell>
          <cell r="X79" t="str">
            <v/>
          </cell>
        </row>
        <row r="80">
          <cell r="U80">
            <v>0</v>
          </cell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A5" sqref="A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10894988000303</v>
      </c>
      <c r="B3" s="10" t="str">
        <f>'[1]TCE - ANEXO III - Preencher'!C12</f>
        <v>UPAE BELO JARDIM</v>
      </c>
      <c r="C3" s="11"/>
      <c r="D3" s="12" t="str">
        <f>'[1]TCE - ANEXO III - Preencher'!E12</f>
        <v>ADRIANO BARBOSA RODRIGUES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7823-05</v>
      </c>
      <c r="G3" s="14">
        <f>IF('[1]TCE - ANEXO III - Preencher'!H12="","",'[1]TCE - ANEXO III - Preencher'!H12)</f>
        <v>45047</v>
      </c>
      <c r="H3" s="15">
        <f>'[1]TCE - ANEXO III - Preencher'!I12</f>
        <v>25.13</v>
      </c>
      <c r="I3" s="15">
        <f>'[1]TCE - ANEXO III - Preencher'!J12</f>
        <v>201.02</v>
      </c>
      <c r="J3" s="15">
        <f>'[1]TCE - ANEXO III - Preencher'!K12</f>
        <v>0</v>
      </c>
      <c r="K3" s="16">
        <f>'[1]TCE - ANEXO III - Preencher'!L12</f>
        <v>440</v>
      </c>
      <c r="L3" s="16">
        <f>'[1]TCE - ANEXO III - Preencher'!M12</f>
        <v>0</v>
      </c>
      <c r="M3" s="16">
        <f>K3-L3</f>
        <v>440</v>
      </c>
      <c r="N3" s="16">
        <f>'[1]TCE - ANEXO III - Preencher'!O12</f>
        <v>2.4</v>
      </c>
      <c r="O3" s="16">
        <f>'[1]TCE - ANEXO III - Preencher'!P12</f>
        <v>0</v>
      </c>
      <c r="P3" s="17">
        <f>N3-O3</f>
        <v>2.4</v>
      </c>
      <c r="Q3" s="16">
        <f>'[1]TCE - ANEXO III - Preencher'!R12</f>
        <v>0</v>
      </c>
      <c r="R3" s="16">
        <f>'[1]TCE - ANEXO III - Preencher'!S12</f>
        <v>94.81</v>
      </c>
      <c r="S3" s="17">
        <f>Q3-R3</f>
        <v>-94.81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573.74</v>
      </c>
    </row>
    <row r="4" spans="1:28" s="4" customFormat="1" x14ac:dyDescent="0.2">
      <c r="A4" s="9">
        <f>IFERROR(VLOOKUP(B4,'[1]DADOS (OCULTAR)'!$Q$3:$S$133,3,0),"")</f>
        <v>10894988000303</v>
      </c>
      <c r="B4" s="10" t="str">
        <f>'[1]TCE - ANEXO III - Preencher'!C13</f>
        <v>UPAE BELO JARDIM</v>
      </c>
      <c r="C4" s="11"/>
      <c r="D4" s="12" t="str">
        <f>'[1]TCE - ANEXO III - Preencher'!E13</f>
        <v>ADSON ANDRE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45047</v>
      </c>
      <c r="H4" s="15">
        <f>'[1]TCE - ANEXO III - Preencher'!I13</f>
        <v>15.25</v>
      </c>
      <c r="I4" s="15">
        <f>'[1]TCE - ANEXO III - Preencher'!J13</f>
        <v>122.03</v>
      </c>
      <c r="J4" s="15">
        <f>'[1]TCE - ANEXO III - Preencher'!K13</f>
        <v>0</v>
      </c>
      <c r="K4" s="16">
        <f>'[1]TCE - ANEXO III - Preencher'!L13</f>
        <v>130</v>
      </c>
      <c r="L4" s="16">
        <f>'[1]TCE - ANEXO III - Preencher'!M13</f>
        <v>0</v>
      </c>
      <c r="M4" s="16">
        <f t="shared" ref="M4:M67" si="1">K4-L4</f>
        <v>130</v>
      </c>
      <c r="N4" s="16">
        <f>'[1]TCE - ANEXO III - Preencher'!O13</f>
        <v>2.4</v>
      </c>
      <c r="O4" s="16">
        <f>'[1]TCE - ANEXO III - Preencher'!P13</f>
        <v>0</v>
      </c>
      <c r="P4" s="17">
        <f t="shared" ref="P4:P67" si="2">N4-O4</f>
        <v>2.4</v>
      </c>
      <c r="Q4" s="16">
        <f>'[1]TCE - ANEXO III - Preencher'!R13</f>
        <v>210</v>
      </c>
      <c r="R4" s="16">
        <f>'[1]TCE - ANEXO III - Preencher'!S13</f>
        <v>50.16</v>
      </c>
      <c r="S4" s="17">
        <f t="shared" ref="S4:S67" si="3">Q4-R4</f>
        <v>159.84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429.52</v>
      </c>
    </row>
    <row r="5" spans="1:28" s="4" customFormat="1" x14ac:dyDescent="0.2">
      <c r="A5" s="9">
        <f>IFERROR(VLOOKUP(B5,'[1]DADOS (OCULTAR)'!$Q$3:$S$133,3,0),"")</f>
        <v>10894988000303</v>
      </c>
      <c r="B5" s="10" t="str">
        <f>'[1]TCE - ANEXO III - Preencher'!C14</f>
        <v>UPAE BELO JARDIM</v>
      </c>
      <c r="C5" s="11"/>
      <c r="D5" s="12" t="str">
        <f>'[1]TCE - ANEXO III - Preencher'!E14</f>
        <v>ADSON PAULINO BATISTA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5143-20</v>
      </c>
      <c r="G5" s="14">
        <f>IF('[1]TCE - ANEXO III - Preencher'!H14="","",'[1]TCE - ANEXO III - Preencher'!H14)</f>
        <v>45047</v>
      </c>
      <c r="H5" s="15">
        <f>'[1]TCE - ANEXO III - Preencher'!I14</f>
        <v>18.96</v>
      </c>
      <c r="I5" s="15">
        <f>'[1]TCE - ANEXO III - Preencher'!J14</f>
        <v>151.65</v>
      </c>
      <c r="J5" s="15">
        <f>'[1]TCE - ANEXO III - Preencher'!K14</f>
        <v>0</v>
      </c>
      <c r="K5" s="16">
        <f>'[1]TCE - ANEXO III - Preencher'!L14</f>
        <v>140</v>
      </c>
      <c r="L5" s="16">
        <f>'[1]TCE - ANEXO III - Preencher'!M14</f>
        <v>0</v>
      </c>
      <c r="M5" s="16">
        <f t="shared" si="1"/>
        <v>140</v>
      </c>
      <c r="N5" s="16">
        <f>'[1]TCE - ANEXO III - Preencher'!O14</f>
        <v>2.4</v>
      </c>
      <c r="O5" s="16">
        <f>'[1]TCE - ANEXO III - Preencher'!P14</f>
        <v>0</v>
      </c>
      <c r="P5" s="17">
        <f t="shared" si="2"/>
        <v>2.4</v>
      </c>
      <c r="Q5" s="16">
        <f>'[1]TCE - ANEXO III - Preencher'!R14</f>
        <v>20</v>
      </c>
      <c r="R5" s="16">
        <f>'[1]TCE - ANEXO III - Preencher'!S14</f>
        <v>20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313.01</v>
      </c>
    </row>
    <row r="6" spans="1:28" s="4" customFormat="1" x14ac:dyDescent="0.2">
      <c r="A6" s="9">
        <f>IFERROR(VLOOKUP(B6,'[1]DADOS (OCULTAR)'!$Q$3:$S$133,3,0),"")</f>
        <v>10894988000303</v>
      </c>
      <c r="B6" s="10" t="str">
        <f>'[1]TCE - ANEXO III - Preencher'!C15</f>
        <v>UPAE BELO JARDIM</v>
      </c>
      <c r="C6" s="11"/>
      <c r="D6" s="12" t="str">
        <f>'[1]TCE - ANEXO III - Preencher'!E15</f>
        <v>ALESANDRA MARQUES DA SILVA LUCAS SANTOS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>
        <f>IF('[1]TCE - ANEXO III - Preencher'!H15="","",'[1]TCE - ANEXO III - Preencher'!H15)</f>
        <v>45047</v>
      </c>
      <c r="H6" s="15">
        <f>'[1]TCE - ANEXO III - Preencher'!I15</f>
        <v>41.84</v>
      </c>
      <c r="I6" s="15">
        <f>'[1]TCE - ANEXO III - Preencher'!J15</f>
        <v>334.74</v>
      </c>
      <c r="J6" s="15">
        <f>'[1]TCE - ANEXO III - Preencher'!K15</f>
        <v>0</v>
      </c>
      <c r="K6" s="16">
        <f>'[1]TCE - ANEXO III - Preencher'!L15</f>
        <v>264</v>
      </c>
      <c r="L6" s="16">
        <f>'[1]TCE - ANEXO III - Preencher'!M15</f>
        <v>0</v>
      </c>
      <c r="M6" s="16">
        <f t="shared" si="1"/>
        <v>264</v>
      </c>
      <c r="N6" s="16">
        <f>'[1]TCE - ANEXO III - Preencher'!O15</f>
        <v>4.8</v>
      </c>
      <c r="O6" s="16">
        <f>'[1]TCE - ANEXO III - Preencher'!P15</f>
        <v>0</v>
      </c>
      <c r="P6" s="17">
        <f t="shared" si="2"/>
        <v>4.8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120.26</v>
      </c>
      <c r="U6" s="16">
        <f>'[1]TCE - ANEXO III - Preencher'!V15</f>
        <v>0</v>
      </c>
      <c r="V6" s="17">
        <f t="shared" si="4"/>
        <v>120.26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765.64</v>
      </c>
    </row>
    <row r="7" spans="1:28" s="4" customFormat="1" x14ac:dyDescent="0.2">
      <c r="A7" s="9">
        <f>IFERROR(VLOOKUP(B7,'[1]DADOS (OCULTAR)'!$Q$3:$S$133,3,0),"")</f>
        <v>10894988000303</v>
      </c>
      <c r="B7" s="10" t="str">
        <f>'[1]TCE - ANEXO III - Preencher'!C16</f>
        <v>UPAE BELO JARDIM</v>
      </c>
      <c r="C7" s="11"/>
      <c r="D7" s="12" t="str">
        <f>'[1]TCE - ANEXO III - Preencher'!E16</f>
        <v>ALEXANDRA SILVESTRE AMARAL PEIXOTO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4101-05</v>
      </c>
      <c r="G7" s="14">
        <f>IF('[1]TCE - ANEXO III - Preencher'!H16="","",'[1]TCE - ANEXO III - Preencher'!H16)</f>
        <v>45047</v>
      </c>
      <c r="H7" s="15">
        <f>'[1]TCE - ANEXO III - Preencher'!I16</f>
        <v>75.87</v>
      </c>
      <c r="I7" s="15">
        <f>'[1]TCE - ANEXO III - Preencher'!J16</f>
        <v>606.99</v>
      </c>
      <c r="J7" s="15">
        <f>'[1]TCE - ANEXO III - Preencher'!K16</f>
        <v>0</v>
      </c>
      <c r="K7" s="16">
        <f>'[1]TCE - ANEXO III - Preencher'!L16</f>
        <v>360</v>
      </c>
      <c r="L7" s="16">
        <f>'[1]TCE - ANEXO III - Preencher'!M16</f>
        <v>0</v>
      </c>
      <c r="M7" s="16">
        <f t="shared" si="1"/>
        <v>360</v>
      </c>
      <c r="N7" s="16">
        <f>'[1]TCE - ANEXO III - Preencher'!O16</f>
        <v>2.4</v>
      </c>
      <c r="O7" s="16">
        <f>'[1]TCE - ANEXO III - Preencher'!P16</f>
        <v>0</v>
      </c>
      <c r="P7" s="17">
        <f t="shared" si="2"/>
        <v>2.4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1045.2600000000002</v>
      </c>
    </row>
    <row r="8" spans="1:28" s="4" customFormat="1" x14ac:dyDescent="0.2">
      <c r="A8" s="9">
        <f>IFERROR(VLOOKUP(B8,'[1]DADOS (OCULTAR)'!$Q$3:$S$133,3,0),"")</f>
        <v>10894988000303</v>
      </c>
      <c r="B8" s="10" t="str">
        <f>'[1]TCE - ANEXO III - Preencher'!C17</f>
        <v>UPAE BELO JARDIM</v>
      </c>
      <c r="C8" s="11"/>
      <c r="D8" s="12" t="str">
        <f>'[1]TCE - ANEXO III - Preencher'!E17</f>
        <v>AMANDA FERREIRA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45047</v>
      </c>
      <c r="H8" s="15">
        <f>'[1]TCE - ANEXO III - Preencher'!I17</f>
        <v>20.3</v>
      </c>
      <c r="I8" s="15">
        <f>'[1]TCE - ANEXO III - Preencher'!J17</f>
        <v>162.44</v>
      </c>
      <c r="J8" s="15">
        <f>'[1]TCE - ANEXO III - Preencher'!K17</f>
        <v>0</v>
      </c>
      <c r="K8" s="16">
        <f>'[1]TCE - ANEXO III - Preencher'!L17</f>
        <v>140</v>
      </c>
      <c r="L8" s="16">
        <f>'[1]TCE - ANEXO III - Preencher'!M17</f>
        <v>0</v>
      </c>
      <c r="M8" s="16">
        <f t="shared" si="1"/>
        <v>140</v>
      </c>
      <c r="N8" s="16">
        <f>'[1]TCE - ANEXO III - Preencher'!O17</f>
        <v>2.4</v>
      </c>
      <c r="O8" s="16">
        <f>'[1]TCE - ANEXO III - Preencher'!P17</f>
        <v>0</v>
      </c>
      <c r="P8" s="17">
        <f t="shared" si="2"/>
        <v>2.4</v>
      </c>
      <c r="Q8" s="16">
        <f>'[1]TCE - ANEXO III - Preencher'!R17</f>
        <v>210</v>
      </c>
      <c r="R8" s="16">
        <f>'[1]TCE - ANEXO III - Preencher'!S17</f>
        <v>58.72</v>
      </c>
      <c r="S8" s="17">
        <f t="shared" si="3"/>
        <v>151.28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476.41999999999996</v>
      </c>
    </row>
    <row r="9" spans="1:28" s="4" customFormat="1" x14ac:dyDescent="0.2">
      <c r="A9" s="9">
        <f>IFERROR(VLOOKUP(B9,'[1]DADOS (OCULTAR)'!$Q$3:$S$133,3,0),"")</f>
        <v>10894988000303</v>
      </c>
      <c r="B9" s="10" t="str">
        <f>'[1]TCE - ANEXO III - Preencher'!C18</f>
        <v>UPAE BELO JARDIM</v>
      </c>
      <c r="C9" s="11"/>
      <c r="D9" s="12" t="str">
        <f>'[1]TCE - ANEXO III - Preencher'!E18</f>
        <v>ANA KARINE SILVA CAVALCANTE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4110-05</v>
      </c>
      <c r="G9" s="14">
        <f>IF('[1]TCE - ANEXO III - Preencher'!H18="","",'[1]TCE - ANEXO III - Preencher'!H18)</f>
        <v>45047</v>
      </c>
      <c r="H9" s="15">
        <f>'[1]TCE - ANEXO III - Preencher'!I18</f>
        <v>16.13</v>
      </c>
      <c r="I9" s="15">
        <f>'[1]TCE - ANEXO III - Preencher'!J18</f>
        <v>129.07</v>
      </c>
      <c r="J9" s="15">
        <f>'[1]TCE - ANEXO III - Preencher'!K18</f>
        <v>0</v>
      </c>
      <c r="K9" s="16">
        <f>'[1]TCE - ANEXO III - Preencher'!L18</f>
        <v>200</v>
      </c>
      <c r="L9" s="16">
        <f>'[1]TCE - ANEXO III - Preencher'!M18</f>
        <v>0</v>
      </c>
      <c r="M9" s="16">
        <f t="shared" si="1"/>
        <v>200</v>
      </c>
      <c r="N9" s="16">
        <f>'[1]TCE - ANEXO III - Preencher'!O18</f>
        <v>2.4</v>
      </c>
      <c r="O9" s="16">
        <f>'[1]TCE - ANEXO III - Preencher'!P18</f>
        <v>0</v>
      </c>
      <c r="P9" s="17">
        <f t="shared" si="2"/>
        <v>2.4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347.59999999999997</v>
      </c>
    </row>
    <row r="10" spans="1:28" s="4" customFormat="1" x14ac:dyDescent="0.2">
      <c r="A10" s="9">
        <f>IFERROR(VLOOKUP(B10,'[1]DADOS (OCULTAR)'!$Q$3:$S$133,3,0),"")</f>
        <v>10894988000303</v>
      </c>
      <c r="B10" s="10" t="str">
        <f>'[1]TCE - ANEXO III - Preencher'!C19</f>
        <v>UPAE BELO JARDIM</v>
      </c>
      <c r="C10" s="11"/>
      <c r="D10" s="12" t="str">
        <f>'[1]TCE - ANEXO III - Preencher'!E19</f>
        <v>ANALICE MARIA DE MENDONCA FERNANDES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1427-05</v>
      </c>
      <c r="G10" s="14">
        <f>IF('[1]TCE - ANEXO III - Preencher'!H19="","",'[1]TCE - ANEXO III - Preencher'!H19)</f>
        <v>45047</v>
      </c>
      <c r="H10" s="15">
        <f>'[1]TCE - ANEXO III - Preencher'!I19</f>
        <v>86.52</v>
      </c>
      <c r="I10" s="15">
        <f>'[1]TCE - ANEXO III - Preencher'!J19</f>
        <v>692.19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</v>
      </c>
      <c r="O10" s="16">
        <f>'[1]TCE - ANEXO III - Preencher'!P19</f>
        <v>0</v>
      </c>
      <c r="P10" s="17">
        <f t="shared" si="2"/>
        <v>2.4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781.11</v>
      </c>
    </row>
    <row r="11" spans="1:28" s="4" customFormat="1" x14ac:dyDescent="0.2">
      <c r="A11" s="9">
        <f>IFERROR(VLOOKUP(B11,'[1]DADOS (OCULTAR)'!$Q$3:$S$133,3,0),"")</f>
        <v>10894988000303</v>
      </c>
      <c r="B11" s="10" t="str">
        <f>'[1]TCE - ANEXO III - Preencher'!C20</f>
        <v>UPAE BELO JARDIM</v>
      </c>
      <c r="C11" s="11"/>
      <c r="D11" s="12" t="str">
        <f>'[1]TCE - ANEXO III - Preencher'!E20</f>
        <v>ANDREA CARLA PEREIRA BEZERRA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2522-10</v>
      </c>
      <c r="G11" s="14">
        <f>IF('[1]TCE - ANEXO III - Preencher'!H20="","",'[1]TCE - ANEXO III - Preencher'!H20)</f>
        <v>45047</v>
      </c>
      <c r="H11" s="15">
        <f>'[1]TCE - ANEXO III - Preencher'!I20</f>
        <v>28.91</v>
      </c>
      <c r="I11" s="15">
        <f>'[1]TCE - ANEXO III - Preencher'!J20</f>
        <v>231.27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2.4</v>
      </c>
      <c r="O11" s="16">
        <f>'[1]TCE - ANEXO III - Preencher'!P20</f>
        <v>0</v>
      </c>
      <c r="P11" s="17">
        <f t="shared" si="2"/>
        <v>2.4</v>
      </c>
      <c r="Q11" s="16">
        <f>'[1]TCE - ANEXO III - Preencher'!R20</f>
        <v>370.92</v>
      </c>
      <c r="R11" s="16">
        <f>'[1]TCE - ANEXO III - Preencher'!S20</f>
        <v>167.86</v>
      </c>
      <c r="S11" s="17">
        <f t="shared" si="3"/>
        <v>203.06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465.64</v>
      </c>
    </row>
    <row r="12" spans="1:28" s="4" customFormat="1" x14ac:dyDescent="0.2">
      <c r="A12" s="9">
        <f>IFERROR(VLOOKUP(B12,'[1]DADOS (OCULTAR)'!$Q$3:$S$133,3,0),"")</f>
        <v>10894988000303</v>
      </c>
      <c r="B12" s="10" t="str">
        <f>'[1]TCE - ANEXO III - Preencher'!C21</f>
        <v>UPAE BELO JARDIM</v>
      </c>
      <c r="C12" s="11"/>
      <c r="D12" s="12" t="str">
        <f>'[1]TCE - ANEXO III - Preencher'!E21</f>
        <v>ANDREA JANAINE DA SILVA SANTANA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4110-05</v>
      </c>
      <c r="G12" s="14">
        <f>IF('[1]TCE - ANEXO III - Preencher'!H21="","",'[1]TCE - ANEXO III - Preencher'!H21)</f>
        <v>45047</v>
      </c>
      <c r="H12" s="15">
        <f>'[1]TCE - ANEXO III - Preencher'!I21</f>
        <v>13.86</v>
      </c>
      <c r="I12" s="15">
        <f>'[1]TCE - ANEXO III - Preencher'!J21</f>
        <v>110.88</v>
      </c>
      <c r="J12" s="15">
        <f>'[1]TCE - ANEXO III - Preencher'!K21</f>
        <v>0</v>
      </c>
      <c r="K12" s="16">
        <f>'[1]TCE - ANEXO III - Preencher'!L21</f>
        <v>220</v>
      </c>
      <c r="L12" s="16">
        <f>'[1]TCE - ANEXO III - Preencher'!M21</f>
        <v>0</v>
      </c>
      <c r="M12" s="16">
        <f t="shared" si="1"/>
        <v>220</v>
      </c>
      <c r="N12" s="16">
        <f>'[1]TCE - ANEXO III - Preencher'!O21</f>
        <v>2.4</v>
      </c>
      <c r="O12" s="16">
        <f>'[1]TCE - ANEXO III - Preencher'!P21</f>
        <v>0</v>
      </c>
      <c r="P12" s="17">
        <f t="shared" si="2"/>
        <v>2.4</v>
      </c>
      <c r="Q12" s="16">
        <f>'[1]TCE - ANEXO III - Preencher'!R21</f>
        <v>210</v>
      </c>
      <c r="R12" s="16">
        <f>'[1]TCE - ANEXO III - Preencher'!S21</f>
        <v>79.2</v>
      </c>
      <c r="S12" s="17">
        <f t="shared" si="3"/>
        <v>130.80000000000001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477.94</v>
      </c>
    </row>
    <row r="13" spans="1:28" s="4" customFormat="1" x14ac:dyDescent="0.2">
      <c r="A13" s="9">
        <f>IFERROR(VLOOKUP(B13,'[1]DADOS (OCULTAR)'!$Q$3:$S$133,3,0),"")</f>
        <v>10894988000303</v>
      </c>
      <c r="B13" s="10" t="str">
        <f>'[1]TCE - ANEXO III - Preencher'!C22</f>
        <v>UPAE BELO JARDIM</v>
      </c>
      <c r="C13" s="11"/>
      <c r="D13" s="12" t="str">
        <f>'[1]TCE - ANEXO III - Preencher'!E22</f>
        <v>ANTONIO HUGO HOLANDA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45047</v>
      </c>
      <c r="H13" s="15">
        <f>'[1]TCE - ANEXO III - Preencher'!I22</f>
        <v>17.579999999999998</v>
      </c>
      <c r="I13" s="15">
        <f>'[1]TCE - ANEXO III - Preencher'!J22</f>
        <v>140.63</v>
      </c>
      <c r="J13" s="15">
        <f>'[1]TCE - ANEXO III - Preencher'!K22</f>
        <v>0</v>
      </c>
      <c r="K13" s="16">
        <f>'[1]TCE - ANEXO III - Preencher'!L22</f>
        <v>220</v>
      </c>
      <c r="L13" s="16">
        <f>'[1]TCE - ANEXO III - Preencher'!M22</f>
        <v>0</v>
      </c>
      <c r="M13" s="16">
        <f t="shared" si="1"/>
        <v>220</v>
      </c>
      <c r="N13" s="16">
        <f>'[1]TCE - ANEXO III - Preencher'!O22</f>
        <v>2.4</v>
      </c>
      <c r="O13" s="16">
        <f>'[1]TCE - ANEXO III - Preencher'!P22</f>
        <v>0</v>
      </c>
      <c r="P13" s="17">
        <f t="shared" si="2"/>
        <v>2.4</v>
      </c>
      <c r="Q13" s="16">
        <f>'[1]TCE - ANEXO III - Preencher'!R22</f>
        <v>70</v>
      </c>
      <c r="R13" s="16">
        <f>'[1]TCE - ANEXO III - Preencher'!S22</f>
        <v>70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380.60999999999996</v>
      </c>
    </row>
    <row r="14" spans="1:28" s="4" customFormat="1" x14ac:dyDescent="0.2">
      <c r="A14" s="9">
        <f>IFERROR(VLOOKUP(B14,'[1]DADOS (OCULTAR)'!$Q$3:$S$133,3,0),"")</f>
        <v>10894988000303</v>
      </c>
      <c r="B14" s="10" t="str">
        <f>'[1]TCE - ANEXO III - Preencher'!C23</f>
        <v>UPAE BELO JARDIM</v>
      </c>
      <c r="C14" s="11"/>
      <c r="D14" s="12" t="str">
        <f>'[1]TCE - ANEXO III - Preencher'!E23</f>
        <v>ARTHUR ANTUNES GOMES FERREIRA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3132-20</v>
      </c>
      <c r="G14" s="14">
        <f>IF('[1]TCE - ANEXO III - Preencher'!H23="","",'[1]TCE - ANEXO III - Preencher'!H23)</f>
        <v>45047</v>
      </c>
      <c r="H14" s="15">
        <f>'[1]TCE - ANEXO III - Preencher'!I23</f>
        <v>17.899999999999999</v>
      </c>
      <c r="I14" s="15">
        <f>'[1]TCE - ANEXO III - Preencher'!J23</f>
        <v>143.16999999999999</v>
      </c>
      <c r="J14" s="15">
        <f>'[1]TCE - ANEXO III - Preencher'!K23</f>
        <v>0</v>
      </c>
      <c r="K14" s="16">
        <f>'[1]TCE - ANEXO III - Preencher'!L23</f>
        <v>220</v>
      </c>
      <c r="L14" s="16">
        <f>'[1]TCE - ANEXO III - Preencher'!M23</f>
        <v>0</v>
      </c>
      <c r="M14" s="16">
        <f t="shared" si="1"/>
        <v>220</v>
      </c>
      <c r="N14" s="16">
        <f>'[1]TCE - ANEXO III - Preencher'!O23</f>
        <v>2.4</v>
      </c>
      <c r="O14" s="16">
        <f>'[1]TCE - ANEXO III - Preencher'!P23</f>
        <v>0</v>
      </c>
      <c r="P14" s="17">
        <f t="shared" si="2"/>
        <v>2.4</v>
      </c>
      <c r="Q14" s="16">
        <f>'[1]TCE - ANEXO III - Preencher'!R23</f>
        <v>210</v>
      </c>
      <c r="R14" s="16">
        <f>'[1]TCE - ANEXO III - Preencher'!S23</f>
        <v>103.91</v>
      </c>
      <c r="S14" s="17">
        <f t="shared" si="3"/>
        <v>106.09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489.55999999999995</v>
      </c>
    </row>
    <row r="15" spans="1:28" s="4" customFormat="1" x14ac:dyDescent="0.2">
      <c r="A15" s="9">
        <f>IFERROR(VLOOKUP(B15,'[1]DADOS (OCULTAR)'!$Q$3:$S$133,3,0),"")</f>
        <v>10894988000303</v>
      </c>
      <c r="B15" s="10" t="str">
        <f>'[1]TCE - ANEXO III - Preencher'!C24</f>
        <v>UPAE BELO JARDIM</v>
      </c>
      <c r="C15" s="11"/>
      <c r="D15" s="12" t="str">
        <f>'[1]TCE - ANEXO III - Preencher'!E24</f>
        <v>BRUNNO HENRYQUE DE CARVALHO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2236-05</v>
      </c>
      <c r="G15" s="14">
        <f>IF('[1]TCE - ANEXO III - Preencher'!H24="","",'[1]TCE - ANEXO III - Preencher'!H24)</f>
        <v>45047</v>
      </c>
      <c r="H15" s="15">
        <f>'[1]TCE - ANEXO III - Preencher'!I24</f>
        <v>32.49</v>
      </c>
      <c r="I15" s="15">
        <f>'[1]TCE - ANEXO III - Preencher'!J24</f>
        <v>259.93</v>
      </c>
      <c r="J15" s="15">
        <f>'[1]TCE - ANEXO III - Preencher'!K24</f>
        <v>0</v>
      </c>
      <c r="K15" s="16">
        <f>'[1]TCE - ANEXO III - Preencher'!L24</f>
        <v>220</v>
      </c>
      <c r="L15" s="16">
        <f>'[1]TCE - ANEXO III - Preencher'!M24</f>
        <v>0</v>
      </c>
      <c r="M15" s="16">
        <f t="shared" si="1"/>
        <v>220</v>
      </c>
      <c r="N15" s="16">
        <f>'[1]TCE - ANEXO III - Preencher'!O24</f>
        <v>4.8</v>
      </c>
      <c r="O15" s="16">
        <f>'[1]TCE - ANEXO III - Preencher'!P24</f>
        <v>0</v>
      </c>
      <c r="P15" s="17">
        <f t="shared" si="2"/>
        <v>4.8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517.22</v>
      </c>
    </row>
    <row r="16" spans="1:28" s="4" customFormat="1" x14ac:dyDescent="0.2">
      <c r="A16" s="9">
        <f>IFERROR(VLOOKUP(B16,'[1]DADOS (OCULTAR)'!$Q$3:$S$133,3,0),"")</f>
        <v>10894988000303</v>
      </c>
      <c r="B16" s="10" t="str">
        <f>'[1]TCE - ANEXO III - Preencher'!C25</f>
        <v>UPAE BELO JARDIM</v>
      </c>
      <c r="C16" s="11"/>
      <c r="D16" s="12" t="str">
        <f>'[1]TCE - ANEXO III - Preencher'!E25</f>
        <v>CAMILA ALVES FERREIRA DE FREITAS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2237-10</v>
      </c>
      <c r="G16" s="14">
        <f>IF('[1]TCE - ANEXO III - Preencher'!H25="","",'[1]TCE - ANEXO III - Preencher'!H25)</f>
        <v>45047</v>
      </c>
      <c r="H16" s="15">
        <f>'[1]TCE - ANEXO III - Preencher'!I25</f>
        <v>30.82</v>
      </c>
      <c r="I16" s="15">
        <f>'[1]TCE - ANEXO III - Preencher'!J25</f>
        <v>246.6</v>
      </c>
      <c r="J16" s="15">
        <f>'[1]TCE - ANEXO III - Preencher'!K25</f>
        <v>0</v>
      </c>
      <c r="K16" s="16">
        <f>'[1]TCE - ANEXO III - Preencher'!L25</f>
        <v>220</v>
      </c>
      <c r="L16" s="16">
        <f>'[1]TCE - ANEXO III - Preencher'!M25</f>
        <v>0</v>
      </c>
      <c r="M16" s="16">
        <f t="shared" si="1"/>
        <v>220</v>
      </c>
      <c r="N16" s="16">
        <f>'[1]TCE - ANEXO III - Preencher'!O25</f>
        <v>2.4</v>
      </c>
      <c r="O16" s="16">
        <f>'[1]TCE - ANEXO III - Preencher'!P25</f>
        <v>0</v>
      </c>
      <c r="P16" s="17">
        <f t="shared" si="2"/>
        <v>2.4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499.82</v>
      </c>
    </row>
    <row r="17" spans="1:28" s="4" customFormat="1" x14ac:dyDescent="0.2">
      <c r="A17" s="9">
        <f>IFERROR(VLOOKUP(B17,'[1]DADOS (OCULTAR)'!$Q$3:$S$133,3,0),"")</f>
        <v>10894988000303</v>
      </c>
      <c r="B17" s="10" t="str">
        <f>'[1]TCE - ANEXO III - Preencher'!C26</f>
        <v>UPAE BELO JARDIM</v>
      </c>
      <c r="C17" s="11"/>
      <c r="D17" s="12" t="str">
        <f>'[1]TCE - ANEXO III - Preencher'!E26</f>
        <v>CICERA ROSA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5134-30</v>
      </c>
      <c r="G17" s="14">
        <f>IF('[1]TCE - ANEXO III - Preencher'!H26="","",'[1]TCE - ANEXO III - Preencher'!H26)</f>
        <v>45047</v>
      </c>
      <c r="H17" s="15">
        <f>'[1]TCE - ANEXO III - Preencher'!I26</f>
        <v>14.3</v>
      </c>
      <c r="I17" s="15">
        <f>'[1]TCE - ANEXO III - Preencher'!J26</f>
        <v>114.4</v>
      </c>
      <c r="J17" s="15">
        <f>'[1]TCE - ANEXO III - Preencher'!K26</f>
        <v>0</v>
      </c>
      <c r="K17" s="16">
        <f>'[1]TCE - ANEXO III - Preencher'!L26</f>
        <v>220</v>
      </c>
      <c r="L17" s="16">
        <f>'[1]TCE - ANEXO III - Preencher'!M26</f>
        <v>0</v>
      </c>
      <c r="M17" s="16">
        <f t="shared" si="1"/>
        <v>220</v>
      </c>
      <c r="N17" s="16">
        <f>'[1]TCE - ANEXO III - Preencher'!O26</f>
        <v>2.4</v>
      </c>
      <c r="O17" s="16">
        <f>'[1]TCE - ANEXO III - Preencher'!P26</f>
        <v>0</v>
      </c>
      <c r="P17" s="17">
        <f t="shared" si="2"/>
        <v>2.4</v>
      </c>
      <c r="Q17" s="16">
        <f>'[1]TCE - ANEXO III - Preencher'!R26</f>
        <v>210</v>
      </c>
      <c r="R17" s="16">
        <f>'[1]TCE - ANEXO III - Preencher'!S26</f>
        <v>79.2</v>
      </c>
      <c r="S17" s="17">
        <f t="shared" si="3"/>
        <v>130.80000000000001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481.90000000000003</v>
      </c>
    </row>
    <row r="18" spans="1:28" s="4" customFormat="1" x14ac:dyDescent="0.2">
      <c r="A18" s="9">
        <f>IFERROR(VLOOKUP(B18,'[1]DADOS (OCULTAR)'!$Q$3:$S$133,3,0),"")</f>
        <v>10894988000303</v>
      </c>
      <c r="B18" s="10" t="str">
        <f>'[1]TCE - ANEXO III - Preencher'!C27</f>
        <v>UPAE BELO JARDIM</v>
      </c>
      <c r="C18" s="11"/>
      <c r="D18" s="12" t="str">
        <f>'[1]TCE - ANEXO III - Preencher'!E27</f>
        <v>CICERO JOSE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5143-20</v>
      </c>
      <c r="G18" s="14">
        <f>IF('[1]TCE - ANEXO III - Preencher'!H27="","",'[1]TCE - ANEXO III - Preencher'!H27)</f>
        <v>45047</v>
      </c>
      <c r="H18" s="15">
        <f>'[1]TCE - ANEXO III - Preencher'!I27</f>
        <v>19.579999999999998</v>
      </c>
      <c r="I18" s="15">
        <f>'[1]TCE - ANEXO III - Preencher'!J27</f>
        <v>156.63999999999999</v>
      </c>
      <c r="J18" s="15">
        <f>'[1]TCE - ANEXO III - Preencher'!K27</f>
        <v>0</v>
      </c>
      <c r="K18" s="16">
        <f>'[1]TCE - ANEXO III - Preencher'!L27</f>
        <v>210</v>
      </c>
      <c r="L18" s="16">
        <f>'[1]TCE - ANEXO III - Preencher'!M27</f>
        <v>0</v>
      </c>
      <c r="M18" s="16">
        <f t="shared" si="1"/>
        <v>210</v>
      </c>
      <c r="N18" s="16">
        <f>'[1]TCE - ANEXO III - Preencher'!O27</f>
        <v>2.4</v>
      </c>
      <c r="O18" s="16">
        <f>'[1]TCE - ANEXO III - Preencher'!P27</f>
        <v>0</v>
      </c>
      <c r="P18" s="17">
        <f t="shared" si="2"/>
        <v>2.4</v>
      </c>
      <c r="Q18" s="16">
        <f>'[1]TCE - ANEXO III - Preencher'!R27</f>
        <v>210</v>
      </c>
      <c r="R18" s="16">
        <f>'[1]TCE - ANEXO III - Preencher'!S27</f>
        <v>79.2</v>
      </c>
      <c r="S18" s="17">
        <f t="shared" si="3"/>
        <v>130.80000000000001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519.41999999999996</v>
      </c>
    </row>
    <row r="19" spans="1:28" s="4" customFormat="1" x14ac:dyDescent="0.2">
      <c r="A19" s="9">
        <f>IFERROR(VLOOKUP(B19,'[1]DADOS (OCULTAR)'!$Q$3:$S$133,3,0),"")</f>
        <v>10894988000303</v>
      </c>
      <c r="B19" s="10" t="str">
        <f>'[1]TCE - ANEXO III - Preencher'!C28</f>
        <v>UPAE BELO JARDIM</v>
      </c>
      <c r="C19" s="11"/>
      <c r="D19" s="12" t="str">
        <f>'[1]TCE - ANEXO III - Preencher'!E28</f>
        <v>CINTIA DANIELLI GAMEIRO CAVALCANTI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5143-20</v>
      </c>
      <c r="G19" s="14">
        <f>IF('[1]TCE - ANEXO III - Preencher'!H28="","",'[1]TCE - ANEXO III - Preencher'!H28)</f>
        <v>45047</v>
      </c>
      <c r="H19" s="15">
        <f>'[1]TCE - ANEXO III - Preencher'!I28</f>
        <v>16.28</v>
      </c>
      <c r="I19" s="15">
        <f>'[1]TCE - ANEXO III - Preencher'!J28</f>
        <v>130.24</v>
      </c>
      <c r="J19" s="15">
        <f>'[1]TCE - ANEXO III - Preencher'!K28</f>
        <v>0</v>
      </c>
      <c r="K19" s="16">
        <f>'[1]TCE - ANEXO III - Preencher'!L28</f>
        <v>200</v>
      </c>
      <c r="L19" s="16">
        <f>'[1]TCE - ANEXO III - Preencher'!M28</f>
        <v>0</v>
      </c>
      <c r="M19" s="16">
        <f t="shared" si="1"/>
        <v>200</v>
      </c>
      <c r="N19" s="16">
        <f>'[1]TCE - ANEXO III - Preencher'!O28</f>
        <v>2.4</v>
      </c>
      <c r="O19" s="16">
        <f>'[1]TCE - ANEXO III - Preencher'!P28</f>
        <v>0</v>
      </c>
      <c r="P19" s="17">
        <f t="shared" si="2"/>
        <v>2.4</v>
      </c>
      <c r="Q19" s="16">
        <f>'[1]TCE - ANEXO III - Preencher'!R28</f>
        <v>210</v>
      </c>
      <c r="R19" s="16">
        <f>'[1]TCE - ANEXO III - Preencher'!S28</f>
        <v>79.2</v>
      </c>
      <c r="S19" s="17">
        <f t="shared" si="3"/>
        <v>130.80000000000001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479.71999999999997</v>
      </c>
    </row>
    <row r="20" spans="1:28" s="4" customFormat="1" x14ac:dyDescent="0.2">
      <c r="A20" s="9">
        <f>IFERROR(VLOOKUP(B20,'[1]DADOS (OCULTAR)'!$Q$3:$S$133,3,0),"")</f>
        <v>10894988000303</v>
      </c>
      <c r="B20" s="10" t="str">
        <f>'[1]TCE - ANEXO III - Preencher'!C29</f>
        <v>UPAE BELO JARDIM</v>
      </c>
      <c r="C20" s="11"/>
      <c r="D20" s="12" t="str">
        <f>'[1]TCE - ANEXO III - Preencher'!E29</f>
        <v>DANILO HENRIQUE ROZENDO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5143-20</v>
      </c>
      <c r="G20" s="14">
        <f>IF('[1]TCE - ANEXO III - Preencher'!H29="","",'[1]TCE - ANEXO III - Preencher'!H29)</f>
        <v>45047</v>
      </c>
      <c r="H20" s="15">
        <f>'[1]TCE - ANEXO III - Preencher'!I29</f>
        <v>19.27</v>
      </c>
      <c r="I20" s="15">
        <f>'[1]TCE - ANEXO III - Preencher'!J29</f>
        <v>154.18</v>
      </c>
      <c r="J20" s="15">
        <f>'[1]TCE - ANEXO III - Preencher'!K29</f>
        <v>0</v>
      </c>
      <c r="K20" s="16">
        <f>'[1]TCE - ANEXO III - Preencher'!L29</f>
        <v>90</v>
      </c>
      <c r="L20" s="16">
        <f>'[1]TCE - ANEXO III - Preencher'!M29</f>
        <v>0</v>
      </c>
      <c r="M20" s="16">
        <f t="shared" si="1"/>
        <v>90</v>
      </c>
      <c r="N20" s="16">
        <f>'[1]TCE - ANEXO III - Preencher'!O29</f>
        <v>2.4</v>
      </c>
      <c r="O20" s="16">
        <f>'[1]TCE - ANEXO III - Preencher'!P29</f>
        <v>0</v>
      </c>
      <c r="P20" s="17">
        <f t="shared" si="2"/>
        <v>2.4</v>
      </c>
      <c r="Q20" s="16">
        <f>'[1]TCE - ANEXO III - Preencher'!R29</f>
        <v>130</v>
      </c>
      <c r="R20" s="16">
        <f>'[1]TCE - ANEXO III - Preencher'!S29</f>
        <v>34.32</v>
      </c>
      <c r="S20" s="17">
        <f t="shared" si="3"/>
        <v>95.68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361.53000000000003</v>
      </c>
    </row>
    <row r="21" spans="1:28" s="4" customFormat="1" x14ac:dyDescent="0.2">
      <c r="A21" s="9">
        <f>IFERROR(VLOOKUP(B21,'[1]DADOS (OCULTAR)'!$Q$3:$S$133,3,0),"")</f>
        <v>10894988000303</v>
      </c>
      <c r="B21" s="10" t="str">
        <f>'[1]TCE - ANEXO III - Preencher'!C30</f>
        <v>UPAE BELO JARDIM</v>
      </c>
      <c r="C21" s="11"/>
      <c r="D21" s="12" t="str">
        <f>'[1]TCE - ANEXO III - Preencher'!E30</f>
        <v>DIEGO DE ANDRADE MORAES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45047</v>
      </c>
      <c r="H21" s="15">
        <f>'[1]TCE - ANEXO III - Preencher'!I30</f>
        <v>18.09</v>
      </c>
      <c r="I21" s="15">
        <f>'[1]TCE - ANEXO III - Preencher'!J30</f>
        <v>144.75</v>
      </c>
      <c r="J21" s="15">
        <f>'[1]TCE - ANEXO III - Preencher'!K30</f>
        <v>0</v>
      </c>
      <c r="K21" s="16">
        <f>'[1]TCE - ANEXO III - Preencher'!L30</f>
        <v>220</v>
      </c>
      <c r="L21" s="16">
        <f>'[1]TCE - ANEXO III - Preencher'!M30</f>
        <v>0</v>
      </c>
      <c r="M21" s="16">
        <f t="shared" si="1"/>
        <v>220</v>
      </c>
      <c r="N21" s="16">
        <f>'[1]TCE - ANEXO III - Preencher'!O30</f>
        <v>2.4</v>
      </c>
      <c r="O21" s="16">
        <f>'[1]TCE - ANEXO III - Preencher'!P30</f>
        <v>0</v>
      </c>
      <c r="P21" s="17">
        <f t="shared" si="2"/>
        <v>2.4</v>
      </c>
      <c r="Q21" s="16">
        <f>'[1]TCE - ANEXO III - Preencher'!R30</f>
        <v>210</v>
      </c>
      <c r="R21" s="16">
        <f>'[1]TCE - ANEXO III - Preencher'!S30</f>
        <v>92.72</v>
      </c>
      <c r="S21" s="17">
        <f t="shared" si="3"/>
        <v>117.28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502.52</v>
      </c>
    </row>
    <row r="22" spans="1:28" s="4" customFormat="1" x14ac:dyDescent="0.2">
      <c r="A22" s="9">
        <f>IFERROR(VLOOKUP(B22,'[1]DADOS (OCULTAR)'!$Q$3:$S$133,3,0),"")</f>
        <v>10894988000303</v>
      </c>
      <c r="B22" s="10" t="str">
        <f>'[1]TCE - ANEXO III - Preencher'!C31</f>
        <v>UPAE BELO JARDIM</v>
      </c>
      <c r="C22" s="11"/>
      <c r="D22" s="12" t="str">
        <f>'[1]TCE - ANEXO III - Preencher'!E31</f>
        <v>EDILENE BEZERRA DE ALMEIDA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45047</v>
      </c>
      <c r="H22" s="15">
        <f>'[1]TCE - ANEXO III - Preencher'!I31</f>
        <v>22.3</v>
      </c>
      <c r="I22" s="15">
        <f>'[1]TCE - ANEXO III - Preencher'!J31</f>
        <v>178.4</v>
      </c>
      <c r="J22" s="15">
        <f>'[1]TCE - ANEXO III - Preencher'!K31</f>
        <v>0</v>
      </c>
      <c r="K22" s="16">
        <f>'[1]TCE - ANEXO III - Preencher'!L31</f>
        <v>220</v>
      </c>
      <c r="L22" s="16">
        <f>'[1]TCE - ANEXO III - Preencher'!M31</f>
        <v>0</v>
      </c>
      <c r="M22" s="16">
        <f t="shared" si="1"/>
        <v>220</v>
      </c>
      <c r="N22" s="16">
        <f>'[1]TCE - ANEXO III - Preencher'!O31</f>
        <v>2.4</v>
      </c>
      <c r="O22" s="16">
        <f>'[1]TCE - ANEXO III - Preencher'!P31</f>
        <v>0</v>
      </c>
      <c r="P22" s="17">
        <f t="shared" si="2"/>
        <v>2.4</v>
      </c>
      <c r="Q22" s="16">
        <f>'[1]TCE - ANEXO III - Preencher'!R31</f>
        <v>210</v>
      </c>
      <c r="R22" s="16">
        <f>'[1]TCE - ANEXO III - Preencher'!S31</f>
        <v>79.2</v>
      </c>
      <c r="S22" s="17">
        <f t="shared" si="3"/>
        <v>130.80000000000001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553.90000000000009</v>
      </c>
    </row>
    <row r="23" spans="1:28" s="4" customFormat="1" x14ac:dyDescent="0.2">
      <c r="A23" s="9">
        <f>IFERROR(VLOOKUP(B23,'[1]DADOS (OCULTAR)'!$Q$3:$S$133,3,0),"")</f>
        <v>10894988000303</v>
      </c>
      <c r="B23" s="10" t="str">
        <f>'[1]TCE - ANEXO III - Preencher'!C32</f>
        <v>UPAE BELO JARDIM</v>
      </c>
      <c r="C23" s="11"/>
      <c r="D23" s="12" t="str">
        <f>'[1]TCE - ANEXO III - Preencher'!E32</f>
        <v>ELIVONALDO JOSE DE ARAUJO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2124-05</v>
      </c>
      <c r="G23" s="14">
        <f>IF('[1]TCE - ANEXO III - Preencher'!H32="","",'[1]TCE - ANEXO III - Preencher'!H32)</f>
        <v>45047</v>
      </c>
      <c r="H23" s="15">
        <f>'[1]TCE - ANEXO III - Preencher'!I32</f>
        <v>28.86</v>
      </c>
      <c r="I23" s="15">
        <f>'[1]TCE - ANEXO III - Preencher'!J32</f>
        <v>230.92</v>
      </c>
      <c r="J23" s="15">
        <f>'[1]TCE - ANEXO III - Preencher'!K32</f>
        <v>0</v>
      </c>
      <c r="K23" s="16">
        <f>'[1]TCE - ANEXO III - Preencher'!L32</f>
        <v>220</v>
      </c>
      <c r="L23" s="16">
        <f>'[1]TCE - ANEXO III - Preencher'!M32</f>
        <v>0</v>
      </c>
      <c r="M23" s="16">
        <f t="shared" si="1"/>
        <v>220</v>
      </c>
      <c r="N23" s="16">
        <f>'[1]TCE - ANEXO III - Preencher'!O32</f>
        <v>2.4</v>
      </c>
      <c r="O23" s="16">
        <f>'[1]TCE - ANEXO III - Preencher'!P32</f>
        <v>0</v>
      </c>
      <c r="P23" s="17">
        <f t="shared" si="2"/>
        <v>2.4</v>
      </c>
      <c r="Q23" s="16">
        <f>'[1]TCE - ANEXO III - Preencher'!R32</f>
        <v>210</v>
      </c>
      <c r="R23" s="16">
        <f>'[1]TCE - ANEXO III - Preencher'!S32</f>
        <v>159.87</v>
      </c>
      <c r="S23" s="17">
        <f t="shared" si="3"/>
        <v>50.129999999999995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532.30999999999995</v>
      </c>
    </row>
    <row r="24" spans="1:28" s="4" customFormat="1" x14ac:dyDescent="0.2">
      <c r="A24" s="9">
        <f>IFERROR(VLOOKUP(B24,'[1]DADOS (OCULTAR)'!$Q$3:$S$133,3,0),"")</f>
        <v>10894988000303</v>
      </c>
      <c r="B24" s="10" t="str">
        <f>'[1]TCE - ANEXO III - Preencher'!C33</f>
        <v>UPAE BELO JARDIM</v>
      </c>
      <c r="C24" s="11"/>
      <c r="D24" s="12" t="str">
        <f>'[1]TCE - ANEXO III - Preencher'!E33</f>
        <v>FABIO DE BRITO CAVALCANTI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3241-15</v>
      </c>
      <c r="G24" s="14">
        <f>IF('[1]TCE - ANEXO III - Preencher'!H33="","",'[1]TCE - ANEXO III - Preencher'!H33)</f>
        <v>45047</v>
      </c>
      <c r="H24" s="15">
        <f>'[1]TCE - ANEXO III - Preencher'!I33</f>
        <v>34.96</v>
      </c>
      <c r="I24" s="15">
        <f>'[1]TCE - ANEXO III - Preencher'!J33</f>
        <v>279.7</v>
      </c>
      <c r="J24" s="15">
        <f>'[1]TCE - ANEXO III - Preencher'!K33</f>
        <v>0</v>
      </c>
      <c r="K24" s="16">
        <f>'[1]TCE - ANEXO III - Preencher'!L33</f>
        <v>220</v>
      </c>
      <c r="L24" s="16">
        <f>'[1]TCE - ANEXO III - Preencher'!M33</f>
        <v>0</v>
      </c>
      <c r="M24" s="16">
        <f t="shared" si="1"/>
        <v>220</v>
      </c>
      <c r="N24" s="16">
        <f>'[1]TCE - ANEXO III - Preencher'!O33</f>
        <v>2.4</v>
      </c>
      <c r="O24" s="16">
        <f>'[1]TCE - ANEXO III - Preencher'!P33</f>
        <v>0</v>
      </c>
      <c r="P24" s="17">
        <f t="shared" si="2"/>
        <v>2.4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537.05999999999995</v>
      </c>
    </row>
    <row r="25" spans="1:28" s="4" customFormat="1" x14ac:dyDescent="0.2">
      <c r="A25" s="9">
        <f>IFERROR(VLOOKUP(B25,'[1]DADOS (OCULTAR)'!$Q$3:$S$133,3,0),"")</f>
        <v>10894988000303</v>
      </c>
      <c r="B25" s="10" t="str">
        <f>'[1]TCE - ANEXO III - Preencher'!C34</f>
        <v>UPAE BELO JARDIM</v>
      </c>
      <c r="C25" s="11"/>
      <c r="D25" s="12" t="str">
        <f>'[1]TCE - ANEXO III - Preencher'!E34</f>
        <v>FILIPE COSTA LEANDRO BITU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1210-05</v>
      </c>
      <c r="G25" s="14">
        <f>IF('[1]TCE - ANEXO III - Preencher'!H34="","",'[1]TCE - ANEXO III - Preencher'!H34)</f>
        <v>45047</v>
      </c>
      <c r="H25" s="15">
        <f>'[1]TCE - ANEXO III - Preencher'!I34</f>
        <v>124.24</v>
      </c>
      <c r="I25" s="15">
        <f>'[1]TCE - ANEXO III - Preencher'!J34</f>
        <v>993.92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2.4</v>
      </c>
      <c r="O25" s="16">
        <f>'[1]TCE - ANEXO III - Preencher'!P34</f>
        <v>0</v>
      </c>
      <c r="P25" s="17">
        <f t="shared" si="2"/>
        <v>2.4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1120.56</v>
      </c>
    </row>
    <row r="26" spans="1:28" s="4" customFormat="1" x14ac:dyDescent="0.2">
      <c r="A26" s="9">
        <f>IFERROR(VLOOKUP(B26,'[1]DADOS (OCULTAR)'!$Q$3:$S$133,3,0),"")</f>
        <v>10894988000303</v>
      </c>
      <c r="B26" s="10" t="str">
        <f>'[1]TCE - ANEXO III - Preencher'!C35</f>
        <v>UPAE BELO JARDIM</v>
      </c>
      <c r="C26" s="11"/>
      <c r="D26" s="12" t="str">
        <f>'[1]TCE - ANEXO III - Preencher'!E35</f>
        <v>GESSICA TARCIELMA SILVA DE LIRA PEREIRA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45047</v>
      </c>
      <c r="H26" s="15">
        <f>'[1]TCE - ANEXO III - Preencher'!I35</f>
        <v>24.07</v>
      </c>
      <c r="I26" s="15">
        <f>'[1]TCE - ANEXO III - Preencher'!J35</f>
        <v>192.54</v>
      </c>
      <c r="J26" s="15">
        <f>'[1]TCE - ANEXO III - Preencher'!K35</f>
        <v>0</v>
      </c>
      <c r="K26" s="16">
        <f>'[1]TCE - ANEXO III - Preencher'!L35</f>
        <v>220</v>
      </c>
      <c r="L26" s="16">
        <f>'[1]TCE - ANEXO III - Preencher'!M35</f>
        <v>0</v>
      </c>
      <c r="M26" s="16">
        <f t="shared" si="1"/>
        <v>220</v>
      </c>
      <c r="N26" s="16">
        <f>'[1]TCE - ANEXO III - Preencher'!O35</f>
        <v>2.4</v>
      </c>
      <c r="O26" s="16">
        <f>'[1]TCE - ANEXO III - Preencher'!P35</f>
        <v>0</v>
      </c>
      <c r="P26" s="17">
        <f t="shared" si="2"/>
        <v>2.4</v>
      </c>
      <c r="Q26" s="16">
        <f>'[1]TCE - ANEXO III - Preencher'!R35</f>
        <v>210</v>
      </c>
      <c r="R26" s="16">
        <f>'[1]TCE - ANEXO III - Preencher'!S35</f>
        <v>133.29</v>
      </c>
      <c r="S26" s="17">
        <f t="shared" si="3"/>
        <v>76.710000000000008</v>
      </c>
      <c r="T26" s="16">
        <f>'[1]TCE - ANEXO III - Preencher'!U35</f>
        <v>77.569999999999993</v>
      </c>
      <c r="U26" s="16">
        <f>'[1]TCE - ANEXO III - Preencher'!V35</f>
        <v>0</v>
      </c>
      <c r="V26" s="17">
        <f t="shared" si="4"/>
        <v>77.569999999999993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593.29</v>
      </c>
    </row>
    <row r="27" spans="1:28" s="4" customFormat="1" x14ac:dyDescent="0.2">
      <c r="A27" s="9">
        <f>IFERROR(VLOOKUP(B27,'[1]DADOS (OCULTAR)'!$Q$3:$S$133,3,0),"")</f>
        <v>10894988000303</v>
      </c>
      <c r="B27" s="10" t="str">
        <f>'[1]TCE - ANEXO III - Preencher'!C36</f>
        <v>UPAE BELO JARDIM</v>
      </c>
      <c r="C27" s="11"/>
      <c r="D27" s="12" t="str">
        <f>'[1]TCE - ANEXO III - Preencher'!E36</f>
        <v>GIRLENE GOMES VALENCA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4131-05</v>
      </c>
      <c r="G27" s="14">
        <f>IF('[1]TCE - ANEXO III - Preencher'!H36="","",'[1]TCE - ANEXO III - Preencher'!H36)</f>
        <v>45047</v>
      </c>
      <c r="H27" s="15">
        <f>'[1]TCE - ANEXO III - Preencher'!I36</f>
        <v>35.9</v>
      </c>
      <c r="I27" s="15">
        <f>'[1]TCE - ANEXO III - Preencher'!J36</f>
        <v>287.19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2.4</v>
      </c>
      <c r="O27" s="16">
        <f>'[1]TCE - ANEXO III - Preencher'!P36</f>
        <v>0</v>
      </c>
      <c r="P27" s="17">
        <f t="shared" si="2"/>
        <v>2.4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325.48999999999995</v>
      </c>
    </row>
    <row r="28" spans="1:28" s="4" customFormat="1" x14ac:dyDescent="0.2">
      <c r="A28" s="9">
        <f>IFERROR(VLOOKUP(B28,'[1]DADOS (OCULTAR)'!$Q$3:$S$133,3,0),"")</f>
        <v>10894988000303</v>
      </c>
      <c r="B28" s="10" t="str">
        <f>'[1]TCE - ANEXO III - Preencher'!C37</f>
        <v>UPAE BELO JARDIM</v>
      </c>
      <c r="C28" s="11"/>
      <c r="D28" s="12" t="str">
        <f>'[1]TCE - ANEXO III - Preencher'!E37</f>
        <v>GRACE ANNE MONTEIRO CHAVES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2251-35</v>
      </c>
      <c r="G28" s="14">
        <f>IF('[1]TCE - ANEXO III - Preencher'!H37="","",'[1]TCE - ANEXO III - Preencher'!H37)</f>
        <v>45047</v>
      </c>
      <c r="H28" s="15">
        <f>'[1]TCE - ANEXO III - Preencher'!I37</f>
        <v>72.53</v>
      </c>
      <c r="I28" s="15">
        <f>'[1]TCE - ANEXO III - Preencher'!J37</f>
        <v>580.22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19.2</v>
      </c>
      <c r="O28" s="16">
        <f>'[1]TCE - ANEXO III - Preencher'!P37</f>
        <v>0</v>
      </c>
      <c r="P28" s="17">
        <f t="shared" si="2"/>
        <v>19.2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671.95</v>
      </c>
    </row>
    <row r="29" spans="1:28" s="4" customFormat="1" x14ac:dyDescent="0.2">
      <c r="A29" s="9">
        <f>IFERROR(VLOOKUP(B29,'[1]DADOS (OCULTAR)'!$Q$3:$S$133,3,0),"")</f>
        <v>10894988000303</v>
      </c>
      <c r="B29" s="10" t="str">
        <f>'[1]TCE - ANEXO III - Preencher'!C38</f>
        <v>UPAE BELO JARDIM</v>
      </c>
      <c r="C29" s="11"/>
      <c r="D29" s="12" t="str">
        <f>'[1]TCE - ANEXO III - Preencher'!E38</f>
        <v>GUSTAVO HENRIQUE NOGUEIRA BEZERRA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4110-05</v>
      </c>
      <c r="G29" s="14">
        <f>IF('[1]TCE - ANEXO III - Preencher'!H38="","",'[1]TCE - ANEXO III - Preencher'!H38)</f>
        <v>45047</v>
      </c>
      <c r="H29" s="15">
        <f>'[1]TCE - ANEXO III - Preencher'!I38</f>
        <v>13.64</v>
      </c>
      <c r="I29" s="15">
        <f>'[1]TCE - ANEXO III - Preencher'!J38</f>
        <v>109.12</v>
      </c>
      <c r="J29" s="15">
        <f>'[1]TCE - ANEXO III - Preencher'!K38</f>
        <v>0</v>
      </c>
      <c r="K29" s="16">
        <f>'[1]TCE - ANEXO III - Preencher'!L38</f>
        <v>220</v>
      </c>
      <c r="L29" s="16">
        <f>'[1]TCE - ANEXO III - Preencher'!M38</f>
        <v>0</v>
      </c>
      <c r="M29" s="16">
        <f t="shared" si="1"/>
        <v>220</v>
      </c>
      <c r="N29" s="16">
        <f>'[1]TCE - ANEXO III - Preencher'!O38</f>
        <v>2.4</v>
      </c>
      <c r="O29" s="16">
        <f>'[1]TCE - ANEXO III - Preencher'!P38</f>
        <v>0</v>
      </c>
      <c r="P29" s="17">
        <f t="shared" si="2"/>
        <v>2.4</v>
      </c>
      <c r="Q29" s="16">
        <f>'[1]TCE - ANEXO III - Preencher'!R38</f>
        <v>210</v>
      </c>
      <c r="R29" s="16">
        <f>'[1]TCE - ANEXO III - Preencher'!S38</f>
        <v>79.2</v>
      </c>
      <c r="S29" s="17">
        <f t="shared" si="3"/>
        <v>130.80000000000001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475.96</v>
      </c>
    </row>
    <row r="30" spans="1:28" s="4" customFormat="1" x14ac:dyDescent="0.2">
      <c r="A30" s="9">
        <f>IFERROR(VLOOKUP(B30,'[1]DADOS (OCULTAR)'!$Q$3:$S$133,3,0),"")</f>
        <v>10894988000303</v>
      </c>
      <c r="B30" s="10" t="str">
        <f>'[1]TCE - ANEXO III - Preencher'!C39</f>
        <v>UPAE BELO JARDIM</v>
      </c>
      <c r="C30" s="11"/>
      <c r="D30" s="12" t="str">
        <f>'[1]TCE - ANEXO III - Preencher'!E39</f>
        <v>JAIR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4102-40</v>
      </c>
      <c r="G30" s="14">
        <f>IF('[1]TCE - ANEXO III - Preencher'!H39="","",'[1]TCE - ANEXO III - Preencher'!H39)</f>
        <v>45047</v>
      </c>
      <c r="H30" s="15">
        <f>'[1]TCE - ANEXO III - Preencher'!I39</f>
        <v>54.44</v>
      </c>
      <c r="I30" s="15">
        <f>'[1]TCE - ANEXO III - Preencher'!J39</f>
        <v>435.56</v>
      </c>
      <c r="J30" s="15">
        <f>'[1]TCE - ANEXO III - Preencher'!K39</f>
        <v>0</v>
      </c>
      <c r="K30" s="16">
        <f>'[1]TCE - ANEXO III - Preencher'!L39</f>
        <v>220</v>
      </c>
      <c r="L30" s="16">
        <f>'[1]TCE - ANEXO III - Preencher'!M39</f>
        <v>0</v>
      </c>
      <c r="M30" s="16">
        <f t="shared" si="1"/>
        <v>220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710</v>
      </c>
    </row>
    <row r="31" spans="1:28" s="4" customFormat="1" x14ac:dyDescent="0.2">
      <c r="A31" s="9">
        <f>IFERROR(VLOOKUP(B31,'[1]DADOS (OCULTAR)'!$Q$3:$S$133,3,0),"")</f>
        <v>10894988000303</v>
      </c>
      <c r="B31" s="10" t="str">
        <f>'[1]TCE - ANEXO III - Preencher'!C40</f>
        <v>UPAE BELO JARDIM</v>
      </c>
      <c r="C31" s="11"/>
      <c r="D31" s="12" t="str">
        <f>'[1]TCE - ANEXO III - Preencher'!E40</f>
        <v>JANIERE ALBUQUERQUE SANTOS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4110-05</v>
      </c>
      <c r="G31" s="14">
        <f>IF('[1]TCE - ANEXO III - Preencher'!H40="","",'[1]TCE - ANEXO III - Preencher'!H40)</f>
        <v>45047</v>
      </c>
      <c r="H31" s="15">
        <f>'[1]TCE - ANEXO III - Preencher'!I40</f>
        <v>13.64</v>
      </c>
      <c r="I31" s="15">
        <f>'[1]TCE - ANEXO III - Preencher'!J40</f>
        <v>109.12</v>
      </c>
      <c r="J31" s="15">
        <f>'[1]TCE - ANEXO III - Preencher'!K40</f>
        <v>0</v>
      </c>
      <c r="K31" s="16">
        <f>'[1]TCE - ANEXO III - Preencher'!L40</f>
        <v>220</v>
      </c>
      <c r="L31" s="16">
        <f>'[1]TCE - ANEXO III - Preencher'!M40</f>
        <v>0</v>
      </c>
      <c r="M31" s="16">
        <f t="shared" si="1"/>
        <v>220</v>
      </c>
      <c r="N31" s="16">
        <f>'[1]TCE - ANEXO III - Preencher'!O40</f>
        <v>2.4</v>
      </c>
      <c r="O31" s="16">
        <f>'[1]TCE - ANEXO III - Preencher'!P40</f>
        <v>0</v>
      </c>
      <c r="P31" s="17">
        <f t="shared" si="2"/>
        <v>2.4</v>
      </c>
      <c r="Q31" s="16">
        <f>'[1]TCE - ANEXO III - Preencher'!R40</f>
        <v>210</v>
      </c>
      <c r="R31" s="16">
        <f>'[1]TCE - ANEXO III - Preencher'!S40</f>
        <v>79.2</v>
      </c>
      <c r="S31" s="17">
        <f t="shared" si="3"/>
        <v>130.80000000000001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475.96</v>
      </c>
    </row>
    <row r="32" spans="1:28" s="4" customFormat="1" x14ac:dyDescent="0.2">
      <c r="A32" s="9">
        <f>IFERROR(VLOOKUP(B32,'[1]DADOS (OCULTAR)'!$Q$3:$S$133,3,0),"")</f>
        <v>10894988000303</v>
      </c>
      <c r="B32" s="10" t="str">
        <f>'[1]TCE - ANEXO III - Preencher'!C41</f>
        <v>UPAE BELO JARDIM</v>
      </c>
      <c r="C32" s="11"/>
      <c r="D32" s="12" t="str">
        <f>'[1]TCE - ANEXO III - Preencher'!E41</f>
        <v>JOSE PEIXOTO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1231-05</v>
      </c>
      <c r="G32" s="14">
        <f>IF('[1]TCE - ANEXO III - Preencher'!H41="","",'[1]TCE - ANEXO III - Preencher'!H41)</f>
        <v>45047</v>
      </c>
      <c r="H32" s="15">
        <f>'[1]TCE - ANEXO III - Preencher'!I41</f>
        <v>103.06</v>
      </c>
      <c r="I32" s="15">
        <f>'[1]TCE - ANEXO III - Preencher'!J41</f>
        <v>824.48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19.2</v>
      </c>
      <c r="O32" s="16">
        <f>'[1]TCE - ANEXO III - Preencher'!P41</f>
        <v>0</v>
      </c>
      <c r="P32" s="17">
        <f t="shared" si="2"/>
        <v>19.2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946.74</v>
      </c>
    </row>
    <row r="33" spans="1:28" s="4" customFormat="1" x14ac:dyDescent="0.2">
      <c r="A33" s="9">
        <f>IFERROR(VLOOKUP(B33,'[1]DADOS (OCULTAR)'!$Q$3:$S$133,3,0),"")</f>
        <v>10894988000303</v>
      </c>
      <c r="B33" s="10" t="str">
        <f>'[1]TCE - ANEXO III - Preencher'!C42</f>
        <v>UPAE BELO JARDIM</v>
      </c>
      <c r="C33" s="11"/>
      <c r="D33" s="12" t="str">
        <f>'[1]TCE - ANEXO III - Preencher'!E42</f>
        <v>JOSINALDA DA SILVA PEREIRA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2516-05</v>
      </c>
      <c r="G33" s="14">
        <f>IF('[1]TCE - ANEXO III - Preencher'!H42="","",'[1]TCE - ANEXO III - Preencher'!H42)</f>
        <v>45047</v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2.4</v>
      </c>
      <c r="O33" s="16">
        <f>'[1]TCE - ANEXO III - Preencher'!P42</f>
        <v>0</v>
      </c>
      <c r="P33" s="17">
        <f t="shared" si="2"/>
        <v>2.4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2.4</v>
      </c>
    </row>
    <row r="34" spans="1:28" s="4" customFormat="1" x14ac:dyDescent="0.2">
      <c r="A34" s="9">
        <f>IFERROR(VLOOKUP(B34,'[1]DADOS (OCULTAR)'!$Q$3:$S$133,3,0),"")</f>
        <v>10894988000303</v>
      </c>
      <c r="B34" s="10" t="str">
        <f>'[1]TCE - ANEXO III - Preencher'!C43</f>
        <v>UPAE BELO JARDIM</v>
      </c>
      <c r="C34" s="11"/>
      <c r="D34" s="12" t="str">
        <f>'[1]TCE - ANEXO III - Preencher'!E43</f>
        <v>LARISSA PEREIRA DA SILVA NASCIMENTO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4131-15</v>
      </c>
      <c r="G34" s="14">
        <f>IF('[1]TCE - ANEXO III - Preencher'!H43="","",'[1]TCE - ANEXO III - Preencher'!H43)</f>
        <v>45047</v>
      </c>
      <c r="H34" s="15">
        <f>'[1]TCE - ANEXO III - Preencher'!I43</f>
        <v>27.73</v>
      </c>
      <c r="I34" s="15">
        <f>'[1]TCE - ANEXO III - Preencher'!J43</f>
        <v>221.86</v>
      </c>
      <c r="J34" s="15">
        <f>'[1]TCE - ANEXO III - Preencher'!K43</f>
        <v>0</v>
      </c>
      <c r="K34" s="16">
        <f>'[1]TCE - ANEXO III - Preencher'!L43</f>
        <v>220</v>
      </c>
      <c r="L34" s="16">
        <f>'[1]TCE - ANEXO III - Preencher'!M43</f>
        <v>0</v>
      </c>
      <c r="M34" s="16">
        <f t="shared" si="1"/>
        <v>220</v>
      </c>
      <c r="N34" s="16">
        <f>'[1]TCE - ANEXO III - Preencher'!O43</f>
        <v>2.4</v>
      </c>
      <c r="O34" s="16">
        <f>'[1]TCE - ANEXO III - Preencher'!P43</f>
        <v>0</v>
      </c>
      <c r="P34" s="17">
        <f t="shared" si="2"/>
        <v>2.4</v>
      </c>
      <c r="Q34" s="16">
        <f>'[1]TCE - ANEXO III - Preencher'!R43</f>
        <v>100</v>
      </c>
      <c r="R34" s="16">
        <f>'[1]TCE - ANEXO III - Preencher'!S43</f>
        <v>100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471.99</v>
      </c>
    </row>
    <row r="35" spans="1:28" s="4" customFormat="1" x14ac:dyDescent="0.2">
      <c r="A35" s="9">
        <f>IFERROR(VLOOKUP(B35,'[1]DADOS (OCULTAR)'!$Q$3:$S$133,3,0),"")</f>
        <v>10894988000303</v>
      </c>
      <c r="B35" s="10" t="str">
        <f>'[1]TCE - ANEXO III - Preencher'!C44</f>
        <v>UPAE BELO JARDIM</v>
      </c>
      <c r="C35" s="11"/>
      <c r="D35" s="12" t="str">
        <f>'[1]TCE - ANEXO III - Preencher'!E44</f>
        <v>LIDIANE LIMA REGINO DE SOUZA SANTOS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4101-05</v>
      </c>
      <c r="G35" s="14">
        <f>IF('[1]TCE - ANEXO III - Preencher'!H44="","",'[1]TCE - ANEXO III - Preencher'!H44)</f>
        <v>45047</v>
      </c>
      <c r="H35" s="15">
        <f>'[1]TCE - ANEXO III - Preencher'!I44</f>
        <v>75.61</v>
      </c>
      <c r="I35" s="15">
        <f>'[1]TCE - ANEXO III - Preencher'!J44</f>
        <v>604.86</v>
      </c>
      <c r="J35" s="15">
        <f>'[1]TCE - ANEXO III - Preencher'!K44</f>
        <v>0</v>
      </c>
      <c r="K35" s="16">
        <f>'[1]TCE - ANEXO III - Preencher'!L44</f>
        <v>330</v>
      </c>
      <c r="L35" s="16">
        <f>'[1]TCE - ANEXO III - Preencher'!M44</f>
        <v>0</v>
      </c>
      <c r="M35" s="16">
        <f t="shared" si="1"/>
        <v>330</v>
      </c>
      <c r="N35" s="16">
        <f>'[1]TCE - ANEXO III - Preencher'!O44</f>
        <v>2.4</v>
      </c>
      <c r="O35" s="16">
        <f>'[1]TCE - ANEXO III - Preencher'!P44</f>
        <v>0</v>
      </c>
      <c r="P35" s="17">
        <f t="shared" si="2"/>
        <v>2.4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1012.87</v>
      </c>
    </row>
    <row r="36" spans="1:28" s="4" customFormat="1" x14ac:dyDescent="0.2">
      <c r="A36" s="9">
        <f>IFERROR(VLOOKUP(B36,'[1]DADOS (OCULTAR)'!$Q$3:$S$133,3,0),"")</f>
        <v>10894988000303</v>
      </c>
      <c r="B36" s="10" t="str">
        <f>'[1]TCE - ANEXO III - Preencher'!C45</f>
        <v>UPAE BELO JARDIM</v>
      </c>
      <c r="C36" s="11"/>
      <c r="D36" s="12" t="str">
        <f>'[1]TCE - ANEXO III - Preencher'!E45</f>
        <v>MAIRA WILLIANE ROSA DE SOUSA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4110-05</v>
      </c>
      <c r="G36" s="14">
        <f>IF('[1]TCE - ANEXO III - Preencher'!H45="","",'[1]TCE - ANEXO III - Preencher'!H45)</f>
        <v>45047</v>
      </c>
      <c r="H36" s="15">
        <f>'[1]TCE - ANEXO III - Preencher'!I45</f>
        <v>18.760000000000002</v>
      </c>
      <c r="I36" s="15">
        <f>'[1]TCE - ANEXO III - Preencher'!J45</f>
        <v>150.1</v>
      </c>
      <c r="J36" s="15">
        <f>'[1]TCE - ANEXO III - Preencher'!K45</f>
        <v>0</v>
      </c>
      <c r="K36" s="16">
        <f>'[1]TCE - ANEXO III - Preencher'!L45</f>
        <v>220</v>
      </c>
      <c r="L36" s="16">
        <f>'[1]TCE - ANEXO III - Preencher'!M45</f>
        <v>0</v>
      </c>
      <c r="M36" s="16">
        <f t="shared" si="1"/>
        <v>220</v>
      </c>
      <c r="N36" s="16">
        <f>'[1]TCE - ANEXO III - Preencher'!O45</f>
        <v>2.4</v>
      </c>
      <c r="O36" s="16">
        <f>'[1]TCE - ANEXO III - Preencher'!P45</f>
        <v>0</v>
      </c>
      <c r="P36" s="17">
        <f t="shared" si="2"/>
        <v>2.4</v>
      </c>
      <c r="Q36" s="16">
        <f>'[1]TCE - ANEXO III - Preencher'!R45</f>
        <v>210</v>
      </c>
      <c r="R36" s="16">
        <f>'[1]TCE - ANEXO III - Preencher'!S45</f>
        <v>103.91</v>
      </c>
      <c r="S36" s="17">
        <f t="shared" si="3"/>
        <v>106.09</v>
      </c>
      <c r="T36" s="16">
        <f>'[1]TCE - ANEXO III - Preencher'!U45</f>
        <v>77.569999999999993</v>
      </c>
      <c r="U36" s="16">
        <f>'[1]TCE - ANEXO III - Preencher'!V45</f>
        <v>0</v>
      </c>
      <c r="V36" s="17">
        <f t="shared" si="4"/>
        <v>77.569999999999993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574.92000000000007</v>
      </c>
    </row>
    <row r="37" spans="1:28" s="4" customFormat="1" x14ac:dyDescent="0.2">
      <c r="A37" s="9">
        <f>IFERROR(VLOOKUP(B37,'[1]DADOS (OCULTAR)'!$Q$3:$S$133,3,0),"")</f>
        <v>10894988000303</v>
      </c>
      <c r="B37" s="10" t="str">
        <f>'[1]TCE - ANEXO III - Preencher'!C46</f>
        <v>UPAE BELO JARDIM</v>
      </c>
      <c r="C37" s="11"/>
      <c r="D37" s="12" t="str">
        <f>'[1]TCE - ANEXO III - Preencher'!E46</f>
        <v>MARIA APARECIDA SILVA RESENDE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5134-30</v>
      </c>
      <c r="G37" s="14">
        <f>IF('[1]TCE - ANEXO III - Preencher'!H46="","",'[1]TCE - ANEXO III - Preencher'!H46)</f>
        <v>45047</v>
      </c>
      <c r="H37" s="15">
        <f>'[1]TCE - ANEXO III - Preencher'!I46</f>
        <v>13.64</v>
      </c>
      <c r="I37" s="15">
        <f>'[1]TCE - ANEXO III - Preencher'!J46</f>
        <v>109.12</v>
      </c>
      <c r="J37" s="15">
        <f>'[1]TCE - ANEXO III - Preencher'!K46</f>
        <v>0</v>
      </c>
      <c r="K37" s="16">
        <f>'[1]TCE - ANEXO III - Preencher'!L46</f>
        <v>220</v>
      </c>
      <c r="L37" s="16">
        <f>'[1]TCE - ANEXO III - Preencher'!M46</f>
        <v>0</v>
      </c>
      <c r="M37" s="16">
        <f t="shared" si="1"/>
        <v>220</v>
      </c>
      <c r="N37" s="16">
        <f>'[1]TCE - ANEXO III - Preencher'!O46</f>
        <v>2.4</v>
      </c>
      <c r="O37" s="16">
        <f>'[1]TCE - ANEXO III - Preencher'!P46</f>
        <v>0</v>
      </c>
      <c r="P37" s="17">
        <f t="shared" si="2"/>
        <v>2.4</v>
      </c>
      <c r="Q37" s="16">
        <f>'[1]TCE - ANEXO III - Preencher'!R46</f>
        <v>210</v>
      </c>
      <c r="R37" s="16">
        <f>'[1]TCE - ANEXO III - Preencher'!S46</f>
        <v>79.2</v>
      </c>
      <c r="S37" s="17">
        <f t="shared" si="3"/>
        <v>130.80000000000001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475.96</v>
      </c>
    </row>
    <row r="38" spans="1:28" s="4" customFormat="1" x14ac:dyDescent="0.2">
      <c r="A38" s="9">
        <f>IFERROR(VLOOKUP(B38,'[1]DADOS (OCULTAR)'!$Q$3:$S$133,3,0),"")</f>
        <v>10894988000303</v>
      </c>
      <c r="B38" s="10" t="str">
        <f>'[1]TCE - ANEXO III - Preencher'!C47</f>
        <v>UPAE BELO JARDIM</v>
      </c>
      <c r="C38" s="11"/>
      <c r="D38" s="12" t="str">
        <f>'[1]TCE - ANEXO III - Preencher'!E47</f>
        <v>MARIA DA CONCEICAO DE ANDRADE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45047</v>
      </c>
      <c r="H38" s="15">
        <f>'[1]TCE - ANEXO III - Preencher'!I47</f>
        <v>18.09</v>
      </c>
      <c r="I38" s="15">
        <f>'[1]TCE - ANEXO III - Preencher'!J47</f>
        <v>144.75</v>
      </c>
      <c r="J38" s="15">
        <f>'[1]TCE - ANEXO III - Preencher'!K47</f>
        <v>0</v>
      </c>
      <c r="K38" s="16">
        <f>'[1]TCE - ANEXO III - Preencher'!L47</f>
        <v>180</v>
      </c>
      <c r="L38" s="16">
        <f>'[1]TCE - ANEXO III - Preencher'!M47</f>
        <v>0</v>
      </c>
      <c r="M38" s="16">
        <f t="shared" si="1"/>
        <v>180</v>
      </c>
      <c r="N38" s="16">
        <f>'[1]TCE - ANEXO III - Preencher'!O47</f>
        <v>2.4</v>
      </c>
      <c r="O38" s="16">
        <f>'[1]TCE - ANEXO III - Preencher'!P47</f>
        <v>0</v>
      </c>
      <c r="P38" s="17">
        <f t="shared" si="2"/>
        <v>2.4</v>
      </c>
      <c r="Q38" s="16">
        <f>'[1]TCE - ANEXO III - Preencher'!R47</f>
        <v>230</v>
      </c>
      <c r="R38" s="16">
        <f>'[1]TCE - ANEXO III - Preencher'!S47</f>
        <v>92.72</v>
      </c>
      <c r="S38" s="17">
        <f t="shared" si="3"/>
        <v>137.28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482.52</v>
      </c>
    </row>
    <row r="39" spans="1:28" s="4" customFormat="1" x14ac:dyDescent="0.2">
      <c r="A39" s="9">
        <f>IFERROR(VLOOKUP(B39,'[1]DADOS (OCULTAR)'!$Q$3:$S$133,3,0),"")</f>
        <v>10894988000303</v>
      </c>
      <c r="B39" s="10" t="str">
        <f>'[1]TCE - ANEXO III - Preencher'!C48</f>
        <v>UPAE BELO JARDIM</v>
      </c>
      <c r="C39" s="11"/>
      <c r="D39" s="12" t="str">
        <f>'[1]TCE - ANEXO III - Preencher'!E48</f>
        <v>MARIA EMILIA VASCONCELOS SOUZA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2234-05</v>
      </c>
      <c r="G39" s="14">
        <f>IF('[1]TCE - ANEXO III - Preencher'!H48="","",'[1]TCE - ANEXO III - Preencher'!H48)</f>
        <v>45047</v>
      </c>
      <c r="H39" s="15">
        <f>'[1]TCE - ANEXO III - Preencher'!I48</f>
        <v>44.97</v>
      </c>
      <c r="I39" s="15">
        <f>'[1]TCE - ANEXO III - Preencher'!J48</f>
        <v>359.8</v>
      </c>
      <c r="J39" s="15">
        <f>'[1]TCE - ANEXO III - Preencher'!K48</f>
        <v>0</v>
      </c>
      <c r="K39" s="16">
        <f>'[1]TCE - ANEXO III - Preencher'!L48</f>
        <v>505.34</v>
      </c>
      <c r="L39" s="16">
        <f>'[1]TCE - ANEXO III - Preencher'!M48</f>
        <v>0</v>
      </c>
      <c r="M39" s="16">
        <f t="shared" si="1"/>
        <v>505.34</v>
      </c>
      <c r="N39" s="16">
        <f>'[1]TCE - ANEXO III - Preencher'!O48</f>
        <v>2.4</v>
      </c>
      <c r="O39" s="16">
        <f>'[1]TCE - ANEXO III - Preencher'!P48</f>
        <v>0</v>
      </c>
      <c r="P39" s="17">
        <f t="shared" si="2"/>
        <v>2.4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163.06</v>
      </c>
      <c r="U39" s="16">
        <f>'[1]TCE - ANEXO III - Preencher'!V48</f>
        <v>0</v>
      </c>
      <c r="V39" s="17">
        <f t="shared" si="4"/>
        <v>163.06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1075.57</v>
      </c>
    </row>
    <row r="40" spans="1:28" s="4" customFormat="1" x14ac:dyDescent="0.2">
      <c r="A40" s="9">
        <f>IFERROR(VLOOKUP(B40,'[1]DADOS (OCULTAR)'!$Q$3:$S$133,3,0),"")</f>
        <v>10894988000303</v>
      </c>
      <c r="B40" s="10" t="str">
        <f>'[1]TCE - ANEXO III - Preencher'!C49</f>
        <v>UPAE BELO JARDIM</v>
      </c>
      <c r="C40" s="11"/>
      <c r="D40" s="12" t="str">
        <f>'[1]TCE - ANEXO III - Preencher'!E49</f>
        <v>MARISTELLA FERREIRA DE BRITO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2516-05</v>
      </c>
      <c r="G40" s="14">
        <f>IF('[1]TCE - ANEXO III - Preencher'!H49="","",'[1]TCE - ANEXO III - Preencher'!H49)</f>
        <v>45047</v>
      </c>
      <c r="H40" s="15">
        <f>'[1]TCE - ANEXO III - Preencher'!I49</f>
        <v>35.35</v>
      </c>
      <c r="I40" s="15">
        <f>'[1]TCE - ANEXO III - Preencher'!J49</f>
        <v>282.76</v>
      </c>
      <c r="J40" s="15">
        <f>'[1]TCE - ANEXO III - Preencher'!K49</f>
        <v>0</v>
      </c>
      <c r="K40" s="16">
        <f>'[1]TCE - ANEXO III - Preencher'!L49</f>
        <v>220</v>
      </c>
      <c r="L40" s="16">
        <f>'[1]TCE - ANEXO III - Preencher'!M49</f>
        <v>0</v>
      </c>
      <c r="M40" s="16">
        <f t="shared" si="1"/>
        <v>220</v>
      </c>
      <c r="N40" s="16">
        <f>'[1]TCE - ANEXO III - Preencher'!O49</f>
        <v>2.4</v>
      </c>
      <c r="O40" s="16">
        <f>'[1]TCE - ANEXO III - Preencher'!P49</f>
        <v>0</v>
      </c>
      <c r="P40" s="17">
        <f t="shared" si="2"/>
        <v>2.4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540.51</v>
      </c>
    </row>
    <row r="41" spans="1:28" s="4" customFormat="1" x14ac:dyDescent="0.2">
      <c r="A41" s="9">
        <f>IFERROR(VLOOKUP(B41,'[1]DADOS (OCULTAR)'!$Q$3:$S$133,3,0),"")</f>
        <v>10894988000303</v>
      </c>
      <c r="B41" s="10" t="str">
        <f>'[1]TCE - ANEXO III - Preencher'!C50</f>
        <v>UPAE BELO JARDIM</v>
      </c>
      <c r="C41" s="11"/>
      <c r="D41" s="12" t="str">
        <f>'[1]TCE - ANEXO III - Preencher'!E50</f>
        <v>MARTA ALMEIDA GALINDO DE SOUZA FREITAS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45047</v>
      </c>
      <c r="H41" s="15">
        <f>'[1]TCE - ANEXO III - Preencher'!I50</f>
        <v>41.84</v>
      </c>
      <c r="I41" s="15">
        <f>'[1]TCE - ANEXO III - Preencher'!J50</f>
        <v>334.74</v>
      </c>
      <c r="J41" s="15">
        <f>'[1]TCE - ANEXO III - Preencher'!K50</f>
        <v>0</v>
      </c>
      <c r="K41" s="16">
        <f>'[1]TCE - ANEXO III - Preencher'!L50</f>
        <v>264</v>
      </c>
      <c r="L41" s="16">
        <f>'[1]TCE - ANEXO III - Preencher'!M50</f>
        <v>0</v>
      </c>
      <c r="M41" s="16">
        <f t="shared" si="1"/>
        <v>264</v>
      </c>
      <c r="N41" s="16">
        <f>'[1]TCE - ANEXO III - Preencher'!O50</f>
        <v>4.8</v>
      </c>
      <c r="O41" s="16">
        <f>'[1]TCE - ANEXO III - Preencher'!P50</f>
        <v>0</v>
      </c>
      <c r="P41" s="17">
        <f t="shared" si="2"/>
        <v>4.8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645.38</v>
      </c>
    </row>
    <row r="42" spans="1:28" s="4" customFormat="1" x14ac:dyDescent="0.2">
      <c r="A42" s="9">
        <f>IFERROR(VLOOKUP(B42,'[1]DADOS (OCULTAR)'!$Q$3:$S$133,3,0),"")</f>
        <v>10894988000303</v>
      </c>
      <c r="B42" s="10" t="str">
        <f>'[1]TCE - ANEXO III - Preencher'!C51</f>
        <v>UPAE BELO JARDIM</v>
      </c>
      <c r="C42" s="11"/>
      <c r="D42" s="12" t="str">
        <f>'[1]TCE - ANEXO III - Preencher'!E51</f>
        <v>MAURO ALVES DE ASSIS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5143-10</v>
      </c>
      <c r="G42" s="14">
        <f>IF('[1]TCE - ANEXO III - Preencher'!H51="","",'[1]TCE - ANEXO III - Preencher'!H51)</f>
        <v>45047</v>
      </c>
      <c r="H42" s="15">
        <f>'[1]TCE - ANEXO III - Preencher'!I51</f>
        <v>18.920000000000002</v>
      </c>
      <c r="I42" s="15">
        <f>'[1]TCE - ANEXO III - Preencher'!J51</f>
        <v>151.36000000000001</v>
      </c>
      <c r="J42" s="15">
        <f>'[1]TCE - ANEXO III - Preencher'!K51</f>
        <v>0</v>
      </c>
      <c r="K42" s="16">
        <f>'[1]TCE - ANEXO III - Preencher'!L51</f>
        <v>220</v>
      </c>
      <c r="L42" s="16">
        <f>'[1]TCE - ANEXO III - Preencher'!M51</f>
        <v>0</v>
      </c>
      <c r="M42" s="16">
        <f t="shared" si="1"/>
        <v>220</v>
      </c>
      <c r="N42" s="16">
        <f>'[1]TCE - ANEXO III - Preencher'!O51</f>
        <v>2.4</v>
      </c>
      <c r="O42" s="16">
        <f>'[1]TCE - ANEXO III - Preencher'!P51</f>
        <v>0</v>
      </c>
      <c r="P42" s="17">
        <f t="shared" si="2"/>
        <v>2.4</v>
      </c>
      <c r="Q42" s="16">
        <f>'[1]TCE - ANEXO III - Preencher'!R51</f>
        <v>220</v>
      </c>
      <c r="R42" s="16">
        <f>'[1]TCE - ANEXO III - Preencher'!S51</f>
        <v>79.2</v>
      </c>
      <c r="S42" s="17">
        <f t="shared" si="3"/>
        <v>140.80000000000001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533.48</v>
      </c>
    </row>
    <row r="43" spans="1:28" s="4" customFormat="1" x14ac:dyDescent="0.2">
      <c r="A43" s="9">
        <f>IFERROR(VLOOKUP(B43,'[1]DADOS (OCULTAR)'!$Q$3:$S$133,3,0),"")</f>
        <v>10894988000303</v>
      </c>
      <c r="B43" s="10" t="str">
        <f>'[1]TCE - ANEXO III - Preencher'!C52</f>
        <v>UPAE BELO JARDIM</v>
      </c>
      <c r="C43" s="11"/>
      <c r="D43" s="12" t="str">
        <f>'[1]TCE - ANEXO III - Preencher'!E52</f>
        <v>MICHELINE JANAINA DOS SANTOS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5143-20</v>
      </c>
      <c r="G43" s="14">
        <f>IF('[1]TCE - ANEXO III - Preencher'!H52="","",'[1]TCE - ANEXO III - Preencher'!H52)</f>
        <v>45047</v>
      </c>
      <c r="H43" s="15">
        <f>'[1]TCE - ANEXO III - Preencher'!I52</f>
        <v>16.28</v>
      </c>
      <c r="I43" s="15">
        <f>'[1]TCE - ANEXO III - Preencher'!J52</f>
        <v>130.24</v>
      </c>
      <c r="J43" s="15">
        <f>'[1]TCE - ANEXO III - Preencher'!K52</f>
        <v>0</v>
      </c>
      <c r="K43" s="16">
        <f>'[1]TCE - ANEXO III - Preencher'!L52</f>
        <v>190</v>
      </c>
      <c r="L43" s="16">
        <f>'[1]TCE - ANEXO III - Preencher'!M52</f>
        <v>0</v>
      </c>
      <c r="M43" s="16">
        <f t="shared" si="1"/>
        <v>190</v>
      </c>
      <c r="N43" s="16">
        <f>'[1]TCE - ANEXO III - Preencher'!O52</f>
        <v>2.4</v>
      </c>
      <c r="O43" s="16">
        <f>'[1]TCE - ANEXO III - Preencher'!P52</f>
        <v>0</v>
      </c>
      <c r="P43" s="17">
        <f t="shared" si="2"/>
        <v>2.4</v>
      </c>
      <c r="Q43" s="16">
        <f>'[1]TCE - ANEXO III - Preencher'!R52</f>
        <v>210</v>
      </c>
      <c r="R43" s="16">
        <f>'[1]TCE - ANEXO III - Preencher'!S52</f>
        <v>79.2</v>
      </c>
      <c r="S43" s="17">
        <f t="shared" si="3"/>
        <v>130.80000000000001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469.71999999999997</v>
      </c>
    </row>
    <row r="44" spans="1:28" s="4" customFormat="1" x14ac:dyDescent="0.2">
      <c r="A44" s="9">
        <f>IFERROR(VLOOKUP(B44,'[1]DADOS (OCULTAR)'!$Q$3:$S$133,3,0),"")</f>
        <v>10894988000303</v>
      </c>
      <c r="B44" s="10" t="str">
        <f>'[1]TCE - ANEXO III - Preencher'!C53</f>
        <v>UPAE BELO JARDIM</v>
      </c>
      <c r="C44" s="11"/>
      <c r="D44" s="12" t="str">
        <f>'[1]TCE - ANEXO III - Preencher'!E53</f>
        <v>MONICA MARIA BARBOSA LYRA FREITAS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2515-20</v>
      </c>
      <c r="G44" s="14">
        <f>IF('[1]TCE - ANEXO III - Preencher'!H53="","",'[1]TCE - ANEXO III - Preencher'!H53)</f>
        <v>45047</v>
      </c>
      <c r="H44" s="15">
        <f>'[1]TCE - ANEXO III - Preencher'!I53</f>
        <v>31.34</v>
      </c>
      <c r="I44" s="15">
        <f>'[1]TCE - ANEXO III - Preencher'!J53</f>
        <v>250.72</v>
      </c>
      <c r="J44" s="15">
        <f>'[1]TCE - ANEXO III - Preencher'!K53</f>
        <v>0</v>
      </c>
      <c r="K44" s="16">
        <f>'[1]TCE - ANEXO III - Preencher'!L53</f>
        <v>220</v>
      </c>
      <c r="L44" s="16">
        <f>'[1]TCE - ANEXO III - Preencher'!M53</f>
        <v>0</v>
      </c>
      <c r="M44" s="16">
        <f t="shared" si="1"/>
        <v>220</v>
      </c>
      <c r="N44" s="16">
        <f>'[1]TCE - ANEXO III - Preencher'!O53</f>
        <v>2.4</v>
      </c>
      <c r="O44" s="16">
        <f>'[1]TCE - ANEXO III - Preencher'!P53</f>
        <v>0</v>
      </c>
      <c r="P44" s="17">
        <f t="shared" si="2"/>
        <v>2.4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504.46</v>
      </c>
    </row>
    <row r="45" spans="1:28" s="4" customFormat="1" x14ac:dyDescent="0.2">
      <c r="A45" s="9">
        <f>IFERROR(VLOOKUP(B45,'[1]DADOS (OCULTAR)'!$Q$3:$S$133,3,0),"")</f>
        <v>10894988000303</v>
      </c>
      <c r="B45" s="10" t="str">
        <f>'[1]TCE - ANEXO III - Preencher'!C54</f>
        <v>UPAE BELO JARDIM</v>
      </c>
      <c r="C45" s="11"/>
      <c r="D45" s="12" t="str">
        <f>'[1]TCE - ANEXO III - Preencher'!E54</f>
        <v>PEDRO VICTOR MACEDO VASCONCELOS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4110-05</v>
      </c>
      <c r="G45" s="14">
        <f>IF('[1]TCE - ANEXO III - Preencher'!H54="","",'[1]TCE - ANEXO III - Preencher'!H54)</f>
        <v>45047</v>
      </c>
      <c r="H45" s="15">
        <f>'[1]TCE - ANEXO III - Preencher'!I54</f>
        <v>17.899999999999999</v>
      </c>
      <c r="I45" s="15">
        <f>'[1]TCE - ANEXO III - Preencher'!J54</f>
        <v>143.16999999999999</v>
      </c>
      <c r="J45" s="15">
        <f>'[1]TCE - ANEXO III - Preencher'!K54</f>
        <v>0</v>
      </c>
      <c r="K45" s="16">
        <f>'[1]TCE - ANEXO III - Preencher'!L54</f>
        <v>220</v>
      </c>
      <c r="L45" s="16">
        <f>'[1]TCE - ANEXO III - Preencher'!M54</f>
        <v>0</v>
      </c>
      <c r="M45" s="16">
        <f t="shared" si="1"/>
        <v>220</v>
      </c>
      <c r="N45" s="16">
        <f>'[1]TCE - ANEXO III - Preencher'!O54</f>
        <v>2.4</v>
      </c>
      <c r="O45" s="16">
        <f>'[1]TCE - ANEXO III - Preencher'!P54</f>
        <v>0</v>
      </c>
      <c r="P45" s="17">
        <f t="shared" si="2"/>
        <v>2.4</v>
      </c>
      <c r="Q45" s="16">
        <f>'[1]TCE - ANEXO III - Preencher'!R54</f>
        <v>210</v>
      </c>
      <c r="R45" s="16">
        <f>'[1]TCE - ANEXO III - Preencher'!S54</f>
        <v>103.91</v>
      </c>
      <c r="S45" s="17">
        <f t="shared" si="3"/>
        <v>106.09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489.55999999999995</v>
      </c>
    </row>
    <row r="46" spans="1:28" s="4" customFormat="1" x14ac:dyDescent="0.2">
      <c r="A46" s="9">
        <f>IFERROR(VLOOKUP(B46,'[1]DADOS (OCULTAR)'!$Q$3:$S$133,3,0),"")</f>
        <v>10894988000303</v>
      </c>
      <c r="B46" s="10" t="str">
        <f>'[1]TCE - ANEXO III - Preencher'!C55</f>
        <v>UPAE BELO JARDIM</v>
      </c>
      <c r="C46" s="11"/>
      <c r="D46" s="12" t="str">
        <f>'[1]TCE - ANEXO III - Preencher'!E55</f>
        <v>RAFAEL PAZ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5143-10</v>
      </c>
      <c r="G46" s="14">
        <f>IF('[1]TCE - ANEXO III - Preencher'!H55="","",'[1]TCE - ANEXO III - Preencher'!H55)</f>
        <v>45047</v>
      </c>
      <c r="H46" s="15">
        <f>'[1]TCE - ANEXO III - Preencher'!I55</f>
        <v>14.61</v>
      </c>
      <c r="I46" s="15">
        <f>'[1]TCE - ANEXO III - Preencher'!J55</f>
        <v>116.86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2.4</v>
      </c>
      <c r="O46" s="16">
        <f>'[1]TCE - ANEXO III - Preencher'!P55</f>
        <v>0</v>
      </c>
      <c r="P46" s="17">
        <f t="shared" si="2"/>
        <v>2.4</v>
      </c>
      <c r="Q46" s="16">
        <f>'[1]TCE - ANEXO III - Preencher'!R55</f>
        <v>390</v>
      </c>
      <c r="R46" s="16">
        <f>'[1]TCE - ANEXO III - Preencher'!S55</f>
        <v>60.72</v>
      </c>
      <c r="S46" s="17">
        <f t="shared" si="3"/>
        <v>329.28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463.15</v>
      </c>
    </row>
    <row r="47" spans="1:28" s="4" customFormat="1" x14ac:dyDescent="0.2">
      <c r="A47" s="9">
        <f>IFERROR(VLOOKUP(B47,'[1]DADOS (OCULTAR)'!$Q$3:$S$133,3,0),"")</f>
        <v>10894988000303</v>
      </c>
      <c r="B47" s="10" t="str">
        <f>'[1]TCE - ANEXO III - Preencher'!C56</f>
        <v>UPAE BELO JARDIM</v>
      </c>
      <c r="C47" s="11"/>
      <c r="D47" s="12" t="str">
        <f>'[1]TCE - ANEXO III - Preencher'!E56</f>
        <v>RICELE TUANE SILVA BEZERRA DE LIMA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>
        <f>IF('[1]TCE - ANEXO III - Preencher'!H56="","",'[1]TCE - ANEXO III - Preencher'!H56)</f>
        <v>45047</v>
      </c>
      <c r="H47" s="15">
        <f>'[1]TCE - ANEXO III - Preencher'!I56</f>
        <v>33.76</v>
      </c>
      <c r="I47" s="15">
        <f>'[1]TCE - ANEXO III - Preencher'!J56</f>
        <v>270.05</v>
      </c>
      <c r="J47" s="15">
        <f>'[1]TCE - ANEXO III - Preencher'!K56</f>
        <v>0</v>
      </c>
      <c r="K47" s="16">
        <f>'[1]TCE - ANEXO III - Preencher'!L56</f>
        <v>210</v>
      </c>
      <c r="L47" s="16">
        <f>'[1]TCE - ANEXO III - Preencher'!M56</f>
        <v>0</v>
      </c>
      <c r="M47" s="16">
        <f t="shared" si="1"/>
        <v>210</v>
      </c>
      <c r="N47" s="16">
        <f>'[1]TCE - ANEXO III - Preencher'!O56</f>
        <v>2.4</v>
      </c>
      <c r="O47" s="16">
        <f>'[1]TCE - ANEXO III - Preencher'!P56</f>
        <v>0</v>
      </c>
      <c r="P47" s="17">
        <f t="shared" si="2"/>
        <v>2.4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516.20999999999992</v>
      </c>
    </row>
    <row r="48" spans="1:28" s="4" customFormat="1" x14ac:dyDescent="0.2">
      <c r="A48" s="9">
        <f>IFERROR(VLOOKUP(B48,'[1]DADOS (OCULTAR)'!$Q$3:$S$133,3,0),"")</f>
        <v>10894988000303</v>
      </c>
      <c r="B48" s="10" t="str">
        <f>'[1]TCE - ANEXO III - Preencher'!C57</f>
        <v>UPAE BELO JARDIM</v>
      </c>
      <c r="C48" s="11"/>
      <c r="D48" s="12" t="str">
        <f>'[1]TCE - ANEXO III - Preencher'!E57</f>
        <v>SALIANA MACEDO DOS PRAZERES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4101-05</v>
      </c>
      <c r="G48" s="14">
        <f>IF('[1]TCE - ANEXO III - Preencher'!H57="","",'[1]TCE - ANEXO III - Preencher'!H57)</f>
        <v>45047</v>
      </c>
      <c r="H48" s="15">
        <f>'[1]TCE - ANEXO III - Preencher'!I57</f>
        <v>64.569999999999993</v>
      </c>
      <c r="I48" s="15">
        <f>'[1]TCE - ANEXO III - Preencher'!J57</f>
        <v>516.59</v>
      </c>
      <c r="J48" s="15">
        <f>'[1]TCE - ANEXO III - Preencher'!K57</f>
        <v>0</v>
      </c>
      <c r="K48" s="16">
        <f>'[1]TCE - ANEXO III - Preencher'!L57</f>
        <v>660</v>
      </c>
      <c r="L48" s="16">
        <f>'[1]TCE - ANEXO III - Preencher'!M57</f>
        <v>0</v>
      </c>
      <c r="M48" s="16">
        <f t="shared" si="1"/>
        <v>660</v>
      </c>
      <c r="N48" s="16">
        <f>'[1]TCE - ANEXO III - Preencher'!O57</f>
        <v>2.4</v>
      </c>
      <c r="O48" s="16">
        <f>'[1]TCE - ANEXO III - Preencher'!P57</f>
        <v>0</v>
      </c>
      <c r="P48" s="17">
        <f t="shared" si="2"/>
        <v>2.4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1243.5600000000002</v>
      </c>
    </row>
    <row r="49" spans="1:28" s="4" customFormat="1" x14ac:dyDescent="0.2">
      <c r="A49" s="9">
        <f>IFERROR(VLOOKUP(B49,'[1]DADOS (OCULTAR)'!$Q$3:$S$133,3,0),"")</f>
        <v>10894988000303</v>
      </c>
      <c r="B49" s="10" t="str">
        <f>'[1]TCE - ANEXO III - Preencher'!C58</f>
        <v>UPAE BELO JARDIM</v>
      </c>
      <c r="C49" s="11"/>
      <c r="D49" s="12" t="str">
        <f>'[1]TCE - ANEXO III - Preencher'!E58</f>
        <v>SILVANIA DE LIRA CLEMENTE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5143-20</v>
      </c>
      <c r="G49" s="14">
        <f>IF('[1]TCE - ANEXO III - Preencher'!H58="","",'[1]TCE - ANEXO III - Preencher'!H58)</f>
        <v>45047</v>
      </c>
      <c r="H49" s="15">
        <f>'[1]TCE - ANEXO III - Preencher'!I58</f>
        <v>10.89</v>
      </c>
      <c r="I49" s="15">
        <f>'[1]TCE - ANEXO III - Preencher'!J58</f>
        <v>87.12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</v>
      </c>
      <c r="O49" s="16">
        <f>'[1]TCE - ANEXO III - Preencher'!P58</f>
        <v>0</v>
      </c>
      <c r="P49" s="17">
        <f t="shared" si="2"/>
        <v>2.4</v>
      </c>
      <c r="Q49" s="16">
        <f>'[1]TCE - ANEXO III - Preencher'!R58</f>
        <v>360</v>
      </c>
      <c r="R49" s="16">
        <f>'[1]TCE - ANEXO III - Preencher'!S58</f>
        <v>50.16</v>
      </c>
      <c r="S49" s="17">
        <f t="shared" si="3"/>
        <v>309.84000000000003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410.25000000000006</v>
      </c>
    </row>
    <row r="50" spans="1:28" s="4" customFormat="1" x14ac:dyDescent="0.2">
      <c r="A50" s="9">
        <f>IFERROR(VLOOKUP(B50,'[1]DADOS (OCULTAR)'!$Q$3:$S$133,3,0),"")</f>
        <v>10894988000303</v>
      </c>
      <c r="B50" s="10" t="str">
        <f>'[1]TCE - ANEXO III - Preencher'!C59</f>
        <v>UPAE BELO JARDIM</v>
      </c>
      <c r="C50" s="11"/>
      <c r="D50" s="12" t="str">
        <f>'[1]TCE - ANEXO III - Preencher'!E59</f>
        <v>TACIANA RODRIGUES BARBOSA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>
        <f>IF('[1]TCE - ANEXO III - Preencher'!H59="","",'[1]TCE - ANEXO III - Preencher'!H59)</f>
        <v>45047</v>
      </c>
      <c r="H50" s="15">
        <f>'[1]TCE - ANEXO III - Preencher'!I59</f>
        <v>43.93</v>
      </c>
      <c r="I50" s="15">
        <f>'[1]TCE - ANEXO III - Preencher'!J59</f>
        <v>351.43</v>
      </c>
      <c r="J50" s="15">
        <f>'[1]TCE - ANEXO III - Preencher'!K59</f>
        <v>0</v>
      </c>
      <c r="K50" s="16">
        <f>'[1]TCE - ANEXO III - Preencher'!L59</f>
        <v>264</v>
      </c>
      <c r="L50" s="16">
        <f>'[1]TCE - ANEXO III - Preencher'!M59</f>
        <v>0</v>
      </c>
      <c r="M50" s="16">
        <f t="shared" si="1"/>
        <v>264</v>
      </c>
      <c r="N50" s="16">
        <f>'[1]TCE - ANEXO III - Preencher'!O59</f>
        <v>4.8</v>
      </c>
      <c r="O50" s="16">
        <f>'[1]TCE - ANEXO III - Preencher'!P59</f>
        <v>0</v>
      </c>
      <c r="P50" s="17">
        <f t="shared" si="2"/>
        <v>4.8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120.26</v>
      </c>
      <c r="U50" s="16">
        <f>'[1]TCE - ANEXO III - Preencher'!V59</f>
        <v>0</v>
      </c>
      <c r="V50" s="17">
        <f t="shared" si="4"/>
        <v>120.26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784.42</v>
      </c>
    </row>
    <row r="51" spans="1:28" s="4" customFormat="1" x14ac:dyDescent="0.2">
      <c r="A51" s="9">
        <f>IFERROR(VLOOKUP(B51,'[1]DADOS (OCULTAR)'!$Q$3:$S$133,3,0),"")</f>
        <v>10894988000303</v>
      </c>
      <c r="B51" s="10" t="str">
        <f>'[1]TCE - ANEXO III - Preencher'!C60</f>
        <v>UPAE BELO JARDIM</v>
      </c>
      <c r="C51" s="11"/>
      <c r="D51" s="12" t="str">
        <f>'[1]TCE - ANEXO III - Preencher'!E60</f>
        <v>TALES AMORIM ARAUJO REIS</v>
      </c>
      <c r="E51" s="10" t="str">
        <f>IF('[1]TCE - ANEXO III - Preencher'!F60="4 - Assistência Odontológica","2 - Outros Profissionais da Saúde",'[1]TCE - ANEXO III - Preencher'!F60)</f>
        <v>1 - Médico</v>
      </c>
      <c r="F51" s="13" t="str">
        <f>'[1]TCE - ANEXO III - Preencher'!G60</f>
        <v>2253-20</v>
      </c>
      <c r="G51" s="14">
        <f>IF('[1]TCE - ANEXO III - Preencher'!H60="","",'[1]TCE - ANEXO III - Preencher'!H60)</f>
        <v>45047</v>
      </c>
      <c r="H51" s="15">
        <f>'[1]TCE - ANEXO III - Preencher'!I60</f>
        <v>92.87</v>
      </c>
      <c r="I51" s="15">
        <f>'[1]TCE - ANEXO III - Preencher'!J60</f>
        <v>742.92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19.2</v>
      </c>
      <c r="O51" s="16">
        <f>'[1]TCE - ANEXO III - Preencher'!P60</f>
        <v>0</v>
      </c>
      <c r="P51" s="17">
        <f t="shared" si="2"/>
        <v>19.2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854.99</v>
      </c>
    </row>
    <row r="52" spans="1:28" s="4" customFormat="1" x14ac:dyDescent="0.2">
      <c r="A52" s="9">
        <f>IFERROR(VLOOKUP(B52,'[1]DADOS (OCULTAR)'!$Q$3:$S$133,3,0),"")</f>
        <v>10894988000303</v>
      </c>
      <c r="B52" s="10" t="str">
        <f>'[1]TCE - ANEXO III - Preencher'!C61</f>
        <v>UPAE BELO JARDIM</v>
      </c>
      <c r="C52" s="11"/>
      <c r="D52" s="12" t="str">
        <f>'[1]TCE - ANEXO III - Preencher'!E61</f>
        <v>TALUANNA DE MELO VALENCA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2236-05</v>
      </c>
      <c r="G52" s="14">
        <f>IF('[1]TCE - ANEXO III - Preencher'!H61="","",'[1]TCE - ANEXO III - Preencher'!H61)</f>
        <v>45047</v>
      </c>
      <c r="H52" s="15">
        <f>'[1]TCE - ANEXO III - Preencher'!I61</f>
        <v>31.07</v>
      </c>
      <c r="I52" s="15">
        <f>'[1]TCE - ANEXO III - Preencher'!J61</f>
        <v>248.56</v>
      </c>
      <c r="J52" s="15">
        <f>'[1]TCE - ANEXO III - Preencher'!K61</f>
        <v>0</v>
      </c>
      <c r="K52" s="16">
        <f>'[1]TCE - ANEXO III - Preencher'!L61</f>
        <v>220</v>
      </c>
      <c r="L52" s="16">
        <f>'[1]TCE - ANEXO III - Preencher'!M61</f>
        <v>0</v>
      </c>
      <c r="M52" s="16">
        <f t="shared" si="1"/>
        <v>220</v>
      </c>
      <c r="N52" s="16">
        <f>'[1]TCE - ANEXO III - Preencher'!O61</f>
        <v>4.8</v>
      </c>
      <c r="O52" s="16">
        <f>'[1]TCE - ANEXO III - Preencher'!P61</f>
        <v>0</v>
      </c>
      <c r="P52" s="17">
        <f t="shared" si="2"/>
        <v>4.8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103.12</v>
      </c>
      <c r="U52" s="16">
        <f>'[1]TCE - ANEXO III - Preencher'!V61</f>
        <v>0</v>
      </c>
      <c r="V52" s="17">
        <f t="shared" si="4"/>
        <v>103.12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607.54999999999995</v>
      </c>
    </row>
    <row r="53" spans="1:28" s="4" customFormat="1" x14ac:dyDescent="0.2">
      <c r="A53" s="9">
        <f>IFERROR(VLOOKUP(B53,'[1]DADOS (OCULTAR)'!$Q$3:$S$133,3,0),"")</f>
        <v>10894988000303</v>
      </c>
      <c r="B53" s="10" t="str">
        <f>'[1]TCE - ANEXO III - Preencher'!C62</f>
        <v>UPAE BELO JARDIM</v>
      </c>
      <c r="C53" s="11"/>
      <c r="D53" s="12" t="str">
        <f>'[1]TCE - ANEXO III - Preencher'!E62</f>
        <v>VALERIA MARIA DOS SANTOS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4110-05</v>
      </c>
      <c r="G53" s="14">
        <f>IF('[1]TCE - ANEXO III - Preencher'!H62="","",'[1]TCE - ANEXO III - Preencher'!H62)</f>
        <v>45047</v>
      </c>
      <c r="H53" s="15">
        <f>'[1]TCE - ANEXO III - Preencher'!I62</f>
        <v>26.99</v>
      </c>
      <c r="I53" s="15">
        <f>'[1]TCE - ANEXO III - Preencher'!J62</f>
        <v>215.94</v>
      </c>
      <c r="J53" s="15">
        <f>'[1]TCE - ANEXO III - Preencher'!K62</f>
        <v>0</v>
      </c>
      <c r="K53" s="16">
        <f>'[1]TCE - ANEXO III - Preencher'!L62</f>
        <v>220</v>
      </c>
      <c r="L53" s="16">
        <f>'[1]TCE - ANEXO III - Preencher'!M62</f>
        <v>0</v>
      </c>
      <c r="M53" s="16">
        <f t="shared" si="1"/>
        <v>220</v>
      </c>
      <c r="N53" s="16">
        <f>'[1]TCE - ANEXO III - Preencher'!O62</f>
        <v>2.4</v>
      </c>
      <c r="O53" s="16">
        <f>'[1]TCE - ANEXO III - Preencher'!P62</f>
        <v>0</v>
      </c>
      <c r="P53" s="17">
        <f t="shared" si="2"/>
        <v>2.4</v>
      </c>
      <c r="Q53" s="16">
        <f>'[1]TCE - ANEXO III - Preencher'!R62</f>
        <v>170</v>
      </c>
      <c r="R53" s="16">
        <f>'[1]TCE - ANEXO III - Preencher'!S62</f>
        <v>133.29</v>
      </c>
      <c r="S53" s="17">
        <f t="shared" si="3"/>
        <v>36.710000000000008</v>
      </c>
      <c r="T53" s="16">
        <f>'[1]TCE - ANEXO III - Preencher'!U62</f>
        <v>77.569999999999993</v>
      </c>
      <c r="U53" s="16">
        <f>'[1]TCE - ANEXO III - Preencher'!V62</f>
        <v>0</v>
      </c>
      <c r="V53" s="17">
        <f t="shared" si="4"/>
        <v>77.569999999999993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579.6099999999999</v>
      </c>
    </row>
    <row r="54" spans="1:28" s="4" customFormat="1" x14ac:dyDescent="0.2">
      <c r="A54" s="9">
        <f>IFERROR(VLOOKUP(B54,'[1]DADOS (OCULTAR)'!$Q$3:$S$133,3,0),"")</f>
        <v>10894988000303</v>
      </c>
      <c r="B54" s="10" t="str">
        <f>'[1]TCE - ANEXO III - Preencher'!C63</f>
        <v>UPAE BELO JARDIM</v>
      </c>
      <c r="C54" s="11"/>
      <c r="D54" s="12" t="str">
        <f>'[1]TCE - ANEXO III - Preencher'!E63</f>
        <v>VANESSA DA SILVA SANTOS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4110-05</v>
      </c>
      <c r="G54" s="14">
        <f>IF('[1]TCE - ANEXO III - Preencher'!H63="","",'[1]TCE - ANEXO III - Preencher'!H63)</f>
        <v>45047</v>
      </c>
      <c r="H54" s="15">
        <f>'[1]TCE - ANEXO III - Preencher'!I63</f>
        <v>10.119999999999999</v>
      </c>
      <c r="I54" s="15">
        <f>'[1]TCE - ANEXO III - Preencher'!J63</f>
        <v>80.959999999999994</v>
      </c>
      <c r="J54" s="15">
        <f>'[1]TCE - ANEXO III - Preencher'!K63</f>
        <v>0</v>
      </c>
      <c r="K54" s="16">
        <f>'[1]TCE - ANEXO III - Preencher'!L63</f>
        <v>220</v>
      </c>
      <c r="L54" s="16">
        <f>'[1]TCE - ANEXO III - Preencher'!M63</f>
        <v>0</v>
      </c>
      <c r="M54" s="16">
        <f t="shared" si="1"/>
        <v>220</v>
      </c>
      <c r="N54" s="16">
        <f>'[1]TCE - ANEXO III - Preencher'!O63</f>
        <v>2.4</v>
      </c>
      <c r="O54" s="16">
        <f>'[1]TCE - ANEXO III - Preencher'!P63</f>
        <v>0</v>
      </c>
      <c r="P54" s="17">
        <f t="shared" si="2"/>
        <v>2.4</v>
      </c>
      <c r="Q54" s="16">
        <f>'[1]TCE - ANEXO III - Preencher'!R63</f>
        <v>100</v>
      </c>
      <c r="R54" s="16">
        <f>'[1]TCE - ANEXO III - Preencher'!S63</f>
        <v>72.72</v>
      </c>
      <c r="S54" s="17">
        <f t="shared" si="3"/>
        <v>27.28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340.76</v>
      </c>
    </row>
    <row r="55" spans="1:28" s="4" customFormat="1" x14ac:dyDescent="0.2">
      <c r="A55" s="9">
        <f>IFERROR(VLOOKUP(B55,'[1]DADOS (OCULTAR)'!$Q$3:$S$133,3,0),"")</f>
        <v>10894988000303</v>
      </c>
      <c r="B55" s="10" t="str">
        <f>'[1]TCE - ANEXO III - Preencher'!C64</f>
        <v>UPAE BELO JARDIM</v>
      </c>
      <c r="C55" s="11"/>
      <c r="D55" s="12" t="str">
        <f>'[1]TCE - ANEXO III - Preencher'!E64</f>
        <v>VIANIZ CARLOS DO NASCIMENTO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5151-10</v>
      </c>
      <c r="G55" s="14">
        <f>IF('[1]TCE - ANEXO III - Preencher'!H64="","",'[1]TCE - ANEXO III - Preencher'!H64)</f>
        <v>45047</v>
      </c>
      <c r="H55" s="15">
        <f>'[1]TCE - ANEXO III - Preencher'!I64</f>
        <v>16.940000000000001</v>
      </c>
      <c r="I55" s="15">
        <f>'[1]TCE - ANEXO III - Preencher'!J64</f>
        <v>135.52000000000001</v>
      </c>
      <c r="J55" s="15">
        <f>'[1]TCE - ANEXO III - Preencher'!K64</f>
        <v>0</v>
      </c>
      <c r="K55" s="16">
        <f>'[1]TCE - ANEXO III - Preencher'!L64</f>
        <v>220</v>
      </c>
      <c r="L55" s="16">
        <f>'[1]TCE - ANEXO III - Preencher'!M64</f>
        <v>0</v>
      </c>
      <c r="M55" s="16">
        <f t="shared" si="1"/>
        <v>220</v>
      </c>
      <c r="N55" s="16">
        <f>'[1]TCE - ANEXO III - Preencher'!O64</f>
        <v>2.4</v>
      </c>
      <c r="O55" s="16">
        <f>'[1]TCE - ANEXO III - Preencher'!P64</f>
        <v>0</v>
      </c>
      <c r="P55" s="17">
        <f t="shared" si="2"/>
        <v>2.4</v>
      </c>
      <c r="Q55" s="16">
        <f>'[1]TCE - ANEXO III - Preencher'!R64</f>
        <v>210</v>
      </c>
      <c r="R55" s="16">
        <f>'[1]TCE - ANEXO III - Preencher'!S64</f>
        <v>72.72</v>
      </c>
      <c r="S55" s="17">
        <f t="shared" si="3"/>
        <v>137.28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512.14</v>
      </c>
    </row>
    <row r="56" spans="1:28" s="4" customFormat="1" x14ac:dyDescent="0.2">
      <c r="A56" s="9">
        <f>IFERROR(VLOOKUP(B56,'[1]DADOS (OCULTAR)'!$Q$3:$S$133,3,0),"")</f>
        <v>10894988000303</v>
      </c>
      <c r="B56" s="10" t="str">
        <f>'[1]TCE - ANEXO III - Preencher'!C65</f>
        <v>UPAE BELO JARDIM</v>
      </c>
      <c r="C56" s="11"/>
      <c r="D56" s="12" t="str">
        <f>'[1]TCE - ANEXO III - Preencher'!E65</f>
        <v>WANDSON JOSE SOUZA PEREIRA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2525-45</v>
      </c>
      <c r="G56" s="14">
        <f>IF('[1]TCE - ANEXO III - Preencher'!H65="","",'[1]TCE - ANEXO III - Preencher'!H65)</f>
        <v>45047</v>
      </c>
      <c r="H56" s="15">
        <f>'[1]TCE - ANEXO III - Preencher'!I65</f>
        <v>20.78</v>
      </c>
      <c r="I56" s="15">
        <f>'[1]TCE - ANEXO III - Preencher'!J65</f>
        <v>166.26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2.4</v>
      </c>
      <c r="O56" s="16">
        <f>'[1]TCE - ANEXO III - Preencher'!P65</f>
        <v>0</v>
      </c>
      <c r="P56" s="17">
        <f t="shared" si="2"/>
        <v>2.4</v>
      </c>
      <c r="Q56" s="16">
        <f>'[1]TCE - ANEXO III - Preencher'!R65</f>
        <v>370.92</v>
      </c>
      <c r="R56" s="16">
        <f>'[1]TCE - ANEXO III - Preencher'!S65</f>
        <v>120.67</v>
      </c>
      <c r="S56" s="17">
        <f t="shared" si="3"/>
        <v>250.25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439.69</v>
      </c>
    </row>
    <row r="57" spans="1:28" s="4" customFormat="1" x14ac:dyDescent="0.2">
      <c r="A57" s="9">
        <f>IFERROR(VLOOKUP(B57,'[1]DADOS (OCULTAR)'!$Q$3:$S$133,3,0),"")</f>
        <v>10894988000303</v>
      </c>
      <c r="B57" s="10" t="str">
        <f>'[1]TCE - ANEXO III - Preencher'!C66</f>
        <v>UPAE BELO JARDIM</v>
      </c>
      <c r="C57" s="11"/>
      <c r="D57" s="12" t="str">
        <f>'[1]TCE - ANEXO III - Preencher'!E66</f>
        <v>WASHINGTON CARLOS RODRIGUES BAIA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4101-05</v>
      </c>
      <c r="G57" s="14">
        <f>IF('[1]TCE - ANEXO III - Preencher'!H66="","",'[1]TCE - ANEXO III - Preencher'!H66)</f>
        <v>45047</v>
      </c>
      <c r="H57" s="15">
        <f>'[1]TCE - ANEXO III - Preencher'!I66</f>
        <v>44.16</v>
      </c>
      <c r="I57" s="15">
        <f>'[1]TCE - ANEXO III - Preencher'!J66</f>
        <v>353.31</v>
      </c>
      <c r="J57" s="15">
        <f>'[1]TCE - ANEXO III - Preencher'!K66</f>
        <v>0</v>
      </c>
      <c r="K57" s="16">
        <f>'[1]TCE - ANEXO III - Preencher'!L66</f>
        <v>484</v>
      </c>
      <c r="L57" s="16">
        <f>'[1]TCE - ANEXO III - Preencher'!M66</f>
        <v>0</v>
      </c>
      <c r="M57" s="16">
        <f t="shared" si="1"/>
        <v>484</v>
      </c>
      <c r="N57" s="16">
        <f>'[1]TCE - ANEXO III - Preencher'!O66</f>
        <v>2.4</v>
      </c>
      <c r="O57" s="16">
        <f>'[1]TCE - ANEXO III - Preencher'!P66</f>
        <v>0</v>
      </c>
      <c r="P57" s="17">
        <f t="shared" si="2"/>
        <v>2.4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883.87</v>
      </c>
    </row>
    <row r="58" spans="1:28" s="4" customFormat="1" x14ac:dyDescent="0.2">
      <c r="A58" s="9">
        <f>IFERROR(VLOOKUP(B58,'[1]DADOS (OCULTAR)'!$Q$3:$S$133,3,0),"")</f>
        <v>10894988000303</v>
      </c>
      <c r="B58" s="10" t="str">
        <f>'[1]TCE - ANEXO III - Preencher'!C67</f>
        <v>UPAE BELO JARDIM</v>
      </c>
      <c r="C58" s="11"/>
      <c r="D58" s="12" t="str">
        <f>'[1]TCE - ANEXO III - Preencher'!E67</f>
        <v>WEBER OSCAR DO NASCIMENTO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1427-05</v>
      </c>
      <c r="G58" s="14">
        <f>IF('[1]TCE - ANEXO III - Preencher'!H67="","",'[1]TCE - ANEXO III - Preencher'!H67)</f>
        <v>45047</v>
      </c>
      <c r="H58" s="15">
        <f>'[1]TCE - ANEXO III - Preencher'!I67</f>
        <v>68.88</v>
      </c>
      <c r="I58" s="15">
        <f>'[1]TCE - ANEXO III - Preencher'!J67</f>
        <v>551.05999999999995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2.4</v>
      </c>
      <c r="O58" s="16">
        <f>'[1]TCE - ANEXO III - Preencher'!P67</f>
        <v>0</v>
      </c>
      <c r="P58" s="17">
        <f t="shared" si="2"/>
        <v>2.4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622.33999999999992</v>
      </c>
    </row>
    <row r="59" spans="1:28" s="4" customFormat="1" x14ac:dyDescent="0.2">
      <c r="A59" s="9">
        <f>IFERROR(VLOOKUP(B59,'[1]DADOS (OCULTAR)'!$Q$3:$S$133,3,0),"")</f>
        <v>10894988000303</v>
      </c>
      <c r="B59" s="10" t="str">
        <f>'[1]TCE - ANEXO III - Preencher'!C68</f>
        <v>UPAE BELO JARDIM</v>
      </c>
      <c r="C59" s="11"/>
      <c r="D59" s="12" t="str">
        <f>'[1]TCE - ANEXO III - Preencher'!E68</f>
        <v>WELLIDA OLIVEIRA GALINDO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4110-05</v>
      </c>
      <c r="G59" s="14">
        <f>IF('[1]TCE - ANEXO III - Preencher'!H68="","",'[1]TCE - ANEXO III - Preencher'!H68)</f>
        <v>45047</v>
      </c>
      <c r="H59" s="15">
        <f>'[1]TCE - ANEXO III - Preencher'!I68</f>
        <v>22.96</v>
      </c>
      <c r="I59" s="15">
        <f>'[1]TCE - ANEXO III - Preencher'!J68</f>
        <v>183.65</v>
      </c>
      <c r="J59" s="15">
        <f>'[1]TCE - ANEXO III - Preencher'!K68</f>
        <v>0</v>
      </c>
      <c r="K59" s="16">
        <f>'[1]TCE - ANEXO III - Preencher'!L68</f>
        <v>220</v>
      </c>
      <c r="L59" s="16">
        <f>'[1]TCE - ANEXO III - Preencher'!M68</f>
        <v>0</v>
      </c>
      <c r="M59" s="16">
        <f t="shared" si="1"/>
        <v>220</v>
      </c>
      <c r="N59" s="16">
        <f>'[1]TCE - ANEXO III - Preencher'!O68</f>
        <v>2.4</v>
      </c>
      <c r="O59" s="16">
        <f>'[1]TCE - ANEXO III - Preencher'!P68</f>
        <v>0</v>
      </c>
      <c r="P59" s="17">
        <f t="shared" si="2"/>
        <v>2.4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429.01</v>
      </c>
    </row>
    <row r="60" spans="1:28" s="4" customFormat="1" x14ac:dyDescent="0.2">
      <c r="A60" s="9">
        <f>IFERROR(VLOOKUP(B60,'[1]DADOS (OCULTAR)'!$Q$3:$S$133,3,0),"")</f>
        <v>10894988000303</v>
      </c>
      <c r="B60" s="10" t="str">
        <f>'[1]TCE - ANEXO III - Preencher'!C69</f>
        <v>UPAE BELO JARDIM</v>
      </c>
      <c r="C60" s="11"/>
      <c r="D60" s="12" t="str">
        <f>'[1]TCE - ANEXO III - Preencher'!E69</f>
        <v>WENDSON SANTOS DE CARVALHO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4141-05</v>
      </c>
      <c r="G60" s="14">
        <f>IF('[1]TCE - ANEXO III - Preencher'!H69="","",'[1]TCE - ANEXO III - Preencher'!H69)</f>
        <v>45047</v>
      </c>
      <c r="H60" s="15">
        <f>'[1]TCE - ANEXO III - Preencher'!I69</f>
        <v>15.76</v>
      </c>
      <c r="I60" s="15">
        <f>'[1]TCE - ANEXO III - Preencher'!J69</f>
        <v>126.11</v>
      </c>
      <c r="J60" s="15">
        <f>'[1]TCE - ANEXO III - Preencher'!K69</f>
        <v>0</v>
      </c>
      <c r="K60" s="16">
        <f>'[1]TCE - ANEXO III - Preencher'!L69</f>
        <v>220</v>
      </c>
      <c r="L60" s="16">
        <f>'[1]TCE - ANEXO III - Preencher'!M69</f>
        <v>0</v>
      </c>
      <c r="M60" s="16">
        <f t="shared" si="1"/>
        <v>220</v>
      </c>
      <c r="N60" s="16">
        <f>'[1]TCE - ANEXO III - Preencher'!O69</f>
        <v>2.4</v>
      </c>
      <c r="O60" s="16">
        <f>'[1]TCE - ANEXO III - Preencher'!P69</f>
        <v>0</v>
      </c>
      <c r="P60" s="17">
        <f t="shared" si="2"/>
        <v>2.4</v>
      </c>
      <c r="Q60" s="16">
        <f>'[1]TCE - ANEXO III - Preencher'!R69</f>
        <v>160</v>
      </c>
      <c r="R60" s="16">
        <f>'[1]TCE - ANEXO III - Preencher'!S69</f>
        <v>91.32</v>
      </c>
      <c r="S60" s="17">
        <f t="shared" si="3"/>
        <v>68.680000000000007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432.95</v>
      </c>
    </row>
    <row r="61" spans="1:28" s="4" customFormat="1" x14ac:dyDescent="0.2">
      <c r="A61" s="9">
        <f>IFERROR(VLOOKUP(B61,'[1]DADOS (OCULTAR)'!$Q$3:$S$133,3,0),"")</f>
        <v>10894988000303</v>
      </c>
      <c r="B61" s="10" t="str">
        <f>'[1]TCE - ANEXO III - Preencher'!C70</f>
        <v>UPAE BELO JARDIM</v>
      </c>
      <c r="C61" s="11"/>
      <c r="D61" s="12" t="str">
        <f>'[1]TCE - ANEXO III - Preencher'!E70</f>
        <v>WYSLEYLAYNE BEZERRA DE SOUZA GOMES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4110-05</v>
      </c>
      <c r="G61" s="14">
        <f>IF('[1]TCE - ANEXO III - Preencher'!H70="","",'[1]TCE - ANEXO III - Preencher'!H70)</f>
        <v>45047</v>
      </c>
      <c r="H61" s="15">
        <f>'[1]TCE - ANEXO III - Preencher'!I70</f>
        <v>12.76</v>
      </c>
      <c r="I61" s="15">
        <f>'[1]TCE - ANEXO III - Preencher'!J70</f>
        <v>102.08</v>
      </c>
      <c r="J61" s="15">
        <f>'[1]TCE - ANEXO III - Preencher'!K70</f>
        <v>0</v>
      </c>
      <c r="K61" s="16">
        <f>'[1]TCE - ANEXO III - Preencher'!L70</f>
        <v>220</v>
      </c>
      <c r="L61" s="16">
        <f>'[1]TCE - ANEXO III - Preencher'!M70</f>
        <v>0</v>
      </c>
      <c r="M61" s="16">
        <f t="shared" si="1"/>
        <v>220</v>
      </c>
      <c r="N61" s="16">
        <f>'[1]TCE - ANEXO III - Preencher'!O70</f>
        <v>2.4</v>
      </c>
      <c r="O61" s="16">
        <f>'[1]TCE - ANEXO III - Preencher'!P70</f>
        <v>0</v>
      </c>
      <c r="P61" s="17">
        <f t="shared" si="2"/>
        <v>2.4</v>
      </c>
      <c r="Q61" s="16">
        <f>'[1]TCE - ANEXO III - Preencher'!R70</f>
        <v>210</v>
      </c>
      <c r="R61" s="16">
        <f>'[1]TCE - ANEXO III - Preencher'!S70</f>
        <v>73.92</v>
      </c>
      <c r="S61" s="17">
        <f t="shared" si="3"/>
        <v>136.07999999999998</v>
      </c>
      <c r="T61" s="16">
        <f>'[1]TCE - ANEXO III - Preencher'!U70</f>
        <v>77.569999999999993</v>
      </c>
      <c r="U61" s="16">
        <f>'[1]TCE - ANEXO III - Preencher'!V70</f>
        <v>0</v>
      </c>
      <c r="V61" s="17">
        <f t="shared" si="4"/>
        <v>77.569999999999993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550.89</v>
      </c>
    </row>
    <row r="62" spans="1:28" s="4" customFormat="1" x14ac:dyDescent="0.2">
      <c r="A62" s="9">
        <f>IFERROR(VLOOKUP(B62,'[1]DADOS (OCULTAR)'!$Q$3:$S$133,3,0),"")</f>
        <v>10894988000303</v>
      </c>
      <c r="B62" s="10" t="str">
        <f>'[1]TCE - ANEXO III - Preencher'!C71</f>
        <v>UPAE BELO JARDIM</v>
      </c>
      <c r="C62" s="11"/>
      <c r="D62" s="12" t="str">
        <f>'[1]TCE - ANEXO III - Preencher'!E71</f>
        <v>RAYSSA JOSEFA CORDEIRO FERREIRA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4110-05</v>
      </c>
      <c r="G62" s="14">
        <f>IF('[1]TCE - ANEXO III - Preencher'!H71="","",'[1]TCE - ANEXO III - Preencher'!H71)</f>
        <v>45047</v>
      </c>
      <c r="H62" s="15">
        <f>'[1]TCE - ANEXO III - Preencher'!I71</f>
        <v>6.2</v>
      </c>
      <c r="I62" s="15">
        <f>'[1]TCE - ANEXO III - Preencher'!J71</f>
        <v>12.4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2.4</v>
      </c>
      <c r="O62" s="16">
        <f>'[1]TCE - ANEXO III - Preencher'!P71</f>
        <v>0</v>
      </c>
      <c r="P62" s="17">
        <f t="shared" si="2"/>
        <v>2.4</v>
      </c>
      <c r="Q62" s="16">
        <f>'[1]TCE - ANEXO III - Preencher'!R71</f>
        <v>170</v>
      </c>
      <c r="R62" s="16">
        <f>'[1]TCE - ANEXO III - Preencher'!S71</f>
        <v>32.24</v>
      </c>
      <c r="S62" s="17">
        <f t="shared" si="3"/>
        <v>137.76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158.76</v>
      </c>
    </row>
    <row r="63" spans="1:28" s="4" customFormat="1" x14ac:dyDescent="0.2">
      <c r="A63" s="9">
        <f>IFERROR(VLOOKUP(B63,'[1]DADOS (OCULTAR)'!$Q$3:$S$133,3,0),"")</f>
        <v>10894988000303</v>
      </c>
      <c r="B63" s="10" t="str">
        <f>'[1]TCE - ANEXO III - Preencher'!C72</f>
        <v>UPAE BELO JARDIM</v>
      </c>
      <c r="C63" s="11"/>
      <c r="D63" s="12" t="str">
        <f>'[1]TCE - ANEXO III - Preencher'!E72</f>
        <v>WENDIER NAELI LEITE MENEZES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4110-05</v>
      </c>
      <c r="G63" s="14">
        <f>IF('[1]TCE - ANEXO III - Preencher'!H72="","",'[1]TCE - ANEXO III - Preencher'!H72)</f>
        <v>45047</v>
      </c>
      <c r="H63" s="15">
        <f>'[1]TCE - ANEXO III - Preencher'!I72</f>
        <v>6.2</v>
      </c>
      <c r="I63" s="15">
        <f>'[1]TCE - ANEXO III - Preencher'!J72</f>
        <v>12.4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2.4</v>
      </c>
      <c r="O63" s="16">
        <f>'[1]TCE - ANEXO III - Preencher'!P72</f>
        <v>0</v>
      </c>
      <c r="P63" s="17">
        <f t="shared" si="2"/>
        <v>2.4</v>
      </c>
      <c r="Q63" s="16">
        <f>'[1]TCE - ANEXO III - Preencher'!R72</f>
        <v>20</v>
      </c>
      <c r="R63" s="16">
        <f>'[1]TCE - ANEXO III - Preencher'!S72</f>
        <v>20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21</v>
      </c>
    </row>
    <row r="64" spans="1:28" s="4" customFormat="1" x14ac:dyDescent="0.2">
      <c r="A64" s="9">
        <f>IFERROR(VLOOKUP(B64,'[1]DADOS (OCULTAR)'!$Q$3:$S$133,3,0),"")</f>
        <v>10894988000303</v>
      </c>
      <c r="B64" s="10" t="str">
        <f>'[1]TCE - ANEXO III - Preencher'!C73</f>
        <v>UPAE BELO JARDIM</v>
      </c>
      <c r="C64" s="11"/>
      <c r="D64" s="12" t="str">
        <f>'[1]TCE - ANEXO III - Preencher'!E73</f>
        <v>ADRIAN HERBETE DA SILVA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3542-05</v>
      </c>
      <c r="G64" s="14">
        <f>IF('[1]TCE - ANEXO III - Preencher'!H73="","",'[1]TCE - ANEXO III - Preencher'!H73)</f>
        <v>45047</v>
      </c>
      <c r="H64" s="15">
        <f>'[1]TCE - ANEXO III - Preencher'!I73</f>
        <v>1.49</v>
      </c>
      <c r="I64" s="15">
        <f>'[1]TCE - ANEXO III - Preencher'!J73</f>
        <v>11.89</v>
      </c>
      <c r="J64" s="15">
        <f>'[1]TCE - ANEXO III - Preencher'!K73</f>
        <v>0</v>
      </c>
      <c r="K64" s="16">
        <f>'[1]TCE - ANEXO III - Preencher'!L73</f>
        <v>220</v>
      </c>
      <c r="L64" s="16">
        <f>'[1]TCE - ANEXO III - Preencher'!M73</f>
        <v>0</v>
      </c>
      <c r="M64" s="16">
        <f t="shared" si="1"/>
        <v>220</v>
      </c>
      <c r="N64" s="16">
        <f>'[1]TCE - ANEXO III - Preencher'!O73</f>
        <v>2.4</v>
      </c>
      <c r="O64" s="16">
        <f>'[1]TCE - ANEXO III - Preencher'!P73</f>
        <v>0</v>
      </c>
      <c r="P64" s="17">
        <f t="shared" si="2"/>
        <v>2.4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235.78</v>
      </c>
    </row>
    <row r="65" spans="1:28" s="4" customFormat="1" x14ac:dyDescent="0.2">
      <c r="A65" s="9">
        <f>IFERROR(VLOOKUP(B65,'[1]DADOS (OCULTAR)'!$Q$3:$S$133,3,0),"")</f>
        <v>10894988000303</v>
      </c>
      <c r="B65" s="10" t="str">
        <f>'[1]TCE - ANEXO III - Preencher'!C74</f>
        <v>UPAE BELO JARDIM</v>
      </c>
      <c r="C65" s="11"/>
      <c r="D65" s="12" t="str">
        <f>'[1]TCE - ANEXO III - Preencher'!E74</f>
        <v>ELIANE AUSTRICLINIO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45047</v>
      </c>
      <c r="H65" s="15">
        <f>'[1]TCE - ANEXO III - Preencher'!I74</f>
        <v>9.65</v>
      </c>
      <c r="I65" s="15">
        <f>'[1]TCE - ANEXO III - Preencher'!J74</f>
        <v>59.38</v>
      </c>
      <c r="J65" s="15">
        <f>'[1]TCE - ANEXO III - Preencher'!K74</f>
        <v>1875.92</v>
      </c>
      <c r="K65" s="16">
        <f>'[1]TCE - ANEXO III - Preencher'!L74</f>
        <v>70</v>
      </c>
      <c r="L65" s="16">
        <f>'[1]TCE - ANEXO III - Preencher'!M74</f>
        <v>0</v>
      </c>
      <c r="M65" s="16">
        <f t="shared" si="1"/>
        <v>70</v>
      </c>
      <c r="N65" s="16">
        <f>'[1]TCE - ANEXO III - Preencher'!O74</f>
        <v>2.4</v>
      </c>
      <c r="O65" s="16">
        <f>'[1]TCE - ANEXO III - Preencher'!P74</f>
        <v>0</v>
      </c>
      <c r="P65" s="17">
        <f t="shared" si="2"/>
        <v>2.4</v>
      </c>
      <c r="Q65" s="16">
        <f>'[1]TCE - ANEXO III - Preencher'!R74</f>
        <v>70</v>
      </c>
      <c r="R65" s="16">
        <f>'[1]TCE - ANEXO III - Preencher'!S74</f>
        <v>52.54</v>
      </c>
      <c r="S65" s="17">
        <f t="shared" si="3"/>
        <v>17.46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2034.8100000000002</v>
      </c>
    </row>
    <row r="66" spans="1:28" s="4" customForma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Carla Pereira Bezerra</dc:creator>
  <cp:lastModifiedBy>Andrea Carla Pereira Bezerra</cp:lastModifiedBy>
  <dcterms:created xsi:type="dcterms:W3CDTF">2023-06-26T19:46:18Z</dcterms:created>
  <dcterms:modified xsi:type="dcterms:W3CDTF">2023-06-26T19:46:37Z</dcterms:modified>
</cp:coreProperties>
</file>