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X:\01 - PRESTAÇÃO DE CONTAS\6 - UPAE BELO JARDIM\1. PRESTAÇÃO DE CONTAS\17. UPAE BJ 2024\6 JUNHO 2024\01 PRESTAÇÃO ASSINADA\ARQUIVOS PUBLICAÇÃO\"/>
    </mc:Choice>
  </mc:AlternateContent>
  <xr:revisionPtr revIDLastSave="0" documentId="8_{FF8A2643-A50D-40C8-842A-4BA58790A27E}" xr6:coauthVersionLast="47" xr6:coauthVersionMax="47" xr10:uidLastSave="{00000000-0000-0000-0000-000000000000}"/>
  <bookViews>
    <workbookView xWindow="-120" yWindow="-120" windowWidth="20730" windowHeight="11160" xr2:uid="{A7043F84-14FD-4E0C-9F60-E5087CA4BC5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AB4946" i="1" s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B4924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B4892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B4836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AB4814" i="1" s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AB4798" i="1" s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AB4790" i="1" s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AB4782" i="1" s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AB4774" i="1" s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AB4766" i="1" s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AB4758" i="1" s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AB4750" i="1" s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AB4742" i="1" s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AB4726" i="1" s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B4697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AB4644" i="1" s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AB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AB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AB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AB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AB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AB4476" i="1" s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AB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AB4460" i="1" s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AB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AB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B4440" i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AB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B4422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AB4414" i="1" s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AB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AB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AB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AB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AB3934" i="1" s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AB3902" i="1" s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B3889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B3676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B3668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B3660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B3652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AB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AB3630" i="1" s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AB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AB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AB3614" i="1" s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B3612" i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AB3558" i="1" s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AB3550" i="1" s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AB3542" i="1" s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AB3526" i="1" s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AB3496" i="1" s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B3434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B3418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AB3246" i="1" s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S2991" i="1"/>
  <c r="R2991" i="1"/>
  <c r="Q2991" i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AB2982" i="1" s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B1978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B1962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B1865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AB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S1675" i="1"/>
  <c r="R1675" i="1"/>
  <c r="Q1675" i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S1667" i="1"/>
  <c r="R1667" i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S1659" i="1"/>
  <c r="R1659" i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S1651" i="1"/>
  <c r="R1651" i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S1643" i="1"/>
  <c r="R1643" i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S1635" i="1"/>
  <c r="R1635" i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S1627" i="1"/>
  <c r="R1627" i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S1619" i="1"/>
  <c r="R1619" i="1"/>
  <c r="Q1619" i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S1611" i="1"/>
  <c r="R1611" i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S1603" i="1"/>
  <c r="R1603" i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S1595" i="1"/>
  <c r="R1595" i="1"/>
  <c r="Q1595" i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S1587" i="1"/>
  <c r="R1587" i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S1579" i="1"/>
  <c r="R1579" i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S1571" i="1"/>
  <c r="R1571" i="1"/>
  <c r="Q1571" i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S1563" i="1"/>
  <c r="R1563" i="1"/>
  <c r="Q1563" i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S1555" i="1"/>
  <c r="R1555" i="1"/>
  <c r="Q1555" i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K1554" i="1"/>
  <c r="M1554" i="1" s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S1547" i="1"/>
  <c r="R1547" i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M1538" i="1" s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K1522" i="1"/>
  <c r="M1522" i="1" s="1"/>
  <c r="J1522" i="1"/>
  <c r="AB1522" i="1" s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K1506" i="1"/>
  <c r="M1506" i="1" s="1"/>
  <c r="J1506" i="1"/>
  <c r="AB1506" i="1" s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K1474" i="1"/>
  <c r="M1474" i="1" s="1"/>
  <c r="J1474" i="1"/>
  <c r="AB1474" i="1" s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S1459" i="1"/>
  <c r="R1459" i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K1458" i="1"/>
  <c r="M1458" i="1" s="1"/>
  <c r="J1458" i="1"/>
  <c r="AB1458" i="1" s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S1451" i="1"/>
  <c r="R1451" i="1"/>
  <c r="Q1451" i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AB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AB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AB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AB1400" i="1" s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AB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AB1368" i="1" s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AB1352" i="1" s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AB1336" i="1" s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AB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AB1320" i="1" s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S895" i="1"/>
  <c r="R895" i="1"/>
  <c r="Q895" i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O878" i="1"/>
  <c r="N878" i="1"/>
  <c r="P878" i="1" s="1"/>
  <c r="L878" i="1"/>
  <c r="K878" i="1"/>
  <c r="M878" i="1" s="1"/>
  <c r="J878" i="1"/>
  <c r="AB878" i="1" s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O870" i="1"/>
  <c r="N870" i="1"/>
  <c r="P870" i="1" s="1"/>
  <c r="L870" i="1"/>
  <c r="K870" i="1"/>
  <c r="M870" i="1" s="1"/>
  <c r="J870" i="1"/>
  <c r="AB870" i="1" s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N862" i="1"/>
  <c r="P862" i="1" s="1"/>
  <c r="L862" i="1"/>
  <c r="K862" i="1"/>
  <c r="M862" i="1" s="1"/>
  <c r="J862" i="1"/>
  <c r="AB862" i="1" s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O846" i="1"/>
  <c r="N846" i="1"/>
  <c r="P846" i="1" s="1"/>
  <c r="L846" i="1"/>
  <c r="K846" i="1"/>
  <c r="M846" i="1" s="1"/>
  <c r="J846" i="1"/>
  <c r="AB846" i="1" s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10" i="1" l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894" i="1"/>
  <c r="AB4" i="1"/>
  <c r="AB11" i="1"/>
  <c r="AB18" i="1"/>
  <c r="AB20" i="1"/>
  <c r="AB27" i="1"/>
  <c r="AB34" i="1"/>
  <c r="AB36" i="1"/>
  <c r="AB41" i="1"/>
  <c r="AB43" i="1"/>
  <c r="AB50" i="1"/>
  <c r="AB52" i="1"/>
  <c r="AB57" i="1"/>
  <c r="AB59" i="1"/>
  <c r="AB66" i="1"/>
  <c r="AB68" i="1"/>
  <c r="AB75" i="1"/>
  <c r="AB82" i="1"/>
  <c r="AB84" i="1"/>
  <c r="AB89" i="1"/>
  <c r="AB91" i="1"/>
  <c r="AB98" i="1"/>
  <c r="AB100" i="1"/>
  <c r="AB107" i="1"/>
  <c r="AB114" i="1"/>
  <c r="AB116" i="1"/>
  <c r="AB121" i="1"/>
  <c r="AB123" i="1"/>
  <c r="AB130" i="1"/>
  <c r="AB132" i="1"/>
  <c r="AB139" i="1"/>
  <c r="AB146" i="1"/>
  <c r="AB148" i="1"/>
  <c r="AB155" i="1"/>
  <c r="AB162" i="1"/>
  <c r="AB164" i="1"/>
  <c r="AB171" i="1"/>
  <c r="AB178" i="1"/>
  <c r="AB180" i="1"/>
  <c r="AB187" i="1"/>
  <c r="AB194" i="1"/>
  <c r="AB196" i="1"/>
  <c r="AB203" i="1"/>
  <c r="AB210" i="1"/>
  <c r="AB212" i="1"/>
  <c r="AB219" i="1"/>
  <c r="AB226" i="1"/>
  <c r="AB228" i="1"/>
  <c r="AB235" i="1"/>
  <c r="AB242" i="1"/>
  <c r="AB244" i="1"/>
  <c r="AB251" i="1"/>
  <c r="AB258" i="1"/>
  <c r="AB260" i="1"/>
  <c r="AB267" i="1"/>
  <c r="AB274" i="1"/>
  <c r="AB276" i="1"/>
  <c r="AB283" i="1"/>
  <c r="AB290" i="1"/>
  <c r="AB292" i="1"/>
  <c r="AB299" i="1"/>
  <c r="AB306" i="1"/>
  <c r="AB308" i="1"/>
  <c r="AB315" i="1"/>
  <c r="AB322" i="1"/>
  <c r="AB324" i="1"/>
  <c r="AB331" i="1"/>
  <c r="AB338" i="1"/>
  <c r="AB340" i="1"/>
  <c r="AB347" i="1"/>
  <c r="AB354" i="1"/>
  <c r="AB356" i="1"/>
  <c r="AB363" i="1"/>
  <c r="AB370" i="1"/>
  <c r="AB372" i="1"/>
  <c r="AB379" i="1"/>
  <c r="AB386" i="1"/>
  <c r="AB388" i="1"/>
  <c r="AB395" i="1"/>
  <c r="AB402" i="1"/>
  <c r="AB404" i="1"/>
  <c r="AB411" i="1"/>
  <c r="AB418" i="1"/>
  <c r="AB420" i="1"/>
  <c r="AB427" i="1"/>
  <c r="AB434" i="1"/>
  <c r="AB436" i="1"/>
  <c r="AB443" i="1"/>
  <c r="AB450" i="1"/>
  <c r="AB452" i="1"/>
  <c r="AB459" i="1"/>
  <c r="AB466" i="1"/>
  <c r="AB468" i="1"/>
  <c r="AB475" i="1"/>
  <c r="AB482" i="1"/>
  <c r="AB484" i="1"/>
  <c r="AB491" i="1"/>
  <c r="AB498" i="1"/>
  <c r="AB500" i="1"/>
  <c r="AB507" i="1"/>
  <c r="AB514" i="1"/>
  <c r="AB516" i="1"/>
  <c r="AB523" i="1"/>
  <c r="AB530" i="1"/>
  <c r="AB532" i="1"/>
  <c r="AB539" i="1"/>
  <c r="AB546" i="1"/>
  <c r="AB548" i="1"/>
  <c r="AB555" i="1"/>
  <c r="AB562" i="1"/>
  <c r="AB564" i="1"/>
  <c r="AB571" i="1"/>
  <c r="AB578" i="1"/>
  <c r="AB580" i="1"/>
  <c r="AB587" i="1"/>
  <c r="AB594" i="1"/>
  <c r="AB596" i="1"/>
  <c r="AB603" i="1"/>
  <c r="AB610" i="1"/>
  <c r="AB612" i="1"/>
  <c r="AB619" i="1"/>
  <c r="AB626" i="1"/>
  <c r="AB628" i="1"/>
  <c r="AB635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40" i="1"/>
  <c r="AB856" i="1"/>
  <c r="AB872" i="1"/>
  <c r="AB888" i="1"/>
  <c r="AB838" i="1"/>
  <c r="AB854" i="1"/>
  <c r="AB876" i="1"/>
  <c r="AB886" i="1"/>
  <c r="AB892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48" i="1"/>
  <c r="AB864" i="1"/>
  <c r="AB880" i="1"/>
  <c r="AB833" i="1"/>
  <c r="Z835" i="1"/>
  <c r="AB839" i="1"/>
  <c r="Z843" i="1"/>
  <c r="AB847" i="1"/>
  <c r="Z851" i="1"/>
  <c r="AB851" i="1" s="1"/>
  <c r="AB855" i="1"/>
  <c r="Z859" i="1"/>
  <c r="AB863" i="1"/>
  <c r="Z867" i="1"/>
  <c r="AB871" i="1"/>
  <c r="Z875" i="1"/>
  <c r="AB879" i="1"/>
  <c r="Z883" i="1"/>
  <c r="AB883" i="1" s="1"/>
  <c r="AB887" i="1"/>
  <c r="Z891" i="1"/>
  <c r="Z899" i="1"/>
  <c r="V903" i="1"/>
  <c r="AB904" i="1"/>
  <c r="V907" i="1"/>
  <c r="AB908" i="1"/>
  <c r="V911" i="1"/>
  <c r="AB912" i="1"/>
  <c r="V915" i="1"/>
  <c r="AB916" i="1"/>
  <c r="V919" i="1"/>
  <c r="AB920" i="1"/>
  <c r="AB924" i="1"/>
  <c r="AB928" i="1"/>
  <c r="AB932" i="1"/>
  <c r="V935" i="1"/>
  <c r="AB936" i="1"/>
  <c r="AB940" i="1"/>
  <c r="AB944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6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5" i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88" i="1"/>
  <c r="AB1190" i="1"/>
  <c r="AB1195" i="1"/>
  <c r="AB1197" i="1"/>
  <c r="AB1204" i="1"/>
  <c r="AB1206" i="1"/>
  <c r="AB1211" i="1"/>
  <c r="AB1213" i="1"/>
  <c r="AB1220" i="1"/>
  <c r="AB1222" i="1"/>
  <c r="AB1227" i="1"/>
  <c r="AB1229" i="1"/>
  <c r="AB1236" i="1"/>
  <c r="AB1238" i="1"/>
  <c r="AB1243" i="1"/>
  <c r="AB1245" i="1"/>
  <c r="AB1252" i="1"/>
  <c r="AB1254" i="1"/>
  <c r="AB1259" i="1"/>
  <c r="AB1261" i="1"/>
  <c r="AB1268" i="1"/>
  <c r="AB1270" i="1"/>
  <c r="AB1277" i="1"/>
  <c r="AB1284" i="1"/>
  <c r="AB1286" i="1"/>
  <c r="AB1291" i="1"/>
  <c r="AB1293" i="1"/>
  <c r="AB1300" i="1"/>
  <c r="AB1309" i="1"/>
  <c r="AB1322" i="1"/>
  <c r="AB1326" i="1"/>
  <c r="AB1343" i="1"/>
  <c r="AB1358" i="1"/>
  <c r="AB1360" i="1"/>
  <c r="AB1382" i="1"/>
  <c r="AB1390" i="1"/>
  <c r="AB1392" i="1"/>
  <c r="AB1407" i="1"/>
  <c r="AB1416" i="1"/>
  <c r="AB1446" i="1"/>
  <c r="AB1570" i="1"/>
  <c r="AB1634" i="1"/>
  <c r="AB1706" i="1"/>
  <c r="AB837" i="1"/>
  <c r="AB845" i="1"/>
  <c r="AB853" i="1"/>
  <c r="AB861" i="1"/>
  <c r="AB869" i="1"/>
  <c r="AB877" i="1"/>
  <c r="AB885" i="1"/>
  <c r="AB893" i="1"/>
  <c r="AB901" i="1"/>
  <c r="AB1318" i="1"/>
  <c r="AB1338" i="1"/>
  <c r="AB1350" i="1"/>
  <c r="AB1366" i="1"/>
  <c r="AB1387" i="1"/>
  <c r="AB1398" i="1"/>
  <c r="AB1406" i="1"/>
  <c r="AB1418" i="1"/>
  <c r="AB1432" i="1"/>
  <c r="AB1452" i="1"/>
  <c r="AB1468" i="1"/>
  <c r="AB1484" i="1"/>
  <c r="AB1500" i="1"/>
  <c r="AB1516" i="1"/>
  <c r="AB1532" i="1"/>
  <c r="AB1596" i="1"/>
  <c r="AB1660" i="1"/>
  <c r="AB1718" i="1"/>
  <c r="AB835" i="1"/>
  <c r="AB843" i="1"/>
  <c r="AB859" i="1"/>
  <c r="AB867" i="1"/>
  <c r="AB875" i="1"/>
  <c r="AB891" i="1"/>
  <c r="AB899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19" i="1"/>
  <c r="AB1221" i="1"/>
  <c r="AB1228" i="1"/>
  <c r="AB1230" i="1"/>
  <c r="AB1235" i="1"/>
  <c r="AB1237" i="1"/>
  <c r="AB1244" i="1"/>
  <c r="AB1246" i="1"/>
  <c r="AB1251" i="1"/>
  <c r="AB1253" i="1"/>
  <c r="AB1260" i="1"/>
  <c r="AB1262" i="1"/>
  <c r="AB1267" i="1"/>
  <c r="AB1269" i="1"/>
  <c r="AB1276" i="1"/>
  <c r="AB1278" i="1"/>
  <c r="AB1283" i="1"/>
  <c r="AB1285" i="1"/>
  <c r="AB1292" i="1"/>
  <c r="AB1294" i="1"/>
  <c r="AB1299" i="1"/>
  <c r="AB1301" i="1"/>
  <c r="AB1308" i="1"/>
  <c r="AB1310" i="1"/>
  <c r="AB1315" i="1"/>
  <c r="AB1334" i="1"/>
  <c r="AB1344" i="1"/>
  <c r="AB1384" i="1"/>
  <c r="AB1399" i="1"/>
  <c r="AB1414" i="1"/>
  <c r="AB1422" i="1"/>
  <c r="AB1428" i="1"/>
  <c r="AB1448" i="1"/>
  <c r="AB1466" i="1"/>
  <c r="AB1482" i="1"/>
  <c r="AB1498" i="1"/>
  <c r="AB1514" i="1"/>
  <c r="AB1530" i="1"/>
  <c r="AB1546" i="1"/>
  <c r="AB1578" i="1"/>
  <c r="AB1642" i="1"/>
  <c r="AB1680" i="1"/>
  <c r="AB1682" i="1"/>
  <c r="AB1746" i="1"/>
  <c r="AB841" i="1"/>
  <c r="AB849" i="1"/>
  <c r="AB857" i="1"/>
  <c r="AB865" i="1"/>
  <c r="AB873" i="1"/>
  <c r="AB881" i="1"/>
  <c r="AB889" i="1"/>
  <c r="V895" i="1"/>
  <c r="AB895" i="1" s="1"/>
  <c r="S896" i="1"/>
  <c r="AB896" i="1" s="1"/>
  <c r="AB897" i="1"/>
  <c r="AB954" i="1"/>
  <c r="AB959" i="1"/>
  <c r="AB961" i="1"/>
  <c r="AB970" i="1"/>
  <c r="AB975" i="1"/>
  <c r="AB977" i="1"/>
  <c r="AB986" i="1"/>
  <c r="AB991" i="1"/>
  <c r="AB993" i="1"/>
  <c r="AB1002" i="1"/>
  <c r="AB1007" i="1"/>
  <c r="AB1009" i="1"/>
  <c r="AB1018" i="1"/>
  <c r="AB1023" i="1"/>
  <c r="AB1025" i="1"/>
  <c r="AB1034" i="1"/>
  <c r="AB1039" i="1"/>
  <c r="AB1041" i="1"/>
  <c r="AB1050" i="1"/>
  <c r="AB1055" i="1"/>
  <c r="AB1057" i="1"/>
  <c r="AB1066" i="1"/>
  <c r="AB1071" i="1"/>
  <c r="AB1073" i="1"/>
  <c r="AB1082" i="1"/>
  <c r="AB1087" i="1"/>
  <c r="AB1089" i="1"/>
  <c r="AB1098" i="1"/>
  <c r="AB1103" i="1"/>
  <c r="AB1105" i="1"/>
  <c r="AB1114" i="1"/>
  <c r="AB1119" i="1"/>
  <c r="AB1121" i="1"/>
  <c r="AB1130" i="1"/>
  <c r="AB1135" i="1"/>
  <c r="AB1137" i="1"/>
  <c r="AB1146" i="1"/>
  <c r="AB1151" i="1"/>
  <c r="AB1153" i="1"/>
  <c r="AB1162" i="1"/>
  <c r="AB1167" i="1"/>
  <c r="AB1169" i="1"/>
  <c r="AB1178" i="1"/>
  <c r="AB1183" i="1"/>
  <c r="AB1185" i="1"/>
  <c r="AB1194" i="1"/>
  <c r="AB1199" i="1"/>
  <c r="AB1201" i="1"/>
  <c r="AB1208" i="1"/>
  <c r="AB1210" i="1"/>
  <c r="AB1215" i="1"/>
  <c r="AB1217" i="1"/>
  <c r="AB1224" i="1"/>
  <c r="AB1226" i="1"/>
  <c r="AB1231" i="1"/>
  <c r="AB1233" i="1"/>
  <c r="AB1240" i="1"/>
  <c r="AB1242" i="1"/>
  <c r="AB1247" i="1"/>
  <c r="AB1249" i="1"/>
  <c r="AB1256" i="1"/>
  <c r="AB1258" i="1"/>
  <c r="AB1263" i="1"/>
  <c r="AB1265" i="1"/>
  <c r="AB1272" i="1"/>
  <c r="AB1274" i="1"/>
  <c r="AB1279" i="1"/>
  <c r="AB1281" i="1"/>
  <c r="AB1288" i="1"/>
  <c r="AB1290" i="1"/>
  <c r="AB1295" i="1"/>
  <c r="AB1297" i="1"/>
  <c r="AB1304" i="1"/>
  <c r="AB1306" i="1"/>
  <c r="AB1311" i="1"/>
  <c r="AB1313" i="1"/>
  <c r="AB1323" i="1"/>
  <c r="AB1351" i="1"/>
  <c r="AB1355" i="1"/>
  <c r="AB1380" i="1"/>
  <c r="AB1444" i="1"/>
  <c r="AB1460" i="1"/>
  <c r="AB1476" i="1"/>
  <c r="AB1492" i="1"/>
  <c r="AB1508" i="1"/>
  <c r="AB1524" i="1"/>
  <c r="AB1540" i="1"/>
  <c r="AB1556" i="1"/>
  <c r="AB1620" i="1"/>
  <c r="AB1694" i="1"/>
  <c r="AB1758" i="1"/>
  <c r="S1316" i="1"/>
  <c r="AB1316" i="1" s="1"/>
  <c r="P1321" i="1"/>
  <c r="V1323" i="1"/>
  <c r="Z1327" i="1"/>
  <c r="AB1327" i="1" s="1"/>
  <c r="M1330" i="1"/>
  <c r="AB1330" i="1" s="1"/>
  <c r="S1332" i="1"/>
  <c r="AB1332" i="1" s="1"/>
  <c r="P1337" i="1"/>
  <c r="AB1337" i="1" s="1"/>
  <c r="V1339" i="1"/>
  <c r="AB1339" i="1" s="1"/>
  <c r="Z1343" i="1"/>
  <c r="M1346" i="1"/>
  <c r="AB1346" i="1" s="1"/>
  <c r="S1348" i="1"/>
  <c r="AB1348" i="1" s="1"/>
  <c r="P1353" i="1"/>
  <c r="V1355" i="1"/>
  <c r="Z1359" i="1"/>
  <c r="AB1359" i="1" s="1"/>
  <c r="M1362" i="1"/>
  <c r="AB1362" i="1" s="1"/>
  <c r="S1364" i="1"/>
  <c r="AB1364" i="1" s="1"/>
  <c r="P1369" i="1"/>
  <c r="AB1369" i="1" s="1"/>
  <c r="V1371" i="1"/>
  <c r="AB1371" i="1" s="1"/>
  <c r="Z1375" i="1"/>
  <c r="AB1375" i="1" s="1"/>
  <c r="M1378" i="1"/>
  <c r="AB1378" i="1" s="1"/>
  <c r="S1380" i="1"/>
  <c r="P1385" i="1"/>
  <c r="V1387" i="1"/>
  <c r="Z1391" i="1"/>
  <c r="AB1391" i="1" s="1"/>
  <c r="M1394" i="1"/>
  <c r="AB1394" i="1" s="1"/>
  <c r="S1396" i="1"/>
  <c r="AB1396" i="1" s="1"/>
  <c r="P1401" i="1"/>
  <c r="AB1401" i="1" s="1"/>
  <c r="V1403" i="1"/>
  <c r="AB1403" i="1" s="1"/>
  <c r="Z1407" i="1"/>
  <c r="M1410" i="1"/>
  <c r="AB1410" i="1" s="1"/>
  <c r="S1412" i="1"/>
  <c r="AB1412" i="1" s="1"/>
  <c r="P1417" i="1"/>
  <c r="V1419" i="1"/>
  <c r="AB1419" i="1" s="1"/>
  <c r="Z1423" i="1"/>
  <c r="AB1423" i="1" s="1"/>
  <c r="M1426" i="1"/>
  <c r="AB1426" i="1" s="1"/>
  <c r="S1428" i="1"/>
  <c r="P1433" i="1"/>
  <c r="AB1433" i="1" s="1"/>
  <c r="V1435" i="1"/>
  <c r="AB1435" i="1" s="1"/>
  <c r="Z1439" i="1"/>
  <c r="AB1439" i="1" s="1"/>
  <c r="M1442" i="1"/>
  <c r="AB1442" i="1" s="1"/>
  <c r="S1444" i="1"/>
  <c r="P1449" i="1"/>
  <c r="Z1455" i="1"/>
  <c r="AB1455" i="1" s="1"/>
  <c r="Z1463" i="1"/>
  <c r="AB1467" i="1"/>
  <c r="Z1471" i="1"/>
  <c r="AB1471" i="1" s="1"/>
  <c r="AB1475" i="1"/>
  <c r="Z1479" i="1"/>
  <c r="AB1483" i="1"/>
  <c r="Z1487" i="1"/>
  <c r="AB1491" i="1"/>
  <c r="Z1495" i="1"/>
  <c r="AB1499" i="1"/>
  <c r="Z1503" i="1"/>
  <c r="AB1503" i="1" s="1"/>
  <c r="AB1507" i="1"/>
  <c r="Z1511" i="1"/>
  <c r="AB1515" i="1"/>
  <c r="Z1519" i="1"/>
  <c r="AB1523" i="1"/>
  <c r="Z1527" i="1"/>
  <c r="AB1531" i="1"/>
  <c r="Z1535" i="1"/>
  <c r="AB1535" i="1" s="1"/>
  <c r="AB1539" i="1"/>
  <c r="Z1543" i="1"/>
  <c r="Z1551" i="1"/>
  <c r="Z1559" i="1"/>
  <c r="Z1567" i="1"/>
  <c r="AB1567" i="1" s="1"/>
  <c r="Z1575" i="1"/>
  <c r="Z1583" i="1"/>
  <c r="Z1591" i="1"/>
  <c r="Z1599" i="1"/>
  <c r="AB1599" i="1" s="1"/>
  <c r="Z1607" i="1"/>
  <c r="Z1615" i="1"/>
  <c r="Z1623" i="1"/>
  <c r="Z1631" i="1"/>
  <c r="AB1631" i="1" s="1"/>
  <c r="Z1639" i="1"/>
  <c r="Z1647" i="1"/>
  <c r="Z1655" i="1"/>
  <c r="Z1663" i="1"/>
  <c r="AB1663" i="1" s="1"/>
  <c r="Z1671" i="1"/>
  <c r="Z1679" i="1"/>
  <c r="V1683" i="1"/>
  <c r="V1687" i="1"/>
  <c r="AB1688" i="1"/>
  <c r="V1691" i="1"/>
  <c r="V1695" i="1"/>
  <c r="AB1696" i="1"/>
  <c r="V1699" i="1"/>
  <c r="V1703" i="1"/>
  <c r="AB1704" i="1"/>
  <c r="V1707" i="1"/>
  <c r="V1711" i="1"/>
  <c r="AB1712" i="1"/>
  <c r="V1715" i="1"/>
  <c r="V1719" i="1"/>
  <c r="AB1720" i="1"/>
  <c r="V1723" i="1"/>
  <c r="V1727" i="1"/>
  <c r="AB1728" i="1"/>
  <c r="V1731" i="1"/>
  <c r="V1735" i="1"/>
  <c r="AB1736" i="1"/>
  <c r="V1739" i="1"/>
  <c r="AB1748" i="1"/>
  <c r="AB1764" i="1"/>
  <c r="AB1974" i="1"/>
  <c r="AB2034" i="1"/>
  <c r="AB2098" i="1"/>
  <c r="AB2162" i="1"/>
  <c r="AB2226" i="1"/>
  <c r="AB2290" i="1"/>
  <c r="AB2354" i="1"/>
  <c r="AB1317" i="1"/>
  <c r="AB1333" i="1"/>
  <c r="AB1349" i="1"/>
  <c r="AB1365" i="1"/>
  <c r="AB1381" i="1"/>
  <c r="AB1397" i="1"/>
  <c r="AB1413" i="1"/>
  <c r="AB1429" i="1"/>
  <c r="AB1445" i="1"/>
  <c r="AB1457" i="1"/>
  <c r="AB1465" i="1"/>
  <c r="AB1473" i="1"/>
  <c r="AB1481" i="1"/>
  <c r="AB1489" i="1"/>
  <c r="AB1497" i="1"/>
  <c r="AB1505" i="1"/>
  <c r="AB1513" i="1"/>
  <c r="AB1521" i="1"/>
  <c r="AB1529" i="1"/>
  <c r="AB1537" i="1"/>
  <c r="AB1545" i="1"/>
  <c r="AB1553" i="1"/>
  <c r="AB1561" i="1"/>
  <c r="AB1593" i="1"/>
  <c r="AB1625" i="1"/>
  <c r="AB1657" i="1"/>
  <c r="AB1771" i="1"/>
  <c r="AB1773" i="1"/>
  <c r="AB1780" i="1"/>
  <c r="AB1782" i="1"/>
  <c r="AB1787" i="1"/>
  <c r="AB1789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6" i="1"/>
  <c r="AB1851" i="1"/>
  <c r="AB2014" i="1"/>
  <c r="AB2078" i="1"/>
  <c r="AB2142" i="1"/>
  <c r="AB2206" i="1"/>
  <c r="AB2270" i="1"/>
  <c r="AB2334" i="1"/>
  <c r="Z1319" i="1"/>
  <c r="AB1319" i="1" s="1"/>
  <c r="AB1321" i="1"/>
  <c r="M1322" i="1"/>
  <c r="S1324" i="1"/>
  <c r="AB1324" i="1" s="1"/>
  <c r="P1329" i="1"/>
  <c r="AB1329" i="1" s="1"/>
  <c r="V1331" i="1"/>
  <c r="AB1331" i="1" s="1"/>
  <c r="Z1335" i="1"/>
  <c r="AB1335" i="1" s="1"/>
  <c r="M1338" i="1"/>
  <c r="S1340" i="1"/>
  <c r="AB1340" i="1" s="1"/>
  <c r="P1345" i="1"/>
  <c r="AB1345" i="1" s="1"/>
  <c r="V1347" i="1"/>
  <c r="AB1347" i="1" s="1"/>
  <c r="Z1351" i="1"/>
  <c r="AB1353" i="1"/>
  <c r="M1354" i="1"/>
  <c r="AB1354" i="1" s="1"/>
  <c r="S1356" i="1"/>
  <c r="AB1356" i="1" s="1"/>
  <c r="P1361" i="1"/>
  <c r="AB1361" i="1" s="1"/>
  <c r="V1363" i="1"/>
  <c r="AB1363" i="1" s="1"/>
  <c r="Z1367" i="1"/>
  <c r="AB1367" i="1" s="1"/>
  <c r="M1370" i="1"/>
  <c r="AB1370" i="1" s="1"/>
  <c r="S1372" i="1"/>
  <c r="AB1372" i="1" s="1"/>
  <c r="P1377" i="1"/>
  <c r="AB1377" i="1" s="1"/>
  <c r="V1379" i="1"/>
  <c r="AB1379" i="1" s="1"/>
  <c r="Z1383" i="1"/>
  <c r="AB1383" i="1" s="1"/>
  <c r="AB1385" i="1"/>
  <c r="M1386" i="1"/>
  <c r="AB1386" i="1" s="1"/>
  <c r="S1388" i="1"/>
  <c r="AB1388" i="1" s="1"/>
  <c r="P1393" i="1"/>
  <c r="AB1393" i="1" s="1"/>
  <c r="V1395" i="1"/>
  <c r="AB1395" i="1" s="1"/>
  <c r="Z1399" i="1"/>
  <c r="M1402" i="1"/>
  <c r="AB1402" i="1" s="1"/>
  <c r="S1404" i="1"/>
  <c r="AB1404" i="1" s="1"/>
  <c r="P1409" i="1"/>
  <c r="AB1409" i="1" s="1"/>
  <c r="V1411" i="1"/>
  <c r="AB1411" i="1" s="1"/>
  <c r="Z1415" i="1"/>
  <c r="AB1415" i="1" s="1"/>
  <c r="AB1417" i="1"/>
  <c r="M1418" i="1"/>
  <c r="S1420" i="1"/>
  <c r="AB1420" i="1" s="1"/>
  <c r="P1425" i="1"/>
  <c r="AB1425" i="1" s="1"/>
  <c r="V1427" i="1"/>
  <c r="AB1427" i="1" s="1"/>
  <c r="Z1431" i="1"/>
  <c r="AB1431" i="1" s="1"/>
  <c r="M1434" i="1"/>
  <c r="AB1434" i="1" s="1"/>
  <c r="S1436" i="1"/>
  <c r="AB1436" i="1" s="1"/>
  <c r="P1441" i="1"/>
  <c r="AB1441" i="1" s="1"/>
  <c r="V1443" i="1"/>
  <c r="AB1443" i="1" s="1"/>
  <c r="Z1447" i="1"/>
  <c r="AB1447" i="1" s="1"/>
  <c r="AB1449" i="1"/>
  <c r="M1450" i="1"/>
  <c r="AB1450" i="1" s="1"/>
  <c r="Z1451" i="1"/>
  <c r="AB1451" i="1" s="1"/>
  <c r="Z1459" i="1"/>
  <c r="AB1459" i="1" s="1"/>
  <c r="AB1463" i="1"/>
  <c r="AB1479" i="1"/>
  <c r="AB1487" i="1"/>
  <c r="AB1495" i="1"/>
  <c r="AB1511" i="1"/>
  <c r="AB1519" i="1"/>
  <c r="AB1527" i="1"/>
  <c r="AB1543" i="1"/>
  <c r="AB1551" i="1"/>
  <c r="AB1559" i="1"/>
  <c r="AB1575" i="1"/>
  <c r="AB1583" i="1"/>
  <c r="AB1591" i="1"/>
  <c r="AB1607" i="1"/>
  <c r="AB1615" i="1"/>
  <c r="AB1623" i="1"/>
  <c r="AB1639" i="1"/>
  <c r="AB1647" i="1"/>
  <c r="AB1655" i="1"/>
  <c r="AB1671" i="1"/>
  <c r="AB1679" i="1"/>
  <c r="AB1689" i="1"/>
  <c r="AB1697" i="1"/>
  <c r="AB1705" i="1"/>
  <c r="AB1713" i="1"/>
  <c r="AB1721" i="1"/>
  <c r="AB1729" i="1"/>
  <c r="AB1737" i="1"/>
  <c r="AB1745" i="1"/>
  <c r="AB1753" i="1"/>
  <c r="AB1761" i="1"/>
  <c r="AB1769" i="1"/>
  <c r="AB1776" i="1"/>
  <c r="AB1778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70" i="1"/>
  <c r="AB2042" i="1"/>
  <c r="AB2106" i="1"/>
  <c r="AB2170" i="1"/>
  <c r="AB2234" i="1"/>
  <c r="AB2298" i="1"/>
  <c r="AB2362" i="1"/>
  <c r="AB1325" i="1"/>
  <c r="AB1341" i="1"/>
  <c r="AB1357" i="1"/>
  <c r="AB1373" i="1"/>
  <c r="AB1389" i="1"/>
  <c r="AB1405" i="1"/>
  <c r="AB1421" i="1"/>
  <c r="AB1437" i="1"/>
  <c r="AB1453" i="1"/>
  <c r="AB1461" i="1"/>
  <c r="AB1469" i="1"/>
  <c r="AB1477" i="1"/>
  <c r="AB1485" i="1"/>
  <c r="AB1493" i="1"/>
  <c r="AB1501" i="1"/>
  <c r="AB1509" i="1"/>
  <c r="AB1517" i="1"/>
  <c r="AB1525" i="1"/>
  <c r="AB1533" i="1"/>
  <c r="AB1541" i="1"/>
  <c r="V1547" i="1"/>
  <c r="AB1547" i="1" s="1"/>
  <c r="S1548" i="1"/>
  <c r="AB1548" i="1" s="1"/>
  <c r="AB1549" i="1"/>
  <c r="V1555" i="1"/>
  <c r="AB1555" i="1" s="1"/>
  <c r="S1556" i="1"/>
  <c r="AB1557" i="1"/>
  <c r="P1561" i="1"/>
  <c r="M1562" i="1"/>
  <c r="AB1562" i="1" s="1"/>
  <c r="V1563" i="1"/>
  <c r="AB1563" i="1" s="1"/>
  <c r="S1564" i="1"/>
  <c r="AB1564" i="1" s="1"/>
  <c r="AB1565" i="1"/>
  <c r="P1569" i="1"/>
  <c r="AB1569" i="1" s="1"/>
  <c r="M1570" i="1"/>
  <c r="V1571" i="1"/>
  <c r="AB1571" i="1" s="1"/>
  <c r="S1572" i="1"/>
  <c r="AB1572" i="1" s="1"/>
  <c r="AB1573" i="1"/>
  <c r="P1577" i="1"/>
  <c r="AB1577" i="1" s="1"/>
  <c r="M1578" i="1"/>
  <c r="V1579" i="1"/>
  <c r="AB1579" i="1" s="1"/>
  <c r="S1580" i="1"/>
  <c r="AB1580" i="1" s="1"/>
  <c r="AB1581" i="1"/>
  <c r="P1585" i="1"/>
  <c r="AB1585" i="1" s="1"/>
  <c r="M1586" i="1"/>
  <c r="AB1586" i="1" s="1"/>
  <c r="V1587" i="1"/>
  <c r="AB1587" i="1" s="1"/>
  <c r="S1588" i="1"/>
  <c r="AB1588" i="1" s="1"/>
  <c r="AB1589" i="1"/>
  <c r="P1593" i="1"/>
  <c r="M1594" i="1"/>
  <c r="AB1594" i="1" s="1"/>
  <c r="V1595" i="1"/>
  <c r="AB1595" i="1" s="1"/>
  <c r="S1596" i="1"/>
  <c r="AB1597" i="1"/>
  <c r="P1601" i="1"/>
  <c r="AB1601" i="1" s="1"/>
  <c r="M1602" i="1"/>
  <c r="AB1602" i="1" s="1"/>
  <c r="V1603" i="1"/>
  <c r="AB1603" i="1" s="1"/>
  <c r="S1604" i="1"/>
  <c r="AB1604" i="1" s="1"/>
  <c r="AB1605" i="1"/>
  <c r="P1609" i="1"/>
  <c r="AB1609" i="1" s="1"/>
  <c r="M1610" i="1"/>
  <c r="AB1610" i="1" s="1"/>
  <c r="V1611" i="1"/>
  <c r="AB1611" i="1" s="1"/>
  <c r="S1612" i="1"/>
  <c r="AB1612" i="1" s="1"/>
  <c r="AB1613" i="1"/>
  <c r="P1617" i="1"/>
  <c r="AB1617" i="1" s="1"/>
  <c r="M1618" i="1"/>
  <c r="AB1618" i="1" s="1"/>
  <c r="V1619" i="1"/>
  <c r="AB1619" i="1" s="1"/>
  <c r="S1620" i="1"/>
  <c r="AB1621" i="1"/>
  <c r="P1625" i="1"/>
  <c r="M1626" i="1"/>
  <c r="AB1626" i="1" s="1"/>
  <c r="V1627" i="1"/>
  <c r="AB1627" i="1" s="1"/>
  <c r="S1628" i="1"/>
  <c r="AB1628" i="1" s="1"/>
  <c r="AB1629" i="1"/>
  <c r="P1633" i="1"/>
  <c r="AB1633" i="1" s="1"/>
  <c r="M1634" i="1"/>
  <c r="V1635" i="1"/>
  <c r="AB1635" i="1" s="1"/>
  <c r="S1636" i="1"/>
  <c r="AB1636" i="1" s="1"/>
  <c r="AB1637" i="1"/>
  <c r="P1641" i="1"/>
  <c r="AB1641" i="1" s="1"/>
  <c r="M1642" i="1"/>
  <c r="V1643" i="1"/>
  <c r="AB1643" i="1" s="1"/>
  <c r="S1644" i="1"/>
  <c r="AB1644" i="1" s="1"/>
  <c r="AB1645" i="1"/>
  <c r="P1649" i="1"/>
  <c r="AB1649" i="1" s="1"/>
  <c r="M1650" i="1"/>
  <c r="AB1650" i="1" s="1"/>
  <c r="V1651" i="1"/>
  <c r="AB1651" i="1" s="1"/>
  <c r="S1652" i="1"/>
  <c r="AB1652" i="1" s="1"/>
  <c r="AB1653" i="1"/>
  <c r="P1657" i="1"/>
  <c r="M1658" i="1"/>
  <c r="AB1658" i="1" s="1"/>
  <c r="V1659" i="1"/>
  <c r="AB1659" i="1" s="1"/>
  <c r="S1660" i="1"/>
  <c r="AB1661" i="1"/>
  <c r="P1665" i="1"/>
  <c r="AB1665" i="1" s="1"/>
  <c r="M1666" i="1"/>
  <c r="AB1666" i="1" s="1"/>
  <c r="V1667" i="1"/>
  <c r="AB1667" i="1" s="1"/>
  <c r="S1668" i="1"/>
  <c r="AB1668" i="1" s="1"/>
  <c r="AB1669" i="1"/>
  <c r="P1673" i="1"/>
  <c r="AB1673" i="1" s="1"/>
  <c r="M1674" i="1"/>
  <c r="AB1674" i="1" s="1"/>
  <c r="V1675" i="1"/>
  <c r="AB1675" i="1" s="1"/>
  <c r="S1676" i="1"/>
  <c r="AB1676" i="1" s="1"/>
  <c r="AB1677" i="1"/>
  <c r="P1681" i="1"/>
  <c r="AB1681" i="1" s="1"/>
  <c r="M1682" i="1"/>
  <c r="Z1683" i="1"/>
  <c r="AB1683" i="1" s="1"/>
  <c r="S1684" i="1"/>
  <c r="AB1684" i="1" s="1"/>
  <c r="P1685" i="1"/>
  <c r="AB1685" i="1" s="1"/>
  <c r="M1686" i="1"/>
  <c r="AB1686" i="1" s="1"/>
  <c r="Z1687" i="1"/>
  <c r="AB1687" i="1" s="1"/>
  <c r="S1688" i="1"/>
  <c r="P1689" i="1"/>
  <c r="M1690" i="1"/>
  <c r="AB1690" i="1" s="1"/>
  <c r="Z1691" i="1"/>
  <c r="AB1691" i="1" s="1"/>
  <c r="S1692" i="1"/>
  <c r="AB1692" i="1" s="1"/>
  <c r="P1693" i="1"/>
  <c r="AB1693" i="1" s="1"/>
  <c r="M1694" i="1"/>
  <c r="Z1695" i="1"/>
  <c r="AB1695" i="1" s="1"/>
  <c r="S1696" i="1"/>
  <c r="P1697" i="1"/>
  <c r="M1698" i="1"/>
  <c r="AB1698" i="1" s="1"/>
  <c r="Z1699" i="1"/>
  <c r="AB1699" i="1" s="1"/>
  <c r="S1700" i="1"/>
  <c r="AB1700" i="1" s="1"/>
  <c r="P1701" i="1"/>
  <c r="AB1701" i="1" s="1"/>
  <c r="M1702" i="1"/>
  <c r="AB1702" i="1" s="1"/>
  <c r="Z1703" i="1"/>
  <c r="AB1703" i="1" s="1"/>
  <c r="S1704" i="1"/>
  <c r="P1705" i="1"/>
  <c r="M1706" i="1"/>
  <c r="Z1707" i="1"/>
  <c r="AB1707" i="1" s="1"/>
  <c r="S1708" i="1"/>
  <c r="AB1708" i="1" s="1"/>
  <c r="P1709" i="1"/>
  <c r="AB1709" i="1" s="1"/>
  <c r="M1710" i="1"/>
  <c r="AB1710" i="1" s="1"/>
  <c r="Z1711" i="1"/>
  <c r="AB1711" i="1" s="1"/>
  <c r="S1712" i="1"/>
  <c r="P1713" i="1"/>
  <c r="M1714" i="1"/>
  <c r="AB1714" i="1" s="1"/>
  <c r="Z1715" i="1"/>
  <c r="AB1715" i="1" s="1"/>
  <c r="S1716" i="1"/>
  <c r="AB1716" i="1" s="1"/>
  <c r="P1717" i="1"/>
  <c r="AB1717" i="1" s="1"/>
  <c r="M1718" i="1"/>
  <c r="Z1719" i="1"/>
  <c r="AB1719" i="1" s="1"/>
  <c r="S1720" i="1"/>
  <c r="P1721" i="1"/>
  <c r="M1722" i="1"/>
  <c r="AB1722" i="1" s="1"/>
  <c r="Z1723" i="1"/>
  <c r="AB1723" i="1" s="1"/>
  <c r="S1724" i="1"/>
  <c r="AB1724" i="1" s="1"/>
  <c r="P1725" i="1"/>
  <c r="AB1725" i="1" s="1"/>
  <c r="M1726" i="1"/>
  <c r="AB1726" i="1" s="1"/>
  <c r="Z1727" i="1"/>
  <c r="AB1727" i="1" s="1"/>
  <c r="S1728" i="1"/>
  <c r="P1729" i="1"/>
  <c r="M1730" i="1"/>
  <c r="AB1730" i="1" s="1"/>
  <c r="Z1731" i="1"/>
  <c r="AB1731" i="1" s="1"/>
  <c r="S1732" i="1"/>
  <c r="AB1732" i="1" s="1"/>
  <c r="P1733" i="1"/>
  <c r="AB1733" i="1" s="1"/>
  <c r="M1734" i="1"/>
  <c r="AB1734" i="1" s="1"/>
  <c r="Z1735" i="1"/>
  <c r="AB1735" i="1" s="1"/>
  <c r="S1736" i="1"/>
  <c r="P1737" i="1"/>
  <c r="M1738" i="1"/>
  <c r="AB1738" i="1" s="1"/>
  <c r="Z1739" i="1"/>
  <c r="AB1739" i="1" s="1"/>
  <c r="S1740" i="1"/>
  <c r="AB1740" i="1" s="1"/>
  <c r="P1741" i="1"/>
  <c r="AB1741" i="1" s="1"/>
  <c r="M1742" i="1"/>
  <c r="AB1742" i="1" s="1"/>
  <c r="Z1743" i="1"/>
  <c r="AB1743" i="1" s="1"/>
  <c r="S1744" i="1"/>
  <c r="AB1744" i="1" s="1"/>
  <c r="P1745" i="1"/>
  <c r="M1746" i="1"/>
  <c r="Z1747" i="1"/>
  <c r="AB1747" i="1" s="1"/>
  <c r="S1748" i="1"/>
  <c r="P1749" i="1"/>
  <c r="AB1749" i="1" s="1"/>
  <c r="M1750" i="1"/>
  <c r="AB1750" i="1" s="1"/>
  <c r="Z1751" i="1"/>
  <c r="AB1751" i="1" s="1"/>
  <c r="S1752" i="1"/>
  <c r="AB1752" i="1" s="1"/>
  <c r="P1753" i="1"/>
  <c r="M1754" i="1"/>
  <c r="AB1754" i="1" s="1"/>
  <c r="Z1755" i="1"/>
  <c r="AB1755" i="1" s="1"/>
  <c r="S1756" i="1"/>
  <c r="AB1756" i="1" s="1"/>
  <c r="P1757" i="1"/>
  <c r="AB1757" i="1" s="1"/>
  <c r="M1758" i="1"/>
  <c r="Z1759" i="1"/>
  <c r="AB1759" i="1" s="1"/>
  <c r="S1760" i="1"/>
  <c r="AB1760" i="1" s="1"/>
  <c r="P1761" i="1"/>
  <c r="M1762" i="1"/>
  <c r="AB1762" i="1" s="1"/>
  <c r="Z1763" i="1"/>
  <c r="AB1763" i="1" s="1"/>
  <c r="S1764" i="1"/>
  <c r="P1765" i="1"/>
  <c r="AB1765" i="1" s="1"/>
  <c r="M1766" i="1"/>
  <c r="AB1766" i="1" s="1"/>
  <c r="Z1767" i="1"/>
  <c r="AB1767" i="1" s="1"/>
  <c r="AB1772" i="1"/>
  <c r="AB1774" i="1"/>
  <c r="AB1779" i="1"/>
  <c r="AB1781" i="1"/>
  <c r="AB1788" i="1"/>
  <c r="AB1790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43" i="1"/>
  <c r="AB1845" i="1"/>
  <c r="AB1856" i="1"/>
  <c r="AB1958" i="1"/>
  <c r="AB2038" i="1"/>
  <c r="AB2102" i="1"/>
  <c r="AB2166" i="1"/>
  <c r="AB2230" i="1"/>
  <c r="AB2294" i="1"/>
  <c r="AB2358" i="1"/>
  <c r="AB1855" i="1"/>
  <c r="AB1871" i="1"/>
  <c r="AB1872" i="1"/>
  <c r="AB1879" i="1"/>
  <c r="AB1881" i="1"/>
  <c r="AB1888" i="1"/>
  <c r="AB1959" i="1"/>
  <c r="AB1964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V1853" i="1"/>
  <c r="AB1853" i="1" s="1"/>
  <c r="Z1857" i="1"/>
  <c r="AB1857" i="1" s="1"/>
  <c r="M1860" i="1"/>
  <c r="M1861" i="1"/>
  <c r="AB1861" i="1" s="1"/>
  <c r="V1862" i="1"/>
  <c r="AB1862" i="1" s="1"/>
  <c r="AB1867" i="1"/>
  <c r="S1867" i="1"/>
  <c r="AB1868" i="1"/>
  <c r="AB1876" i="1"/>
  <c r="AB1883" i="1"/>
  <c r="AB1885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Z1955" i="1"/>
  <c r="AB1955" i="1" s="1"/>
  <c r="AB1957" i="1"/>
  <c r="M1966" i="1"/>
  <c r="AB1966" i="1" s="1"/>
  <c r="V1967" i="1"/>
  <c r="AB1968" i="1"/>
  <c r="S1968" i="1"/>
  <c r="P1969" i="1"/>
  <c r="AB1969" i="1" s="1"/>
  <c r="Z1971" i="1"/>
  <c r="AB1971" i="1" s="1"/>
  <c r="AB1973" i="1"/>
  <c r="M1982" i="1"/>
  <c r="AB1982" i="1" s="1"/>
  <c r="AB1983" i="1"/>
  <c r="M1986" i="1"/>
  <c r="AB1986" i="1" s="1"/>
  <c r="M1990" i="1"/>
  <c r="AB1990" i="1" s="1"/>
  <c r="AB1991" i="1"/>
  <c r="M1994" i="1"/>
  <c r="AB1994" i="1" s="1"/>
  <c r="M1998" i="1"/>
  <c r="AB1998" i="1" s="1"/>
  <c r="AB1999" i="1"/>
  <c r="M2002" i="1"/>
  <c r="AB2002" i="1" s="1"/>
  <c r="M2006" i="1"/>
  <c r="AB2006" i="1" s="1"/>
  <c r="AB2007" i="1"/>
  <c r="M2010" i="1"/>
  <c r="AB2010" i="1" s="1"/>
  <c r="M2014" i="1"/>
  <c r="AB2015" i="1"/>
  <c r="M2018" i="1"/>
  <c r="AB2018" i="1" s="1"/>
  <c r="M2022" i="1"/>
  <c r="AB2022" i="1" s="1"/>
  <c r="AB2023" i="1"/>
  <c r="M2026" i="1"/>
  <c r="AB2026" i="1" s="1"/>
  <c r="M2030" i="1"/>
  <c r="AB2030" i="1" s="1"/>
  <c r="AB2031" i="1"/>
  <c r="M2034" i="1"/>
  <c r="M2038" i="1"/>
  <c r="AB2039" i="1"/>
  <c r="M2042" i="1"/>
  <c r="M2046" i="1"/>
  <c r="AB2046" i="1" s="1"/>
  <c r="AB2047" i="1"/>
  <c r="M2050" i="1"/>
  <c r="AB2050" i="1" s="1"/>
  <c r="M2054" i="1"/>
  <c r="AB2054" i="1" s="1"/>
  <c r="AB2055" i="1"/>
  <c r="M2058" i="1"/>
  <c r="AB2058" i="1" s="1"/>
  <c r="M2062" i="1"/>
  <c r="AB2062" i="1" s="1"/>
  <c r="AB2063" i="1"/>
  <c r="M2066" i="1"/>
  <c r="AB2066" i="1" s="1"/>
  <c r="M2070" i="1"/>
  <c r="AB2070" i="1" s="1"/>
  <c r="AB2071" i="1"/>
  <c r="M2074" i="1"/>
  <c r="AB2074" i="1" s="1"/>
  <c r="M2078" i="1"/>
  <c r="AB2079" i="1"/>
  <c r="M2082" i="1"/>
  <c r="AB2082" i="1" s="1"/>
  <c r="M2086" i="1"/>
  <c r="AB2086" i="1" s="1"/>
  <c r="AB2087" i="1"/>
  <c r="M2090" i="1"/>
  <c r="AB2090" i="1" s="1"/>
  <c r="M2094" i="1"/>
  <c r="AB2094" i="1" s="1"/>
  <c r="AB2095" i="1"/>
  <c r="M2098" i="1"/>
  <c r="M2102" i="1"/>
  <c r="AB2103" i="1"/>
  <c r="M2106" i="1"/>
  <c r="M2110" i="1"/>
  <c r="AB2110" i="1" s="1"/>
  <c r="AB2111" i="1"/>
  <c r="M2114" i="1"/>
  <c r="AB2114" i="1" s="1"/>
  <c r="M2118" i="1"/>
  <c r="AB2118" i="1" s="1"/>
  <c r="AB2119" i="1"/>
  <c r="M2122" i="1"/>
  <c r="AB2122" i="1" s="1"/>
  <c r="M2126" i="1"/>
  <c r="AB2126" i="1" s="1"/>
  <c r="AB2127" i="1"/>
  <c r="M2130" i="1"/>
  <c r="AB2130" i="1" s="1"/>
  <c r="M2134" i="1"/>
  <c r="AB2134" i="1" s="1"/>
  <c r="AB2135" i="1"/>
  <c r="M2138" i="1"/>
  <c r="AB2138" i="1" s="1"/>
  <c r="M2142" i="1"/>
  <c r="AB2143" i="1"/>
  <c r="M2146" i="1"/>
  <c r="AB2146" i="1" s="1"/>
  <c r="M2150" i="1"/>
  <c r="AB2150" i="1" s="1"/>
  <c r="AB2151" i="1"/>
  <c r="M2154" i="1"/>
  <c r="AB2154" i="1" s="1"/>
  <c r="M2158" i="1"/>
  <c r="AB2158" i="1" s="1"/>
  <c r="AB2159" i="1"/>
  <c r="M2162" i="1"/>
  <c r="M2166" i="1"/>
  <c r="AB2167" i="1"/>
  <c r="M2170" i="1"/>
  <c r="M2174" i="1"/>
  <c r="AB2174" i="1" s="1"/>
  <c r="AB2175" i="1"/>
  <c r="M2178" i="1"/>
  <c r="AB2178" i="1" s="1"/>
  <c r="M2182" i="1"/>
  <c r="AB2182" i="1" s="1"/>
  <c r="AB2183" i="1"/>
  <c r="M2186" i="1"/>
  <c r="AB2186" i="1" s="1"/>
  <c r="M2190" i="1"/>
  <c r="AB2190" i="1" s="1"/>
  <c r="AB2191" i="1"/>
  <c r="M2194" i="1"/>
  <c r="AB2194" i="1" s="1"/>
  <c r="M2198" i="1"/>
  <c r="AB2198" i="1" s="1"/>
  <c r="AB2199" i="1"/>
  <c r="M2202" i="1"/>
  <c r="AB2202" i="1" s="1"/>
  <c r="M2206" i="1"/>
  <c r="AB2207" i="1"/>
  <c r="M2210" i="1"/>
  <c r="AB2210" i="1" s="1"/>
  <c r="M2214" i="1"/>
  <c r="AB2214" i="1" s="1"/>
  <c r="AB2215" i="1"/>
  <c r="M2218" i="1"/>
  <c r="AB2218" i="1" s="1"/>
  <c r="M2222" i="1"/>
  <c r="AB2222" i="1" s="1"/>
  <c r="AB2223" i="1"/>
  <c r="M2226" i="1"/>
  <c r="M2230" i="1"/>
  <c r="AB2231" i="1"/>
  <c r="M2234" i="1"/>
  <c r="M2238" i="1"/>
  <c r="AB2238" i="1" s="1"/>
  <c r="AB2239" i="1"/>
  <c r="M2242" i="1"/>
  <c r="AB2242" i="1" s="1"/>
  <c r="M2246" i="1"/>
  <c r="AB2246" i="1" s="1"/>
  <c r="AB2247" i="1"/>
  <c r="M2250" i="1"/>
  <c r="AB2250" i="1" s="1"/>
  <c r="M2254" i="1"/>
  <c r="AB2254" i="1" s="1"/>
  <c r="AB2255" i="1"/>
  <c r="M2258" i="1"/>
  <c r="AB2258" i="1" s="1"/>
  <c r="M2262" i="1"/>
  <c r="AB2262" i="1" s="1"/>
  <c r="AB2263" i="1"/>
  <c r="M2266" i="1"/>
  <c r="AB2266" i="1" s="1"/>
  <c r="M2270" i="1"/>
  <c r="AB2271" i="1"/>
  <c r="M2274" i="1"/>
  <c r="AB2274" i="1" s="1"/>
  <c r="M2278" i="1"/>
  <c r="AB2278" i="1" s="1"/>
  <c r="AB2279" i="1"/>
  <c r="M2282" i="1"/>
  <c r="AB2282" i="1" s="1"/>
  <c r="M2286" i="1"/>
  <c r="AB2286" i="1" s="1"/>
  <c r="AB2287" i="1"/>
  <c r="M2290" i="1"/>
  <c r="M2294" i="1"/>
  <c r="AB2295" i="1"/>
  <c r="M2298" i="1"/>
  <c r="M2302" i="1"/>
  <c r="AB2302" i="1" s="1"/>
  <c r="AB2303" i="1"/>
  <c r="M2306" i="1"/>
  <c r="AB2306" i="1" s="1"/>
  <c r="M2310" i="1"/>
  <c r="AB2310" i="1" s="1"/>
  <c r="AB2311" i="1"/>
  <c r="M2314" i="1"/>
  <c r="AB2314" i="1" s="1"/>
  <c r="M2318" i="1"/>
  <c r="AB2318" i="1" s="1"/>
  <c r="AB2319" i="1"/>
  <c r="M2322" i="1"/>
  <c r="AB2322" i="1" s="1"/>
  <c r="M2326" i="1"/>
  <c r="AB2326" i="1" s="1"/>
  <c r="AB2327" i="1"/>
  <c r="M2330" i="1"/>
  <c r="AB2330" i="1" s="1"/>
  <c r="M2334" i="1"/>
  <c r="AB2335" i="1"/>
  <c r="M2338" i="1"/>
  <c r="AB2338" i="1" s="1"/>
  <c r="M2342" i="1"/>
  <c r="AB2342" i="1" s="1"/>
  <c r="AB2343" i="1"/>
  <c r="M2346" i="1"/>
  <c r="AB2346" i="1" s="1"/>
  <c r="M2350" i="1"/>
  <c r="AB2350" i="1" s="1"/>
  <c r="AB2351" i="1"/>
  <c r="M2354" i="1"/>
  <c r="M2358" i="1"/>
  <c r="AB2359" i="1"/>
  <c r="M2362" i="1"/>
  <c r="M2366" i="1"/>
  <c r="AB2366" i="1" s="1"/>
  <c r="AB2367" i="1"/>
  <c r="M2370" i="1"/>
  <c r="AB2370" i="1" s="1"/>
  <c r="M2374" i="1"/>
  <c r="AB2374" i="1" s="1"/>
  <c r="AB2375" i="1"/>
  <c r="AB2382" i="1"/>
  <c r="AB2385" i="1"/>
  <c r="AB2391" i="1"/>
  <c r="AB2398" i="1"/>
  <c r="AB2401" i="1"/>
  <c r="AB2407" i="1"/>
  <c r="AB2414" i="1"/>
  <c r="AB2417" i="1"/>
  <c r="AB2423" i="1"/>
  <c r="AB2430" i="1"/>
  <c r="AB2433" i="1"/>
  <c r="AB2439" i="1"/>
  <c r="AB2446" i="1"/>
  <c r="AB2449" i="1"/>
  <c r="AB2455" i="1"/>
  <c r="AB2462" i="1"/>
  <c r="AB2465" i="1"/>
  <c r="AB2471" i="1"/>
  <c r="AB2478" i="1"/>
  <c r="AB2481" i="1"/>
  <c r="AB2487" i="1"/>
  <c r="AB2494" i="1"/>
  <c r="AB2497" i="1"/>
  <c r="AB2503" i="1"/>
  <c r="AB2510" i="1"/>
  <c r="AB2513" i="1"/>
  <c r="AB2525" i="1"/>
  <c r="AB2549" i="1"/>
  <c r="AB2550" i="1"/>
  <c r="AB2577" i="1"/>
  <c r="AB2607" i="1"/>
  <c r="AB1860" i="1"/>
  <c r="AB1967" i="1"/>
  <c r="AB2378" i="1"/>
  <c r="AB2384" i="1"/>
  <c r="AB2387" i="1"/>
  <c r="AB2394" i="1"/>
  <c r="AB2400" i="1"/>
  <c r="AB2403" i="1"/>
  <c r="AB2410" i="1"/>
  <c r="AB2416" i="1"/>
  <c r="AB2419" i="1"/>
  <c r="AB2426" i="1"/>
  <c r="AB2429" i="1"/>
  <c r="AB2432" i="1"/>
  <c r="AB2435" i="1"/>
  <c r="AB2442" i="1"/>
  <c r="AB2445" i="1"/>
  <c r="AB2448" i="1"/>
  <c r="AB2451" i="1"/>
  <c r="AB2458" i="1"/>
  <c r="AB2461" i="1"/>
  <c r="AB2464" i="1"/>
  <c r="AB2467" i="1"/>
  <c r="AB2474" i="1"/>
  <c r="AB2477" i="1"/>
  <c r="AB2480" i="1"/>
  <c r="AB2483" i="1"/>
  <c r="AB2490" i="1"/>
  <c r="AB2493" i="1"/>
  <c r="AB2496" i="1"/>
  <c r="AB2499" i="1"/>
  <c r="AB2506" i="1"/>
  <c r="AB2509" i="1"/>
  <c r="AB2512" i="1"/>
  <c r="AB2515" i="1"/>
  <c r="AB2531" i="1"/>
  <c r="AB2559" i="1"/>
  <c r="AB2565" i="1"/>
  <c r="M1852" i="1"/>
  <c r="AB1852" i="1" s="1"/>
  <c r="S1854" i="1"/>
  <c r="AB1854" i="1" s="1"/>
  <c r="P1859" i="1"/>
  <c r="AB1859" i="1" s="1"/>
  <c r="P1864" i="1"/>
  <c r="AB1864" i="1" s="1"/>
  <c r="Z1866" i="1"/>
  <c r="AB1866" i="1" s="1"/>
  <c r="M1869" i="1"/>
  <c r="AB1869" i="1" s="1"/>
  <c r="V1870" i="1"/>
  <c r="AB1875" i="1"/>
  <c r="AB1877" i="1"/>
  <c r="AB1884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M1958" i="1"/>
  <c r="V1959" i="1"/>
  <c r="AB1960" i="1"/>
  <c r="S1960" i="1"/>
  <c r="P1961" i="1"/>
  <c r="AB1961" i="1" s="1"/>
  <c r="Z1963" i="1"/>
  <c r="AB1963" i="1" s="1"/>
  <c r="AB1965" i="1"/>
  <c r="M1974" i="1"/>
  <c r="V1975" i="1"/>
  <c r="AB1975" i="1" s="1"/>
  <c r="AB1976" i="1"/>
  <c r="S1976" i="1"/>
  <c r="P1977" i="1"/>
  <c r="AB1977" i="1" s="1"/>
  <c r="Z1979" i="1"/>
  <c r="AB1979" i="1" s="1"/>
  <c r="AB1981" i="1"/>
  <c r="Z1983" i="1"/>
  <c r="AB1985" i="1"/>
  <c r="Z1987" i="1"/>
  <c r="AB1987" i="1" s="1"/>
  <c r="AB1989" i="1"/>
  <c r="Z1991" i="1"/>
  <c r="AB1993" i="1"/>
  <c r="Z1995" i="1"/>
  <c r="AB1995" i="1" s="1"/>
  <c r="AB1997" i="1"/>
  <c r="Z1999" i="1"/>
  <c r="AB2001" i="1"/>
  <c r="Z2003" i="1"/>
  <c r="AB2003" i="1" s="1"/>
  <c r="AB2005" i="1"/>
  <c r="Z2007" i="1"/>
  <c r="AB2009" i="1"/>
  <c r="Z2011" i="1"/>
  <c r="AB2011" i="1" s="1"/>
  <c r="AB2013" i="1"/>
  <c r="Z2015" i="1"/>
  <c r="AB2017" i="1"/>
  <c r="Z2019" i="1"/>
  <c r="AB2019" i="1" s="1"/>
  <c r="AB2021" i="1"/>
  <c r="Z2023" i="1"/>
  <c r="AB2025" i="1"/>
  <c r="Z2027" i="1"/>
  <c r="AB2027" i="1" s="1"/>
  <c r="AB2029" i="1"/>
  <c r="Z2031" i="1"/>
  <c r="AB2033" i="1"/>
  <c r="Z2035" i="1"/>
  <c r="AB2035" i="1" s="1"/>
  <c r="AB2037" i="1"/>
  <c r="Z2039" i="1"/>
  <c r="AB2041" i="1"/>
  <c r="Z2043" i="1"/>
  <c r="AB2043" i="1" s="1"/>
  <c r="AB2045" i="1"/>
  <c r="Z2047" i="1"/>
  <c r="AB2049" i="1"/>
  <c r="Z2051" i="1"/>
  <c r="AB2051" i="1" s="1"/>
  <c r="AB2053" i="1"/>
  <c r="Z2055" i="1"/>
  <c r="AB2057" i="1"/>
  <c r="Z2059" i="1"/>
  <c r="AB2059" i="1" s="1"/>
  <c r="AB2061" i="1"/>
  <c r="Z2063" i="1"/>
  <c r="AB2065" i="1"/>
  <c r="Z2067" i="1"/>
  <c r="AB2067" i="1" s="1"/>
  <c r="AB2069" i="1"/>
  <c r="Z2071" i="1"/>
  <c r="AB2073" i="1"/>
  <c r="Z2075" i="1"/>
  <c r="AB2075" i="1" s="1"/>
  <c r="AB2077" i="1"/>
  <c r="Z2079" i="1"/>
  <c r="AB2081" i="1"/>
  <c r="Z2083" i="1"/>
  <c r="AB2083" i="1" s="1"/>
  <c r="AB2085" i="1"/>
  <c r="Z2087" i="1"/>
  <c r="AB2089" i="1"/>
  <c r="Z2091" i="1"/>
  <c r="AB2091" i="1" s="1"/>
  <c r="AB2093" i="1"/>
  <c r="Z2095" i="1"/>
  <c r="AB2097" i="1"/>
  <c r="Z2099" i="1"/>
  <c r="AB2099" i="1" s="1"/>
  <c r="AB2101" i="1"/>
  <c r="Z2103" i="1"/>
  <c r="AB2105" i="1"/>
  <c r="Z2107" i="1"/>
  <c r="AB2107" i="1" s="1"/>
  <c r="AB2109" i="1"/>
  <c r="Z2111" i="1"/>
  <c r="AB2113" i="1"/>
  <c r="Z2115" i="1"/>
  <c r="AB2115" i="1" s="1"/>
  <c r="AB2117" i="1"/>
  <c r="Z2119" i="1"/>
  <c r="AB2121" i="1"/>
  <c r="Z2123" i="1"/>
  <c r="AB2123" i="1" s="1"/>
  <c r="AB2125" i="1"/>
  <c r="Z2127" i="1"/>
  <c r="AB2129" i="1"/>
  <c r="Z2131" i="1"/>
  <c r="AB2131" i="1" s="1"/>
  <c r="AB2133" i="1"/>
  <c r="Z2135" i="1"/>
  <c r="AB2137" i="1"/>
  <c r="Z2139" i="1"/>
  <c r="AB2139" i="1" s="1"/>
  <c r="AB2141" i="1"/>
  <c r="Z2143" i="1"/>
  <c r="AB2145" i="1"/>
  <c r="Z2147" i="1"/>
  <c r="AB2147" i="1" s="1"/>
  <c r="AB2149" i="1"/>
  <c r="Z2151" i="1"/>
  <c r="AB2153" i="1"/>
  <c r="Z2155" i="1"/>
  <c r="AB2155" i="1" s="1"/>
  <c r="AB2157" i="1"/>
  <c r="Z2159" i="1"/>
  <c r="AB2161" i="1"/>
  <c r="Z2163" i="1"/>
  <c r="AB2163" i="1" s="1"/>
  <c r="AB2165" i="1"/>
  <c r="Z2167" i="1"/>
  <c r="AB2169" i="1"/>
  <c r="Z2171" i="1"/>
  <c r="AB2171" i="1" s="1"/>
  <c r="AB2173" i="1"/>
  <c r="Z2175" i="1"/>
  <c r="AB2177" i="1"/>
  <c r="Z2179" i="1"/>
  <c r="AB2179" i="1" s="1"/>
  <c r="AB2181" i="1"/>
  <c r="Z2183" i="1"/>
  <c r="AB2185" i="1"/>
  <c r="Z2187" i="1"/>
  <c r="AB2187" i="1" s="1"/>
  <c r="AB2189" i="1"/>
  <c r="Z2191" i="1"/>
  <c r="AB2193" i="1"/>
  <c r="Z2195" i="1"/>
  <c r="AB2195" i="1" s="1"/>
  <c r="AB2197" i="1"/>
  <c r="Z2199" i="1"/>
  <c r="AB2201" i="1"/>
  <c r="Z2203" i="1"/>
  <c r="AB2203" i="1" s="1"/>
  <c r="AB2205" i="1"/>
  <c r="Z2207" i="1"/>
  <c r="AB2209" i="1"/>
  <c r="Z2211" i="1"/>
  <c r="AB2211" i="1" s="1"/>
  <c r="AB2213" i="1"/>
  <c r="Z2215" i="1"/>
  <c r="AB2217" i="1"/>
  <c r="Z2219" i="1"/>
  <c r="AB2219" i="1" s="1"/>
  <c r="AB2221" i="1"/>
  <c r="Z2223" i="1"/>
  <c r="AB2225" i="1"/>
  <c r="Z2227" i="1"/>
  <c r="AB2227" i="1" s="1"/>
  <c r="AB2229" i="1"/>
  <c r="Z2231" i="1"/>
  <c r="AB2233" i="1"/>
  <c r="Z2235" i="1"/>
  <c r="AB2235" i="1" s="1"/>
  <c r="AB2237" i="1"/>
  <c r="Z2239" i="1"/>
  <c r="AB2241" i="1"/>
  <c r="Z2243" i="1"/>
  <c r="AB2243" i="1" s="1"/>
  <c r="AB2245" i="1"/>
  <c r="Z2247" i="1"/>
  <c r="AB2249" i="1"/>
  <c r="Z2251" i="1"/>
  <c r="AB2251" i="1" s="1"/>
  <c r="AB2253" i="1"/>
  <c r="Z2255" i="1"/>
  <c r="AB2257" i="1"/>
  <c r="Z2259" i="1"/>
  <c r="AB2259" i="1" s="1"/>
  <c r="AB2261" i="1"/>
  <c r="Z2263" i="1"/>
  <c r="AB2265" i="1"/>
  <c r="Z2267" i="1"/>
  <c r="AB2267" i="1" s="1"/>
  <c r="AB2269" i="1"/>
  <c r="Z2271" i="1"/>
  <c r="AB2273" i="1"/>
  <c r="Z2275" i="1"/>
  <c r="AB2275" i="1" s="1"/>
  <c r="AB2277" i="1"/>
  <c r="Z2279" i="1"/>
  <c r="AB2281" i="1"/>
  <c r="Z2283" i="1"/>
  <c r="AB2283" i="1" s="1"/>
  <c r="AB2285" i="1"/>
  <c r="Z2287" i="1"/>
  <c r="AB2289" i="1"/>
  <c r="Z2291" i="1"/>
  <c r="AB2291" i="1" s="1"/>
  <c r="AB2293" i="1"/>
  <c r="Z2295" i="1"/>
  <c r="AB2297" i="1"/>
  <c r="Z2299" i="1"/>
  <c r="AB2299" i="1" s="1"/>
  <c r="AB2301" i="1"/>
  <c r="Z2303" i="1"/>
  <c r="AB2305" i="1"/>
  <c r="Z2307" i="1"/>
  <c r="AB2307" i="1" s="1"/>
  <c r="AB2309" i="1"/>
  <c r="Z2311" i="1"/>
  <c r="AB2313" i="1"/>
  <c r="Z2315" i="1"/>
  <c r="AB2315" i="1" s="1"/>
  <c r="AB2317" i="1"/>
  <c r="Z2319" i="1"/>
  <c r="AB2321" i="1"/>
  <c r="Z2323" i="1"/>
  <c r="AB2323" i="1" s="1"/>
  <c r="AB2325" i="1"/>
  <c r="Z2327" i="1"/>
  <c r="AB2329" i="1"/>
  <c r="Z2331" i="1"/>
  <c r="AB2331" i="1" s="1"/>
  <c r="AB2333" i="1"/>
  <c r="Z2335" i="1"/>
  <c r="AB2337" i="1"/>
  <c r="Z2339" i="1"/>
  <c r="AB2339" i="1" s="1"/>
  <c r="AB2341" i="1"/>
  <c r="Z2343" i="1"/>
  <c r="AB2345" i="1"/>
  <c r="Z2347" i="1"/>
  <c r="AB2347" i="1" s="1"/>
  <c r="AB2349" i="1"/>
  <c r="Z2351" i="1"/>
  <c r="AB2353" i="1"/>
  <c r="Z2355" i="1"/>
  <c r="AB2355" i="1" s="1"/>
  <c r="AB2357" i="1"/>
  <c r="Z2359" i="1"/>
  <c r="AB2361" i="1"/>
  <c r="Z2363" i="1"/>
  <c r="AB2363" i="1" s="1"/>
  <c r="AB2365" i="1"/>
  <c r="Z2367" i="1"/>
  <c r="AB2369" i="1"/>
  <c r="Z2371" i="1"/>
  <c r="AB2371" i="1" s="1"/>
  <c r="AB2373" i="1"/>
  <c r="Z2375" i="1"/>
  <c r="AB2377" i="1"/>
  <c r="AB2380" i="1"/>
  <c r="AB2383" i="1"/>
  <c r="AB2390" i="1"/>
  <c r="AB2393" i="1"/>
  <c r="AB2396" i="1"/>
  <c r="AB2399" i="1"/>
  <c r="AB2406" i="1"/>
  <c r="AB2409" i="1"/>
  <c r="AB2412" i="1"/>
  <c r="AB2415" i="1"/>
  <c r="AB2422" i="1"/>
  <c r="AB2425" i="1"/>
  <c r="AB2428" i="1"/>
  <c r="AB2431" i="1"/>
  <c r="AB2438" i="1"/>
  <c r="AB2441" i="1"/>
  <c r="AB2444" i="1"/>
  <c r="AB2447" i="1"/>
  <c r="AB2454" i="1"/>
  <c r="AB2457" i="1"/>
  <c r="AB2460" i="1"/>
  <c r="AB2463" i="1"/>
  <c r="AB2470" i="1"/>
  <c r="AB2473" i="1"/>
  <c r="AB2476" i="1"/>
  <c r="AB2479" i="1"/>
  <c r="AB2486" i="1"/>
  <c r="AB2489" i="1"/>
  <c r="AB2492" i="1"/>
  <c r="AB2495" i="1"/>
  <c r="AB2502" i="1"/>
  <c r="AB2505" i="1"/>
  <c r="AB2508" i="1"/>
  <c r="AB2511" i="1"/>
  <c r="AB2517" i="1"/>
  <c r="AB2526" i="1"/>
  <c r="AB2581" i="1"/>
  <c r="AB2587" i="1"/>
  <c r="AB2599" i="1"/>
  <c r="AB2580" i="1"/>
  <c r="AB2931" i="1"/>
  <c r="AB2983" i="1"/>
  <c r="Z2518" i="1"/>
  <c r="M2521" i="1"/>
  <c r="AB2521" i="1" s="1"/>
  <c r="S2523" i="1"/>
  <c r="AB2523" i="1" s="1"/>
  <c r="P2528" i="1"/>
  <c r="V2530" i="1"/>
  <c r="AB2530" i="1" s="1"/>
  <c r="Z2534" i="1"/>
  <c r="AB2534" i="1" s="1"/>
  <c r="M2537" i="1"/>
  <c r="AB2537" i="1" s="1"/>
  <c r="S2539" i="1"/>
  <c r="AB2539" i="1" s="1"/>
  <c r="P2544" i="1"/>
  <c r="AB2544" i="1" s="1"/>
  <c r="V2546" i="1"/>
  <c r="AB2546" i="1" s="1"/>
  <c r="Z2550" i="1"/>
  <c r="M2553" i="1"/>
  <c r="AB2553" i="1" s="1"/>
  <c r="S2555" i="1"/>
  <c r="AB2555" i="1" s="1"/>
  <c r="P2560" i="1"/>
  <c r="V2562" i="1"/>
  <c r="AB2562" i="1" s="1"/>
  <c r="Z2566" i="1"/>
  <c r="M2569" i="1"/>
  <c r="AB2569" i="1" s="1"/>
  <c r="S2571" i="1"/>
  <c r="AB2571" i="1" s="1"/>
  <c r="P2576" i="1"/>
  <c r="AB2576" i="1" s="1"/>
  <c r="V2578" i="1"/>
  <c r="AB2578" i="1" s="1"/>
  <c r="Z2582" i="1"/>
  <c r="M2585" i="1"/>
  <c r="AB2585" i="1" s="1"/>
  <c r="S2587" i="1"/>
  <c r="P2592" i="1"/>
  <c r="P2593" i="1"/>
  <c r="Z2595" i="1"/>
  <c r="M2598" i="1"/>
  <c r="AB2598" i="1" s="1"/>
  <c r="V2599" i="1"/>
  <c r="S2604" i="1"/>
  <c r="AB2604" i="1" s="1"/>
  <c r="P2609" i="1"/>
  <c r="AB2609" i="1" s="1"/>
  <c r="AB2616" i="1"/>
  <c r="AB2618" i="1"/>
  <c r="AB2625" i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11" i="1"/>
  <c r="AB2913" i="1"/>
  <c r="AB2920" i="1"/>
  <c r="AB2922" i="1"/>
  <c r="AB2934" i="1"/>
  <c r="AB2959" i="1"/>
  <c r="AB2964" i="1"/>
  <c r="AB2968" i="1"/>
  <c r="AB2971" i="1"/>
  <c r="AB2978" i="1"/>
  <c r="V2518" i="1"/>
  <c r="AB2518" i="1" s="1"/>
  <c r="Z2522" i="1"/>
  <c r="AB2524" i="1"/>
  <c r="M2525" i="1"/>
  <c r="S2527" i="1"/>
  <c r="AB2527" i="1" s="1"/>
  <c r="P2532" i="1"/>
  <c r="AB2532" i="1" s="1"/>
  <c r="V2534" i="1"/>
  <c r="Z2538" i="1"/>
  <c r="AB2540" i="1"/>
  <c r="M2541" i="1"/>
  <c r="AB2541" i="1" s="1"/>
  <c r="S2543" i="1"/>
  <c r="AB2543" i="1" s="1"/>
  <c r="P2548" i="1"/>
  <c r="AB2548" i="1" s="1"/>
  <c r="V2550" i="1"/>
  <c r="Z2554" i="1"/>
  <c r="AB2556" i="1"/>
  <c r="M2557" i="1"/>
  <c r="AB2557" i="1" s="1"/>
  <c r="S2559" i="1"/>
  <c r="P2564" i="1"/>
  <c r="AB2564" i="1" s="1"/>
  <c r="V2566" i="1"/>
  <c r="AB2566" i="1" s="1"/>
  <c r="Z2570" i="1"/>
  <c r="AB2572" i="1"/>
  <c r="M2573" i="1"/>
  <c r="AB2573" i="1" s="1"/>
  <c r="S2575" i="1"/>
  <c r="AB2575" i="1" s="1"/>
  <c r="P2580" i="1"/>
  <c r="V2582" i="1"/>
  <c r="AB2582" i="1" s="1"/>
  <c r="Z2586" i="1"/>
  <c r="AB2586" i="1" s="1"/>
  <c r="AB2588" i="1"/>
  <c r="M2589" i="1"/>
  <c r="AB2589" i="1" s="1"/>
  <c r="S2591" i="1"/>
  <c r="AB2591" i="1" s="1"/>
  <c r="M2594" i="1"/>
  <c r="AB2594" i="1" s="1"/>
  <c r="V2595" i="1"/>
  <c r="AB2595" i="1" s="1"/>
  <c r="AB2600" i="1"/>
  <c r="S2600" i="1"/>
  <c r="P2605" i="1"/>
  <c r="AB2605" i="1" s="1"/>
  <c r="Z2607" i="1"/>
  <c r="M2610" i="1"/>
  <c r="AB2613" i="1"/>
  <c r="AB2620" i="1"/>
  <c r="AB2622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52" i="1"/>
  <c r="AB2854" i="1"/>
  <c r="AB2859" i="1"/>
  <c r="AB2868" i="1"/>
  <c r="AB2870" i="1"/>
  <c r="AB2875" i="1"/>
  <c r="AB2884" i="1"/>
  <c r="AB2886" i="1"/>
  <c r="AB2891" i="1"/>
  <c r="AB2900" i="1"/>
  <c r="AB2902" i="1"/>
  <c r="AB2907" i="1"/>
  <c r="AB2916" i="1"/>
  <c r="AB2918" i="1"/>
  <c r="AB2954" i="1"/>
  <c r="AB2975" i="1"/>
  <c r="AB2980" i="1"/>
  <c r="AB2984" i="1"/>
  <c r="P2520" i="1"/>
  <c r="AB2520" i="1" s="1"/>
  <c r="V2522" i="1"/>
  <c r="AB2522" i="1" s="1"/>
  <c r="Z2526" i="1"/>
  <c r="AB2528" i="1"/>
  <c r="M2529" i="1"/>
  <c r="AB2529" i="1" s="1"/>
  <c r="S2531" i="1"/>
  <c r="P2536" i="1"/>
  <c r="AB2536" i="1" s="1"/>
  <c r="V2538" i="1"/>
  <c r="AB2538" i="1" s="1"/>
  <c r="Z2542" i="1"/>
  <c r="AB2542" i="1" s="1"/>
  <c r="M2545" i="1"/>
  <c r="AB2545" i="1" s="1"/>
  <c r="S2547" i="1"/>
  <c r="AB2547" i="1" s="1"/>
  <c r="P2552" i="1"/>
  <c r="AB2552" i="1" s="1"/>
  <c r="V2554" i="1"/>
  <c r="AB2554" i="1" s="1"/>
  <c r="Z2558" i="1"/>
  <c r="AB2558" i="1" s="1"/>
  <c r="AB2560" i="1"/>
  <c r="M2561" i="1"/>
  <c r="AB2561" i="1" s="1"/>
  <c r="S2563" i="1"/>
  <c r="AB2563" i="1" s="1"/>
  <c r="P2568" i="1"/>
  <c r="AB2568" i="1" s="1"/>
  <c r="V2570" i="1"/>
  <c r="AB2570" i="1" s="1"/>
  <c r="Z2574" i="1"/>
  <c r="AB2574" i="1" s="1"/>
  <c r="M2577" i="1"/>
  <c r="S2579" i="1"/>
  <c r="AB2579" i="1" s="1"/>
  <c r="P2584" i="1"/>
  <c r="AB2584" i="1" s="1"/>
  <c r="V2586" i="1"/>
  <c r="Z2590" i="1"/>
  <c r="AB2590" i="1" s="1"/>
  <c r="AB2592" i="1"/>
  <c r="M2593" i="1"/>
  <c r="AB2593" i="1" s="1"/>
  <c r="S2596" i="1"/>
  <c r="AB2596" i="1" s="1"/>
  <c r="AB2597" i="1"/>
  <c r="P2601" i="1"/>
  <c r="AB2601" i="1" s="1"/>
  <c r="Z2603" i="1"/>
  <c r="AB2603" i="1" s="1"/>
  <c r="M2606" i="1"/>
  <c r="AB2606" i="1" s="1"/>
  <c r="V2607" i="1"/>
  <c r="AB2610" i="1"/>
  <c r="AB2617" i="1"/>
  <c r="AB2624" i="1"/>
  <c r="AB2626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7" i="1"/>
  <c r="AB2936" i="1"/>
  <c r="AB2946" i="1"/>
  <c r="AB2966" i="1"/>
  <c r="AB2970" i="1"/>
  <c r="S2924" i="1"/>
  <c r="AB2924" i="1" s="1"/>
  <c r="P2929" i="1"/>
  <c r="V2931" i="1"/>
  <c r="Z2935" i="1"/>
  <c r="AB2937" i="1"/>
  <c r="M2938" i="1"/>
  <c r="AB2938" i="1" s="1"/>
  <c r="S2940" i="1"/>
  <c r="AB2940" i="1" s="1"/>
  <c r="P2945" i="1"/>
  <c r="V2947" i="1"/>
  <c r="AB2947" i="1" s="1"/>
  <c r="Z2951" i="1"/>
  <c r="AB2953" i="1"/>
  <c r="M2954" i="1"/>
  <c r="S2956" i="1"/>
  <c r="AB2956" i="1" s="1"/>
  <c r="P2961" i="1"/>
  <c r="V2963" i="1"/>
  <c r="AB2963" i="1" s="1"/>
  <c r="Z2967" i="1"/>
  <c r="AB2969" i="1"/>
  <c r="M2970" i="1"/>
  <c r="S2972" i="1"/>
  <c r="AB2972" i="1" s="1"/>
  <c r="P2977" i="1"/>
  <c r="V2979" i="1"/>
  <c r="AB2979" i="1" s="1"/>
  <c r="Z2983" i="1"/>
  <c r="AB2985" i="1"/>
  <c r="P2989" i="1"/>
  <c r="M2990" i="1"/>
  <c r="AB2990" i="1" s="1"/>
  <c r="V2991" i="1"/>
  <c r="S2992" i="1"/>
  <c r="AB2992" i="1" s="1"/>
  <c r="AB2993" i="1"/>
  <c r="P2997" i="1"/>
  <c r="AB2997" i="1" s="1"/>
  <c r="M2998" i="1"/>
  <c r="AB2998" i="1" s="1"/>
  <c r="V2999" i="1"/>
  <c r="S3000" i="1"/>
  <c r="AB3000" i="1" s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8" i="1"/>
  <c r="AB3085" i="1"/>
  <c r="AB3087" i="1"/>
  <c r="AB3094" i="1"/>
  <c r="AB3245" i="1"/>
  <c r="Z2923" i="1"/>
  <c r="AB2923" i="1" s="1"/>
  <c r="AB2925" i="1"/>
  <c r="M2926" i="1"/>
  <c r="AB2926" i="1" s="1"/>
  <c r="S2928" i="1"/>
  <c r="AB2928" i="1" s="1"/>
  <c r="P2933" i="1"/>
  <c r="V2935" i="1"/>
  <c r="AB2935" i="1" s="1"/>
  <c r="Z2939" i="1"/>
  <c r="AB2939" i="1" s="1"/>
  <c r="AB2941" i="1"/>
  <c r="M2942" i="1"/>
  <c r="AB2942" i="1" s="1"/>
  <c r="S2944" i="1"/>
  <c r="AB2944" i="1" s="1"/>
  <c r="P2949" i="1"/>
  <c r="V2951" i="1"/>
  <c r="AB2951" i="1" s="1"/>
  <c r="Z2955" i="1"/>
  <c r="AB2955" i="1" s="1"/>
  <c r="AB2957" i="1"/>
  <c r="M2958" i="1"/>
  <c r="AB2958" i="1" s="1"/>
  <c r="S2960" i="1"/>
  <c r="AB2960" i="1" s="1"/>
  <c r="P2965" i="1"/>
  <c r="V2967" i="1"/>
  <c r="AB2967" i="1" s="1"/>
  <c r="Z2971" i="1"/>
  <c r="AB2973" i="1"/>
  <c r="M2974" i="1"/>
  <c r="AB2974" i="1" s="1"/>
  <c r="S2976" i="1"/>
  <c r="AB2976" i="1" s="1"/>
  <c r="P2981" i="1"/>
  <c r="V2983" i="1"/>
  <c r="Z2987" i="1"/>
  <c r="AB2991" i="1"/>
  <c r="Z2995" i="1"/>
  <c r="AB2999" i="1"/>
  <c r="AB3073" i="1"/>
  <c r="AB3075" i="1"/>
  <c r="AB3082" i="1"/>
  <c r="AB3089" i="1"/>
  <c r="AB3091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2" i="1"/>
  <c r="AB2929" i="1"/>
  <c r="AB2945" i="1"/>
  <c r="AB2961" i="1"/>
  <c r="AB2977" i="1"/>
  <c r="AB2989" i="1"/>
  <c r="AB2933" i="1"/>
  <c r="AB2949" i="1"/>
  <c r="AB2965" i="1"/>
  <c r="AB2981" i="1"/>
  <c r="AB2987" i="1"/>
  <c r="AB2995" i="1"/>
  <c r="AB3074" i="1"/>
  <c r="AB3081" i="1"/>
  <c r="AB3083" i="1"/>
  <c r="AB3090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422" i="1"/>
  <c r="AB3260" i="1"/>
  <c r="AB3265" i="1"/>
  <c r="AB3355" i="1"/>
  <c r="AB3357" i="1"/>
  <c r="AB3368" i="1"/>
  <c r="AB3375" i="1"/>
  <c r="AB3377" i="1"/>
  <c r="AB3388" i="1"/>
  <c r="AB3415" i="1"/>
  <c r="AB3420" i="1"/>
  <c r="AB3436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247" i="1"/>
  <c r="AB3249" i="1"/>
  <c r="AB3251" i="1"/>
  <c r="AB3253" i="1"/>
  <c r="AB3255" i="1"/>
  <c r="AB3257" i="1"/>
  <c r="AB3259" i="1"/>
  <c r="Z3263" i="1"/>
  <c r="AB3263" i="1" s="1"/>
  <c r="P3265" i="1"/>
  <c r="V3267" i="1"/>
  <c r="AB3267" i="1" s="1"/>
  <c r="AB3268" i="1"/>
  <c r="V3271" i="1"/>
  <c r="AB3272" i="1"/>
  <c r="AB3276" i="1"/>
  <c r="AB3280" i="1"/>
  <c r="V3283" i="1"/>
  <c r="AB3284" i="1"/>
  <c r="V3287" i="1"/>
  <c r="AB3287" i="1" s="1"/>
  <c r="AB3288" i="1"/>
  <c r="V3291" i="1"/>
  <c r="AB3292" i="1"/>
  <c r="V3295" i="1"/>
  <c r="AB3295" i="1" s="1"/>
  <c r="AB3296" i="1"/>
  <c r="AB3300" i="1"/>
  <c r="AB3304" i="1"/>
  <c r="V3307" i="1"/>
  <c r="AB3307" i="1" s="1"/>
  <c r="AB3308" i="1"/>
  <c r="V3311" i="1"/>
  <c r="AB3312" i="1"/>
  <c r="V3315" i="1"/>
  <c r="AB3315" i="1" s="1"/>
  <c r="AB3316" i="1"/>
  <c r="AB3320" i="1"/>
  <c r="AB3324" i="1"/>
  <c r="V3327" i="1"/>
  <c r="AB3327" i="1" s="1"/>
  <c r="AB3328" i="1"/>
  <c r="V3331" i="1"/>
  <c r="AB3332" i="1"/>
  <c r="V3335" i="1"/>
  <c r="AB3335" i="1" s="1"/>
  <c r="AB3336" i="1"/>
  <c r="AB3340" i="1"/>
  <c r="V3343" i="1"/>
  <c r="AB3344" i="1"/>
  <c r="V3347" i="1"/>
  <c r="AB3348" i="1"/>
  <c r="M3350" i="1"/>
  <c r="AB3350" i="1" s="1"/>
  <c r="AB3351" i="1"/>
  <c r="AB3353" i="1"/>
  <c r="M3354" i="1"/>
  <c r="AB3354" i="1" s="1"/>
  <c r="AB3359" i="1"/>
  <c r="AB3361" i="1"/>
  <c r="AB3363" i="1"/>
  <c r="AB3365" i="1"/>
  <c r="AB3372" i="1"/>
  <c r="V3379" i="1"/>
  <c r="AB3380" i="1"/>
  <c r="S3380" i="1"/>
  <c r="P3381" i="1"/>
  <c r="AB3381" i="1" s="1"/>
  <c r="AB3383" i="1"/>
  <c r="AB3385" i="1"/>
  <c r="AB3392" i="1"/>
  <c r="AB3396" i="1"/>
  <c r="AB3400" i="1"/>
  <c r="AB3404" i="1"/>
  <c r="AB3408" i="1"/>
  <c r="Z3411" i="1"/>
  <c r="AB3413" i="1"/>
  <c r="M3422" i="1"/>
  <c r="V3423" i="1"/>
  <c r="AB3424" i="1"/>
  <c r="S3424" i="1"/>
  <c r="P3425" i="1"/>
  <c r="AB3425" i="1" s="1"/>
  <c r="Z3427" i="1"/>
  <c r="AB3429" i="1"/>
  <c r="M3438" i="1"/>
  <c r="AB3438" i="1" s="1"/>
  <c r="V3439" i="1"/>
  <c r="AB3440" i="1"/>
  <c r="S3440" i="1"/>
  <c r="P3441" i="1"/>
  <c r="AB3441" i="1" s="1"/>
  <c r="Z3443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17" i="1"/>
  <c r="AB3423" i="1"/>
  <c r="AB3439" i="1"/>
  <c r="AB3248" i="1"/>
  <c r="AB3252" i="1"/>
  <c r="AB3256" i="1"/>
  <c r="AB3269" i="1"/>
  <c r="AB3271" i="1"/>
  <c r="AB3273" i="1"/>
  <c r="AB3275" i="1"/>
  <c r="AB3277" i="1"/>
  <c r="AB3279" i="1"/>
  <c r="AB3281" i="1"/>
  <c r="AB3283" i="1"/>
  <c r="AB3285" i="1"/>
  <c r="AB3289" i="1"/>
  <c r="AB3291" i="1"/>
  <c r="AB3293" i="1"/>
  <c r="AB3297" i="1"/>
  <c r="AB3299" i="1"/>
  <c r="AB3301" i="1"/>
  <c r="AB3303" i="1"/>
  <c r="AB3305" i="1"/>
  <c r="AB3309" i="1"/>
  <c r="AB3311" i="1"/>
  <c r="AB3313" i="1"/>
  <c r="AB3317" i="1"/>
  <c r="AB3319" i="1"/>
  <c r="AB3321" i="1"/>
  <c r="AB3323" i="1"/>
  <c r="AB3325" i="1"/>
  <c r="AB3329" i="1"/>
  <c r="AB3331" i="1"/>
  <c r="AB3333" i="1"/>
  <c r="AB3337" i="1"/>
  <c r="AB3339" i="1"/>
  <c r="AB3341" i="1"/>
  <c r="AB3343" i="1"/>
  <c r="AB3345" i="1"/>
  <c r="AB3347" i="1"/>
  <c r="AB3349" i="1"/>
  <c r="AB3352" i="1"/>
  <c r="AB3360" i="1"/>
  <c r="AB3364" i="1"/>
  <c r="AB3371" i="1"/>
  <c r="AB3373" i="1"/>
  <c r="AB3379" i="1"/>
  <c r="AB3384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M3414" i="1"/>
  <c r="AB3414" i="1" s="1"/>
  <c r="V3415" i="1"/>
  <c r="S3416" i="1"/>
  <c r="AB3416" i="1" s="1"/>
  <c r="P3417" i="1"/>
  <c r="Z3419" i="1"/>
  <c r="AB3419" i="1" s="1"/>
  <c r="AB3421" i="1"/>
  <c r="AB3427" i="1"/>
  <c r="M3430" i="1"/>
  <c r="AB3430" i="1" s="1"/>
  <c r="V3431" i="1"/>
  <c r="AB3431" i="1" s="1"/>
  <c r="S3432" i="1"/>
  <c r="AB3432" i="1" s="1"/>
  <c r="P3433" i="1"/>
  <c r="AB3433" i="1" s="1"/>
  <c r="Z3435" i="1"/>
  <c r="AB3435" i="1" s="1"/>
  <c r="AB3437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88" i="1"/>
  <c r="S3488" i="1"/>
  <c r="P3493" i="1"/>
  <c r="Z3499" i="1"/>
  <c r="AB3505" i="1"/>
  <c r="AB3515" i="1"/>
  <c r="AB3578" i="1"/>
  <c r="AB3592" i="1"/>
  <c r="AB3489" i="1"/>
  <c r="AB3499" i="1"/>
  <c r="AB3493" i="1"/>
  <c r="AB3514" i="1"/>
  <c r="AB3580" i="1"/>
  <c r="AB3600" i="1"/>
  <c r="P3489" i="1"/>
  <c r="V3491" i="1"/>
  <c r="AB3491" i="1" s="1"/>
  <c r="P3497" i="1"/>
  <c r="P3498" i="1"/>
  <c r="V3500" i="1"/>
  <c r="AB3502" i="1"/>
  <c r="AB3510" i="1"/>
  <c r="AB3512" i="1"/>
  <c r="AB3518" i="1"/>
  <c r="AB3590" i="1"/>
  <c r="Z3495" i="1"/>
  <c r="AB3495" i="1" s="1"/>
  <c r="AB3497" i="1"/>
  <c r="M3498" i="1"/>
  <c r="AB3498" i="1" s="1"/>
  <c r="S3500" i="1"/>
  <c r="AB3500" i="1" s="1"/>
  <c r="P3505" i="1"/>
  <c r="V3507" i="1"/>
  <c r="AB3507" i="1" s="1"/>
  <c r="Z3511" i="1"/>
  <c r="AB3513" i="1"/>
  <c r="M3514" i="1"/>
  <c r="S3516" i="1"/>
  <c r="AB3516" i="1" s="1"/>
  <c r="P3521" i="1"/>
  <c r="V3523" i="1"/>
  <c r="AB3523" i="1" s="1"/>
  <c r="Z3527" i="1"/>
  <c r="AB3529" i="1"/>
  <c r="M3530" i="1"/>
  <c r="AB3530" i="1" s="1"/>
  <c r="V3531" i="1"/>
  <c r="AB3531" i="1" s="1"/>
  <c r="S3532" i="1"/>
  <c r="AB3532" i="1" s="1"/>
  <c r="AB3533" i="1"/>
  <c r="P3537" i="1"/>
  <c r="M3538" i="1"/>
  <c r="AB3538" i="1" s="1"/>
  <c r="V3539" i="1"/>
  <c r="S3540" i="1"/>
  <c r="AB3540" i="1" s="1"/>
  <c r="AB3541" i="1"/>
  <c r="P3545" i="1"/>
  <c r="M3546" i="1"/>
  <c r="AB3546" i="1" s="1"/>
  <c r="V3547" i="1"/>
  <c r="AB3547" i="1" s="1"/>
  <c r="S3548" i="1"/>
  <c r="AB3548" i="1" s="1"/>
  <c r="AB3549" i="1"/>
  <c r="P3553" i="1"/>
  <c r="M3554" i="1"/>
  <c r="AB3554" i="1" s="1"/>
  <c r="V3555" i="1"/>
  <c r="S3556" i="1"/>
  <c r="AB3556" i="1" s="1"/>
  <c r="AB3557" i="1"/>
  <c r="P3561" i="1"/>
  <c r="AB3561" i="1" s="1"/>
  <c r="M3562" i="1"/>
  <c r="AB3562" i="1" s="1"/>
  <c r="V3563" i="1"/>
  <c r="AB3563" i="1" s="1"/>
  <c r="S3564" i="1"/>
  <c r="AB3564" i="1" s="1"/>
  <c r="AB3565" i="1"/>
  <c r="P3569" i="1"/>
  <c r="M3570" i="1"/>
  <c r="AB3570" i="1" s="1"/>
  <c r="V3571" i="1"/>
  <c r="S3572" i="1"/>
  <c r="AB3572" i="1" s="1"/>
  <c r="AB3573" i="1"/>
  <c r="P3577" i="1"/>
  <c r="M3578" i="1"/>
  <c r="V3579" i="1"/>
  <c r="AB3579" i="1" s="1"/>
  <c r="S3580" i="1"/>
  <c r="AB3581" i="1"/>
  <c r="P3585" i="1"/>
  <c r="M3586" i="1"/>
  <c r="AB3586" i="1" s="1"/>
  <c r="V3587" i="1"/>
  <c r="S3588" i="1"/>
  <c r="AB3588" i="1" s="1"/>
  <c r="P3593" i="1"/>
  <c r="AB3593" i="1" s="1"/>
  <c r="M3594" i="1"/>
  <c r="AB3594" i="1" s="1"/>
  <c r="V3595" i="1"/>
  <c r="AB3595" i="1" s="1"/>
  <c r="S3596" i="1"/>
  <c r="AB3596" i="1" s="1"/>
  <c r="AB3597" i="1"/>
  <c r="P3601" i="1"/>
  <c r="M3602" i="1"/>
  <c r="AB3602" i="1" s="1"/>
  <c r="V3603" i="1"/>
  <c r="AB3604" i="1"/>
  <c r="V3607" i="1"/>
  <c r="AB3608" i="1"/>
  <c r="V3611" i="1"/>
  <c r="P3616" i="1"/>
  <c r="AB3653" i="1"/>
  <c r="AB3501" i="1"/>
  <c r="M3502" i="1"/>
  <c r="S3504" i="1"/>
  <c r="AB3504" i="1" s="1"/>
  <c r="P3509" i="1"/>
  <c r="V3511" i="1"/>
  <c r="AB3511" i="1" s="1"/>
  <c r="Z3515" i="1"/>
  <c r="AB3517" i="1"/>
  <c r="M3518" i="1"/>
  <c r="S3520" i="1"/>
  <c r="AB3520" i="1" s="1"/>
  <c r="P3525" i="1"/>
  <c r="V3527" i="1"/>
  <c r="AB3527" i="1" s="1"/>
  <c r="AB3539" i="1"/>
  <c r="AB3555" i="1"/>
  <c r="AB3571" i="1"/>
  <c r="AB3587" i="1"/>
  <c r="AB3603" i="1"/>
  <c r="AB3642" i="1"/>
  <c r="AB3644" i="1"/>
  <c r="AB3893" i="1"/>
  <c r="AB3962" i="1"/>
  <c r="AB3521" i="1"/>
  <c r="AB3537" i="1"/>
  <c r="AB3545" i="1"/>
  <c r="AB3553" i="1"/>
  <c r="V3567" i="1"/>
  <c r="S3568" i="1"/>
  <c r="AB3568" i="1" s="1"/>
  <c r="AB3569" i="1"/>
  <c r="V3575" i="1"/>
  <c r="AB3575" i="1" s="1"/>
  <c r="S3576" i="1"/>
  <c r="AB3576" i="1" s="1"/>
  <c r="AB3577" i="1"/>
  <c r="P3581" i="1"/>
  <c r="M3582" i="1"/>
  <c r="AB3582" i="1" s="1"/>
  <c r="V3583" i="1"/>
  <c r="S3584" i="1"/>
  <c r="AB3584" i="1" s="1"/>
  <c r="AB3585" i="1"/>
  <c r="P3589" i="1"/>
  <c r="AB3589" i="1" s="1"/>
  <c r="M3590" i="1"/>
  <c r="V3591" i="1"/>
  <c r="AB3591" i="1" s="1"/>
  <c r="S3592" i="1"/>
  <c r="P3597" i="1"/>
  <c r="M3598" i="1"/>
  <c r="AB3598" i="1" s="1"/>
  <c r="V3599" i="1"/>
  <c r="S3600" i="1"/>
  <c r="AB3601" i="1"/>
  <c r="AB3605" i="1"/>
  <c r="AB3607" i="1"/>
  <c r="AB3609" i="1"/>
  <c r="V3618" i="1"/>
  <c r="AB3637" i="1"/>
  <c r="AB3509" i="1"/>
  <c r="AB3525" i="1"/>
  <c r="AB3535" i="1"/>
  <c r="AB3543" i="1"/>
  <c r="AB3551" i="1"/>
  <c r="AB3559" i="1"/>
  <c r="AB3567" i="1"/>
  <c r="AB3583" i="1"/>
  <c r="AB3599" i="1"/>
  <c r="AB3624" i="1"/>
  <c r="AB3627" i="1"/>
  <c r="AB3636" i="1"/>
  <c r="AB3645" i="1"/>
  <c r="AB4002" i="1"/>
  <c r="AB3619" i="1"/>
  <c r="AB3635" i="1"/>
  <c r="AB3646" i="1"/>
  <c r="AB3654" i="1"/>
  <c r="AB3662" i="1"/>
  <c r="AB3670" i="1"/>
  <c r="AB3678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4354" i="1"/>
  <c r="AB3611" i="1"/>
  <c r="P3615" i="1"/>
  <c r="V3617" i="1"/>
  <c r="AB3617" i="1" s="1"/>
  <c r="Z3621" i="1"/>
  <c r="AB3621" i="1" s="1"/>
  <c r="M3624" i="1"/>
  <c r="S3626" i="1"/>
  <c r="AB3626" i="1" s="1"/>
  <c r="P3631" i="1"/>
  <c r="V3633" i="1"/>
  <c r="AB3633" i="1" s="1"/>
  <c r="Z3637" i="1"/>
  <c r="AB3639" i="1"/>
  <c r="M3640" i="1"/>
  <c r="AB3640" i="1" s="1"/>
  <c r="S3642" i="1"/>
  <c r="P3647" i="1"/>
  <c r="AB3647" i="1" s="1"/>
  <c r="V3649" i="1"/>
  <c r="AB3649" i="1" s="1"/>
  <c r="P3655" i="1"/>
  <c r="AB3655" i="1" s="1"/>
  <c r="V3657" i="1"/>
  <c r="AB3657" i="1" s="1"/>
  <c r="P3663" i="1"/>
  <c r="AB3663" i="1" s="1"/>
  <c r="V3665" i="1"/>
  <c r="AB3665" i="1" s="1"/>
  <c r="P3671" i="1"/>
  <c r="AB3671" i="1" s="1"/>
  <c r="V3673" i="1"/>
  <c r="AB3673" i="1" s="1"/>
  <c r="V3886" i="1"/>
  <c r="AB3887" i="1"/>
  <c r="S3887" i="1"/>
  <c r="P3888" i="1"/>
  <c r="AB3888" i="1" s="1"/>
  <c r="Z3890" i="1"/>
  <c r="AB3892" i="1"/>
  <c r="M3897" i="1"/>
  <c r="AB3905" i="1"/>
  <c r="AB3912" i="1"/>
  <c r="AB3933" i="1"/>
  <c r="AB3937" i="1"/>
  <c r="AB3944" i="1"/>
  <c r="AB3965" i="1"/>
  <c r="AB3969" i="1"/>
  <c r="AB3976" i="1"/>
  <c r="AB3997" i="1"/>
  <c r="AB4022" i="1"/>
  <c r="AB4029" i="1"/>
  <c r="AB4066" i="1"/>
  <c r="AB4082" i="1"/>
  <c r="AB4098" i="1"/>
  <c r="AB4114" i="1"/>
  <c r="AB3643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91" i="1"/>
  <c r="AB3901" i="1"/>
  <c r="AB3922" i="1"/>
  <c r="AB3989" i="1"/>
  <c r="AB4021" i="1"/>
  <c r="AB4053" i="1"/>
  <c r="AB4126" i="1"/>
  <c r="Z3613" i="1"/>
  <c r="AB3613" i="1" s="1"/>
  <c r="AB3615" i="1"/>
  <c r="M3616" i="1"/>
  <c r="AB3616" i="1" s="1"/>
  <c r="S3618" i="1"/>
  <c r="AB3618" i="1" s="1"/>
  <c r="P3623" i="1"/>
  <c r="AB3623" i="1" s="1"/>
  <c r="V3625" i="1"/>
  <c r="AB3625" i="1" s="1"/>
  <c r="Z3629" i="1"/>
  <c r="AB3629" i="1" s="1"/>
  <c r="AB3631" i="1"/>
  <c r="M3632" i="1"/>
  <c r="AB3632" i="1" s="1"/>
  <c r="S3634" i="1"/>
  <c r="AB3634" i="1" s="1"/>
  <c r="P3639" i="1"/>
  <c r="V3641" i="1"/>
  <c r="AB3641" i="1" s="1"/>
  <c r="V3645" i="1"/>
  <c r="P3651" i="1"/>
  <c r="AB3651" i="1" s="1"/>
  <c r="V3653" i="1"/>
  <c r="P3659" i="1"/>
  <c r="AB3659" i="1" s="1"/>
  <c r="V3661" i="1"/>
  <c r="AB3661" i="1" s="1"/>
  <c r="P3667" i="1"/>
  <c r="AB3667" i="1" s="1"/>
  <c r="V3669" i="1"/>
  <c r="AB3669" i="1" s="1"/>
  <c r="P3675" i="1"/>
  <c r="AB3675" i="1" s="1"/>
  <c r="V3677" i="1"/>
  <c r="AB3677" i="1" s="1"/>
  <c r="AB3890" i="1"/>
  <c r="M3893" i="1"/>
  <c r="V3894" i="1"/>
  <c r="AB3894" i="1" s="1"/>
  <c r="S3899" i="1"/>
  <c r="AB3917" i="1"/>
  <c r="AB3921" i="1"/>
  <c r="AB3925" i="1"/>
  <c r="AB3928" i="1"/>
  <c r="AB3949" i="1"/>
  <c r="AB3953" i="1"/>
  <c r="AB3960" i="1"/>
  <c r="AB3981" i="1"/>
  <c r="AB4006" i="1"/>
  <c r="AB4013" i="1"/>
  <c r="AB4045" i="1"/>
  <c r="AB4106" i="1"/>
  <c r="AB4122" i="1"/>
  <c r="AB3907" i="1"/>
  <c r="AB3923" i="1"/>
  <c r="AB3939" i="1"/>
  <c r="AB3955" i="1"/>
  <c r="AB3971" i="1"/>
  <c r="AB3983" i="1"/>
  <c r="AB3991" i="1"/>
  <c r="AB3999" i="1"/>
  <c r="AB4007" i="1"/>
  <c r="AB4015" i="1"/>
  <c r="AB4023" i="1"/>
  <c r="AB4031" i="1"/>
  <c r="AB4039" i="1"/>
  <c r="AB4047" i="1"/>
  <c r="AB4055" i="1"/>
  <c r="AB4132" i="1"/>
  <c r="AB4139" i="1"/>
  <c r="AB4141" i="1"/>
  <c r="AB4148" i="1"/>
  <c r="AB4155" i="1"/>
  <c r="AB4157" i="1"/>
  <c r="AB4164" i="1"/>
  <c r="AB4171" i="1"/>
  <c r="AB4173" i="1"/>
  <c r="AB4180" i="1"/>
  <c r="AB4187" i="1"/>
  <c r="AB4189" i="1"/>
  <c r="AB4196" i="1"/>
  <c r="AB4203" i="1"/>
  <c r="AB4205" i="1"/>
  <c r="AB4212" i="1"/>
  <c r="AB4219" i="1"/>
  <c r="AB4221" i="1"/>
  <c r="AB4228" i="1"/>
  <c r="AB4235" i="1"/>
  <c r="AB4237" i="1"/>
  <c r="AB3895" i="1"/>
  <c r="M3896" i="1"/>
  <c r="AB3896" i="1" s="1"/>
  <c r="S3898" i="1"/>
  <c r="AB3898" i="1" s="1"/>
  <c r="AB3903" i="1"/>
  <c r="S3903" i="1"/>
  <c r="AB3904" i="1"/>
  <c r="P3908" i="1"/>
  <c r="AB3908" i="1" s="1"/>
  <c r="Z3910" i="1"/>
  <c r="M3913" i="1"/>
  <c r="AB3913" i="1" s="1"/>
  <c r="V3914" i="1"/>
  <c r="AB3914" i="1" s="1"/>
  <c r="S3919" i="1"/>
  <c r="AB3919" i="1" s="1"/>
  <c r="P3924" i="1"/>
  <c r="AB3924" i="1" s="1"/>
  <c r="Z3926" i="1"/>
  <c r="M3929" i="1"/>
  <c r="AB3929" i="1" s="1"/>
  <c r="V3930" i="1"/>
  <c r="AB3930" i="1" s="1"/>
  <c r="AB3935" i="1"/>
  <c r="S3935" i="1"/>
  <c r="P3940" i="1"/>
  <c r="AB3940" i="1" s="1"/>
  <c r="Z3942" i="1"/>
  <c r="AB3942" i="1" s="1"/>
  <c r="M3945" i="1"/>
  <c r="AB3945" i="1" s="1"/>
  <c r="V3946" i="1"/>
  <c r="AB3946" i="1" s="1"/>
  <c r="S3951" i="1"/>
  <c r="AB3951" i="1" s="1"/>
  <c r="P3956" i="1"/>
  <c r="AB3956" i="1" s="1"/>
  <c r="Z3958" i="1"/>
  <c r="M3961" i="1"/>
  <c r="AB3961" i="1" s="1"/>
  <c r="V3962" i="1"/>
  <c r="AB3967" i="1"/>
  <c r="S3967" i="1"/>
  <c r="AB3968" i="1"/>
  <c r="P3972" i="1"/>
  <c r="AB3972" i="1" s="1"/>
  <c r="Z3974" i="1"/>
  <c r="M3977" i="1"/>
  <c r="AB3977" i="1" s="1"/>
  <c r="V3978" i="1"/>
  <c r="AB3978" i="1" s="1"/>
  <c r="P3984" i="1"/>
  <c r="AB3984" i="1" s="1"/>
  <c r="V3986" i="1"/>
  <c r="AB3986" i="1" s="1"/>
  <c r="P3992" i="1"/>
  <c r="AB3992" i="1" s="1"/>
  <c r="V3994" i="1"/>
  <c r="AB3994" i="1" s="1"/>
  <c r="P4000" i="1"/>
  <c r="AB4000" i="1" s="1"/>
  <c r="V4002" i="1"/>
  <c r="P4008" i="1"/>
  <c r="AB4008" i="1" s="1"/>
  <c r="V4010" i="1"/>
  <c r="AB4010" i="1" s="1"/>
  <c r="P4016" i="1"/>
  <c r="AB4016" i="1" s="1"/>
  <c r="V4018" i="1"/>
  <c r="AB4018" i="1" s="1"/>
  <c r="P4024" i="1"/>
  <c r="AB4024" i="1" s="1"/>
  <c r="V4026" i="1"/>
  <c r="AB4026" i="1" s="1"/>
  <c r="P4032" i="1"/>
  <c r="AB4032" i="1" s="1"/>
  <c r="V4034" i="1"/>
  <c r="AB4034" i="1" s="1"/>
  <c r="P4040" i="1"/>
  <c r="AB4040" i="1" s="1"/>
  <c r="V4042" i="1"/>
  <c r="AB4042" i="1" s="1"/>
  <c r="P4048" i="1"/>
  <c r="AB4048" i="1" s="1"/>
  <c r="V4050" i="1"/>
  <c r="AB4050" i="1" s="1"/>
  <c r="P4056" i="1"/>
  <c r="AB4056" i="1" s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5" i="1"/>
  <c r="AB4137" i="1"/>
  <c r="AB4142" i="1"/>
  <c r="AB4144" i="1"/>
  <c r="AB4151" i="1"/>
  <c r="AB4153" i="1"/>
  <c r="AB4158" i="1"/>
  <c r="AB4160" i="1"/>
  <c r="AB4167" i="1"/>
  <c r="AB4169" i="1"/>
  <c r="AB4174" i="1"/>
  <c r="AB4176" i="1"/>
  <c r="AB4183" i="1"/>
  <c r="AB4185" i="1"/>
  <c r="AB4190" i="1"/>
  <c r="AB4192" i="1"/>
  <c r="AB4199" i="1"/>
  <c r="AB4201" i="1"/>
  <c r="AB4206" i="1"/>
  <c r="AB4208" i="1"/>
  <c r="AB4215" i="1"/>
  <c r="AB4217" i="1"/>
  <c r="AB4222" i="1"/>
  <c r="AB4224" i="1"/>
  <c r="AB4231" i="1"/>
  <c r="AB4233" i="1"/>
  <c r="AB4238" i="1"/>
  <c r="AB4240" i="1"/>
  <c r="Z3897" i="1"/>
  <c r="AB3897" i="1" s="1"/>
  <c r="AB3899" i="1"/>
  <c r="M3900" i="1"/>
  <c r="AB3900" i="1" s="1"/>
  <c r="P3904" i="1"/>
  <c r="Z3906" i="1"/>
  <c r="AB3906" i="1" s="1"/>
  <c r="M3909" i="1"/>
  <c r="AB3909" i="1" s="1"/>
  <c r="V3910" i="1"/>
  <c r="AB3910" i="1" s="1"/>
  <c r="S3915" i="1"/>
  <c r="AB3915" i="1" s="1"/>
  <c r="AB3916" i="1"/>
  <c r="P3920" i="1"/>
  <c r="AB3920" i="1" s="1"/>
  <c r="Z3922" i="1"/>
  <c r="M3925" i="1"/>
  <c r="V3926" i="1"/>
  <c r="AB3926" i="1" s="1"/>
  <c r="AB3931" i="1"/>
  <c r="S3931" i="1"/>
  <c r="AB3932" i="1"/>
  <c r="P3936" i="1"/>
  <c r="AB3936" i="1" s="1"/>
  <c r="Z3938" i="1"/>
  <c r="AB3938" i="1" s="1"/>
  <c r="M3941" i="1"/>
  <c r="AB3941" i="1" s="1"/>
  <c r="V3942" i="1"/>
  <c r="S3947" i="1"/>
  <c r="AB3947" i="1" s="1"/>
  <c r="AB3948" i="1"/>
  <c r="P3952" i="1"/>
  <c r="AB3952" i="1" s="1"/>
  <c r="Z3954" i="1"/>
  <c r="AB3954" i="1" s="1"/>
  <c r="M3957" i="1"/>
  <c r="AB3957" i="1" s="1"/>
  <c r="V3958" i="1"/>
  <c r="AB3958" i="1" s="1"/>
  <c r="AB3963" i="1"/>
  <c r="S3963" i="1"/>
  <c r="AB3964" i="1"/>
  <c r="P3968" i="1"/>
  <c r="Z3970" i="1"/>
  <c r="AB3970" i="1" s="1"/>
  <c r="M3973" i="1"/>
  <c r="AB3973" i="1" s="1"/>
  <c r="V3974" i="1"/>
  <c r="AB3974" i="1" s="1"/>
  <c r="S3979" i="1"/>
  <c r="AB3979" i="1" s="1"/>
  <c r="AB3980" i="1"/>
  <c r="Z3982" i="1"/>
  <c r="AB3982" i="1" s="1"/>
  <c r="M3985" i="1"/>
  <c r="AB3985" i="1" s="1"/>
  <c r="AB3987" i="1"/>
  <c r="S3987" i="1"/>
  <c r="AB3988" i="1"/>
  <c r="Z3990" i="1"/>
  <c r="AB3990" i="1" s="1"/>
  <c r="M3993" i="1"/>
  <c r="AB3993" i="1" s="1"/>
  <c r="S3995" i="1"/>
  <c r="AB3995" i="1" s="1"/>
  <c r="AB3996" i="1"/>
  <c r="Z3998" i="1"/>
  <c r="AB3998" i="1" s="1"/>
  <c r="M4001" i="1"/>
  <c r="AB4001" i="1" s="1"/>
  <c r="AB4003" i="1"/>
  <c r="S4003" i="1"/>
  <c r="AB4004" i="1"/>
  <c r="Z4006" i="1"/>
  <c r="M4009" i="1"/>
  <c r="AB4009" i="1" s="1"/>
  <c r="S4011" i="1"/>
  <c r="AB4011" i="1" s="1"/>
  <c r="AB4012" i="1"/>
  <c r="Z4014" i="1"/>
  <c r="AB4014" i="1" s="1"/>
  <c r="M4017" i="1"/>
  <c r="AB4017" i="1" s="1"/>
  <c r="AB4019" i="1"/>
  <c r="S4019" i="1"/>
  <c r="AB4020" i="1"/>
  <c r="Z4022" i="1"/>
  <c r="M4025" i="1"/>
  <c r="AB4025" i="1" s="1"/>
  <c r="S4027" i="1"/>
  <c r="AB4027" i="1" s="1"/>
  <c r="AB4028" i="1"/>
  <c r="Z4030" i="1"/>
  <c r="AB4030" i="1" s="1"/>
  <c r="M4033" i="1"/>
  <c r="AB4033" i="1" s="1"/>
  <c r="AB4035" i="1"/>
  <c r="S4035" i="1"/>
  <c r="AB4036" i="1"/>
  <c r="Z4038" i="1"/>
  <c r="AB4038" i="1" s="1"/>
  <c r="M4041" i="1"/>
  <c r="AB4041" i="1" s="1"/>
  <c r="S4043" i="1"/>
  <c r="AB4043" i="1" s="1"/>
  <c r="AB4044" i="1"/>
  <c r="Z4046" i="1"/>
  <c r="AB4046" i="1" s="1"/>
  <c r="M4049" i="1"/>
  <c r="AB4049" i="1" s="1"/>
  <c r="AB4051" i="1"/>
  <c r="S4051" i="1"/>
  <c r="AB4052" i="1"/>
  <c r="Z4054" i="1"/>
  <c r="AB4054" i="1" s="1"/>
  <c r="AB4131" i="1"/>
  <c r="AB4133" i="1"/>
  <c r="AB4138" i="1"/>
  <c r="AB4140" i="1"/>
  <c r="AB4147" i="1"/>
  <c r="AB4149" i="1"/>
  <c r="AB4154" i="1"/>
  <c r="AB4156" i="1"/>
  <c r="AB4163" i="1"/>
  <c r="AB4165" i="1"/>
  <c r="AB4170" i="1"/>
  <c r="AB4172" i="1"/>
  <c r="AB4179" i="1"/>
  <c r="AB4181" i="1"/>
  <c r="AB4186" i="1"/>
  <c r="AB4188" i="1"/>
  <c r="AB4195" i="1"/>
  <c r="AB4197" i="1"/>
  <c r="AB4202" i="1"/>
  <c r="AB4204" i="1"/>
  <c r="AB4211" i="1"/>
  <c r="AB4213" i="1"/>
  <c r="AB4218" i="1"/>
  <c r="AB4220" i="1"/>
  <c r="AB4227" i="1"/>
  <c r="AB4229" i="1"/>
  <c r="AB4234" i="1"/>
  <c r="AB4236" i="1"/>
  <c r="AB4374" i="1"/>
  <c r="AB4259" i="1"/>
  <c r="AB4279" i="1"/>
  <c r="AB4392" i="1"/>
  <c r="AB4416" i="1"/>
  <c r="AB4573" i="1"/>
  <c r="AB4295" i="1"/>
  <c r="AB4297" i="1"/>
  <c r="AB4304" i="1"/>
  <c r="AB4311" i="1"/>
  <c r="AB4313" i="1"/>
  <c r="AB4315" i="1"/>
  <c r="AB4317" i="1"/>
  <c r="AB4324" i="1"/>
  <c r="AB4341" i="1"/>
  <c r="AB4348" i="1"/>
  <c r="AB4410" i="1"/>
  <c r="AB4450" i="1"/>
  <c r="AB4545" i="1"/>
  <c r="AB4680" i="1"/>
  <c r="M4244" i="1"/>
  <c r="AB4244" i="1" s="1"/>
  <c r="V4245" i="1"/>
  <c r="V4247" i="1"/>
  <c r="AB4247" i="1" s="1"/>
  <c r="AB4248" i="1"/>
  <c r="V4251" i="1"/>
  <c r="AB4251" i="1" s="1"/>
  <c r="AB4252" i="1"/>
  <c r="V4255" i="1"/>
  <c r="AB4255" i="1" s="1"/>
  <c r="AB4256" i="1"/>
  <c r="V4259" i="1"/>
  <c r="AB4260" i="1"/>
  <c r="V4263" i="1"/>
  <c r="AB4263" i="1" s="1"/>
  <c r="AB4264" i="1"/>
  <c r="V4267" i="1"/>
  <c r="AB4267" i="1" s="1"/>
  <c r="AB4268" i="1"/>
  <c r="V4271" i="1"/>
  <c r="AB4271" i="1" s="1"/>
  <c r="AB4272" i="1"/>
  <c r="AB4276" i="1"/>
  <c r="V4279" i="1"/>
  <c r="AB4280" i="1"/>
  <c r="AB4284" i="1"/>
  <c r="AB4288" i="1"/>
  <c r="AB4292" i="1"/>
  <c r="AB4299" i="1"/>
  <c r="AB4301" i="1"/>
  <c r="AB4308" i="1"/>
  <c r="AB4319" i="1"/>
  <c r="AB4321" i="1"/>
  <c r="AB4328" i="1"/>
  <c r="AB4332" i="1"/>
  <c r="AB4336" i="1"/>
  <c r="AB4340" i="1"/>
  <c r="AB4343" i="1"/>
  <c r="AB4355" i="1"/>
  <c r="AB4363" i="1"/>
  <c r="AB4365" i="1"/>
  <c r="AB4371" i="1"/>
  <c r="AB4381" i="1"/>
  <c r="AB4385" i="1"/>
  <c r="AB4387" i="1"/>
  <c r="AB4395" i="1"/>
  <c r="AB4398" i="1"/>
  <c r="AB4411" i="1"/>
  <c r="AB4420" i="1"/>
  <c r="V4434" i="1"/>
  <c r="AB4243" i="1"/>
  <c r="AB4245" i="1"/>
  <c r="AB4296" i="1"/>
  <c r="AB4303" i="1"/>
  <c r="AB4305" i="1"/>
  <c r="AB4312" i="1"/>
  <c r="AB4316" i="1"/>
  <c r="AB4323" i="1"/>
  <c r="AB4325" i="1"/>
  <c r="M4342" i="1"/>
  <c r="AB4342" i="1" s="1"/>
  <c r="Z4343" i="1"/>
  <c r="S4344" i="1"/>
  <c r="AB4344" i="1" s="1"/>
  <c r="P4345" i="1"/>
  <c r="AB4345" i="1" s="1"/>
  <c r="AB4347" i="1"/>
  <c r="AB4349" i="1"/>
  <c r="M4350" i="1"/>
  <c r="AB4350" i="1" s="1"/>
  <c r="Z4351" i="1"/>
  <c r="AB4351" i="1" s="1"/>
  <c r="P4353" i="1"/>
  <c r="AB4353" i="1" s="1"/>
  <c r="M4354" i="1"/>
  <c r="P4357" i="1"/>
  <c r="AB4357" i="1" s="1"/>
  <c r="M4358" i="1"/>
  <c r="AB4358" i="1" s="1"/>
  <c r="Z4359" i="1"/>
  <c r="AB4359" i="1" s="1"/>
  <c r="P4361" i="1"/>
  <c r="AB4361" i="1" s="1"/>
  <c r="M4366" i="1"/>
  <c r="AB4366" i="1" s="1"/>
  <c r="Z4367" i="1"/>
  <c r="AB4367" i="1" s="1"/>
  <c r="S4368" i="1"/>
  <c r="AB4368" i="1" s="1"/>
  <c r="P4369" i="1"/>
  <c r="AB4369" i="1" s="1"/>
  <c r="M4370" i="1"/>
  <c r="AB4370" i="1" s="1"/>
  <c r="Z4371" i="1"/>
  <c r="P4373" i="1"/>
  <c r="AB4373" i="1" s="1"/>
  <c r="M4374" i="1"/>
  <c r="Z4375" i="1"/>
  <c r="AB4375" i="1" s="1"/>
  <c r="S4376" i="1"/>
  <c r="AB4376" i="1" s="1"/>
  <c r="P4377" i="1"/>
  <c r="AB4377" i="1" s="1"/>
  <c r="M4378" i="1"/>
  <c r="AB4378" i="1" s="1"/>
  <c r="Z4379" i="1"/>
  <c r="AB4379" i="1" s="1"/>
  <c r="M4382" i="1"/>
  <c r="AB4382" i="1" s="1"/>
  <c r="Z4383" i="1"/>
  <c r="AB4383" i="1" s="1"/>
  <c r="P4389" i="1"/>
  <c r="AB4389" i="1" s="1"/>
  <c r="M4390" i="1"/>
  <c r="AB4390" i="1" s="1"/>
  <c r="Z4391" i="1"/>
  <c r="AB4391" i="1" s="1"/>
  <c r="S4392" i="1"/>
  <c r="P4393" i="1"/>
  <c r="AB4393" i="1" s="1"/>
  <c r="M4394" i="1"/>
  <c r="AB4394" i="1" s="1"/>
  <c r="Z4395" i="1"/>
  <c r="Z4402" i="1"/>
  <c r="AB4402" i="1" s="1"/>
  <c r="S4423" i="1"/>
  <c r="AB4427" i="1"/>
  <c r="AB4468" i="1"/>
  <c r="AB4541" i="1"/>
  <c r="Z4397" i="1"/>
  <c r="AB4397" i="1" s="1"/>
  <c r="M4400" i="1"/>
  <c r="AB4400" i="1" s="1"/>
  <c r="P4407" i="1"/>
  <c r="V4409" i="1"/>
  <c r="AB4409" i="1" s="1"/>
  <c r="Z4413" i="1"/>
  <c r="AB4413" i="1" s="1"/>
  <c r="M4416" i="1"/>
  <c r="S4418" i="1"/>
  <c r="AB4418" i="1" s="1"/>
  <c r="P4423" i="1"/>
  <c r="V4425" i="1"/>
  <c r="AB4425" i="1" s="1"/>
  <c r="Z4429" i="1"/>
  <c r="AB4429" i="1" s="1"/>
  <c r="M4432" i="1"/>
  <c r="AB4432" i="1" s="1"/>
  <c r="S4434" i="1"/>
  <c r="AB4434" i="1" s="1"/>
  <c r="AB4505" i="1"/>
  <c r="AB4520" i="1"/>
  <c r="AB4548" i="1"/>
  <c r="AB4552" i="1"/>
  <c r="AB4601" i="1"/>
  <c r="AB4608" i="1"/>
  <c r="AB4622" i="1"/>
  <c r="AB4403" i="1"/>
  <c r="M4404" i="1"/>
  <c r="AB4404" i="1" s="1"/>
  <c r="AB4419" i="1"/>
  <c r="AB4435" i="1"/>
  <c r="AB4461" i="1"/>
  <c r="AB4469" i="1"/>
  <c r="AB4477" i="1"/>
  <c r="AB4485" i="1"/>
  <c r="AB4493" i="1"/>
  <c r="AB4512" i="1"/>
  <c r="AB4544" i="1"/>
  <c r="AB4572" i="1"/>
  <c r="AB4576" i="1"/>
  <c r="AB4612" i="1"/>
  <c r="AB4864" i="1"/>
  <c r="P4399" i="1"/>
  <c r="AB4399" i="1" s="1"/>
  <c r="V4401" i="1"/>
  <c r="AB4401" i="1" s="1"/>
  <c r="Z4405" i="1"/>
  <c r="AB4405" i="1" s="1"/>
  <c r="AB4407" i="1"/>
  <c r="M4408" i="1"/>
  <c r="AB4408" i="1" s="1"/>
  <c r="S4410" i="1"/>
  <c r="P4415" i="1"/>
  <c r="AB4415" i="1" s="1"/>
  <c r="V4417" i="1"/>
  <c r="AB4417" i="1" s="1"/>
  <c r="Z4421" i="1"/>
  <c r="AB4421" i="1" s="1"/>
  <c r="AB4423" i="1"/>
  <c r="M4424" i="1"/>
  <c r="AB4424" i="1" s="1"/>
  <c r="S4426" i="1"/>
  <c r="AB4426" i="1" s="1"/>
  <c r="P4431" i="1"/>
  <c r="AB4431" i="1" s="1"/>
  <c r="V4433" i="1"/>
  <c r="AB4433" i="1" s="1"/>
  <c r="AB4436" i="1"/>
  <c r="Z4437" i="1"/>
  <c r="AB4437" i="1" s="1"/>
  <c r="AB4444" i="1"/>
  <c r="AB4453" i="1"/>
  <c r="AB4500" i="1"/>
  <c r="AB4564" i="1"/>
  <c r="AB4624" i="1"/>
  <c r="AB4821" i="1"/>
  <c r="AB4498" i="1"/>
  <c r="AB4506" i="1"/>
  <c r="AB4514" i="1"/>
  <c r="AB4522" i="1"/>
  <c r="AB4530" i="1"/>
  <c r="AB4538" i="1"/>
  <c r="AB4546" i="1"/>
  <c r="AB4554" i="1"/>
  <c r="AB4562" i="1"/>
  <c r="AB4570" i="1"/>
  <c r="AB4578" i="1"/>
  <c r="AB4586" i="1"/>
  <c r="AB4594" i="1"/>
  <c r="AB4602" i="1"/>
  <c r="AB4621" i="1"/>
  <c r="AB4654" i="1"/>
  <c r="AB4683" i="1"/>
  <c r="AB4993" i="1"/>
  <c r="AB4447" i="1"/>
  <c r="M4448" i="1"/>
  <c r="AB4448" i="1" s="1"/>
  <c r="P4455" i="1"/>
  <c r="AB4455" i="1" s="1"/>
  <c r="V4457" i="1"/>
  <c r="AB4457" i="1" s="1"/>
  <c r="Z4461" i="1"/>
  <c r="AB4463" i="1"/>
  <c r="M4464" i="1"/>
  <c r="AB4464" i="1" s="1"/>
  <c r="S4466" i="1"/>
  <c r="AB4466" i="1" s="1"/>
  <c r="P4471" i="1"/>
  <c r="AB4471" i="1" s="1"/>
  <c r="V4473" i="1"/>
  <c r="AB4473" i="1" s="1"/>
  <c r="Z4477" i="1"/>
  <c r="AB4479" i="1"/>
  <c r="M4480" i="1"/>
  <c r="AB4480" i="1" s="1"/>
  <c r="S4482" i="1"/>
  <c r="AB4482" i="1" s="1"/>
  <c r="P4487" i="1"/>
  <c r="AB4487" i="1" s="1"/>
  <c r="V4489" i="1"/>
  <c r="AB4489" i="1" s="1"/>
  <c r="Z4493" i="1"/>
  <c r="AB4495" i="1"/>
  <c r="P4499" i="1"/>
  <c r="AB4499" i="1" s="1"/>
  <c r="V4501" i="1"/>
  <c r="AB4501" i="1" s="1"/>
  <c r="P4507" i="1"/>
  <c r="AB4507" i="1" s="1"/>
  <c r="V4509" i="1"/>
  <c r="AB4509" i="1" s="1"/>
  <c r="P4515" i="1"/>
  <c r="AB4515" i="1" s="1"/>
  <c r="V4517" i="1"/>
  <c r="AB4517" i="1" s="1"/>
  <c r="P4523" i="1"/>
  <c r="AB4523" i="1" s="1"/>
  <c r="V4525" i="1"/>
  <c r="AB4525" i="1" s="1"/>
  <c r="P4531" i="1"/>
  <c r="AB4531" i="1" s="1"/>
  <c r="V4533" i="1"/>
  <c r="AB4533" i="1" s="1"/>
  <c r="P4539" i="1"/>
  <c r="AB4539" i="1" s="1"/>
  <c r="V4541" i="1"/>
  <c r="P4547" i="1"/>
  <c r="AB4547" i="1" s="1"/>
  <c r="V4549" i="1"/>
  <c r="AB4549" i="1" s="1"/>
  <c r="P4555" i="1"/>
  <c r="AB4555" i="1" s="1"/>
  <c r="V4557" i="1"/>
  <c r="AB4557" i="1" s="1"/>
  <c r="P4563" i="1"/>
  <c r="AB4563" i="1" s="1"/>
  <c r="V4565" i="1"/>
  <c r="AB4565" i="1" s="1"/>
  <c r="P4571" i="1"/>
  <c r="AB4571" i="1" s="1"/>
  <c r="V4573" i="1"/>
  <c r="P4579" i="1"/>
  <c r="AB4579" i="1" s="1"/>
  <c r="V4581" i="1"/>
  <c r="AB4581" i="1" s="1"/>
  <c r="P4587" i="1"/>
  <c r="AB4587" i="1" s="1"/>
  <c r="V4589" i="1"/>
  <c r="AB4589" i="1" s="1"/>
  <c r="P4595" i="1"/>
  <c r="AB4595" i="1" s="1"/>
  <c r="V4597" i="1"/>
  <c r="AB4597" i="1" s="1"/>
  <c r="P4603" i="1"/>
  <c r="AB4603" i="1" s="1"/>
  <c r="V4605" i="1"/>
  <c r="AB4605" i="1" s="1"/>
  <c r="P4610" i="1"/>
  <c r="Z4615" i="1"/>
  <c r="AB4620" i="1"/>
  <c r="S4620" i="1"/>
  <c r="AB4627" i="1"/>
  <c r="AB4631" i="1"/>
  <c r="P4642" i="1"/>
  <c r="M4647" i="1"/>
  <c r="AB4647" i="1" s="1"/>
  <c r="AB4675" i="1"/>
  <c r="AB4770" i="1"/>
  <c r="S4438" i="1"/>
  <c r="AB4438" i="1" s="1"/>
  <c r="P4443" i="1"/>
  <c r="AB4443" i="1" s="1"/>
  <c r="V4445" i="1"/>
  <c r="AB4445" i="1" s="1"/>
  <c r="Z4449" i="1"/>
  <c r="AB4449" i="1" s="1"/>
  <c r="AB4451" i="1"/>
  <c r="M4452" i="1"/>
  <c r="AB4452" i="1" s="1"/>
  <c r="S4454" i="1"/>
  <c r="AB4454" i="1" s="1"/>
  <c r="P4459" i="1"/>
  <c r="AB4459" i="1" s="1"/>
  <c r="V4461" i="1"/>
  <c r="Z4465" i="1"/>
  <c r="AB4465" i="1" s="1"/>
  <c r="AB4467" i="1"/>
  <c r="M4468" i="1"/>
  <c r="S4470" i="1"/>
  <c r="AB4470" i="1" s="1"/>
  <c r="P4475" i="1"/>
  <c r="AB4475" i="1" s="1"/>
  <c r="V4477" i="1"/>
  <c r="Z4481" i="1"/>
  <c r="AB4481" i="1" s="1"/>
  <c r="AB4483" i="1"/>
  <c r="M4484" i="1"/>
  <c r="AB4484" i="1" s="1"/>
  <c r="S4486" i="1"/>
  <c r="AB4486" i="1" s="1"/>
  <c r="P4491" i="1"/>
  <c r="AB4491" i="1" s="1"/>
  <c r="V4493" i="1"/>
  <c r="Z4497" i="1"/>
  <c r="AB4497" i="1" s="1"/>
  <c r="M4500" i="1"/>
  <c r="S4502" i="1"/>
  <c r="AB4502" i="1" s="1"/>
  <c r="AB4503" i="1"/>
  <c r="Z4505" i="1"/>
  <c r="M4508" i="1"/>
  <c r="AB4508" i="1" s="1"/>
  <c r="S4510" i="1"/>
  <c r="AB4510" i="1" s="1"/>
  <c r="AB4511" i="1"/>
  <c r="Z4513" i="1"/>
  <c r="AB4513" i="1" s="1"/>
  <c r="M4516" i="1"/>
  <c r="AB4516" i="1" s="1"/>
  <c r="AB4518" i="1"/>
  <c r="S4518" i="1"/>
  <c r="AB4519" i="1"/>
  <c r="Z4521" i="1"/>
  <c r="AB4521" i="1" s="1"/>
  <c r="M4524" i="1"/>
  <c r="AB4524" i="1" s="1"/>
  <c r="S4526" i="1"/>
  <c r="AB4526" i="1" s="1"/>
  <c r="AB4527" i="1"/>
  <c r="Z4529" i="1"/>
  <c r="AB4529" i="1" s="1"/>
  <c r="M4532" i="1"/>
  <c r="AB4532" i="1" s="1"/>
  <c r="S4534" i="1"/>
  <c r="AB4534" i="1" s="1"/>
  <c r="AB4535" i="1"/>
  <c r="Z4537" i="1"/>
  <c r="AB4537" i="1" s="1"/>
  <c r="M4540" i="1"/>
  <c r="AB4540" i="1" s="1"/>
  <c r="S4542" i="1"/>
  <c r="AB4542" i="1" s="1"/>
  <c r="AB4543" i="1"/>
  <c r="Z4545" i="1"/>
  <c r="M4548" i="1"/>
  <c r="AB4550" i="1"/>
  <c r="S4550" i="1"/>
  <c r="AB4551" i="1"/>
  <c r="Z4553" i="1"/>
  <c r="AB4553" i="1" s="1"/>
  <c r="M4556" i="1"/>
  <c r="AB4556" i="1" s="1"/>
  <c r="S4558" i="1"/>
  <c r="AB4558" i="1" s="1"/>
  <c r="AB4559" i="1"/>
  <c r="Z4561" i="1"/>
  <c r="AB4561" i="1" s="1"/>
  <c r="M4564" i="1"/>
  <c r="S4566" i="1"/>
  <c r="AB4566" i="1" s="1"/>
  <c r="AB4567" i="1"/>
  <c r="Z4569" i="1"/>
  <c r="AB4569" i="1" s="1"/>
  <c r="M4572" i="1"/>
  <c r="S4574" i="1"/>
  <c r="AB4574" i="1" s="1"/>
  <c r="AB4575" i="1"/>
  <c r="Z4577" i="1"/>
  <c r="AB4577" i="1" s="1"/>
  <c r="M4580" i="1"/>
  <c r="AB4580" i="1" s="1"/>
  <c r="AB4582" i="1"/>
  <c r="S4582" i="1"/>
  <c r="AB4583" i="1"/>
  <c r="Z4585" i="1"/>
  <c r="AB4585" i="1" s="1"/>
  <c r="M4588" i="1"/>
  <c r="AB4588" i="1" s="1"/>
  <c r="S4590" i="1"/>
  <c r="AB4590" i="1" s="1"/>
  <c r="AB4591" i="1"/>
  <c r="Z4593" i="1"/>
  <c r="AB4593" i="1" s="1"/>
  <c r="M4596" i="1"/>
  <c r="AB4596" i="1" s="1"/>
  <c r="S4598" i="1"/>
  <c r="AB4598" i="1" s="1"/>
  <c r="AB4599" i="1"/>
  <c r="Z4601" i="1"/>
  <c r="M4604" i="1"/>
  <c r="AB4604" i="1" s="1"/>
  <c r="S4606" i="1"/>
  <c r="AB4606" i="1" s="1"/>
  <c r="AB4607" i="1"/>
  <c r="Z4609" i="1"/>
  <c r="AB4609" i="1" s="1"/>
  <c r="V4611" i="1"/>
  <c r="AB4611" i="1" s="1"/>
  <c r="M4615" i="1"/>
  <c r="AB4615" i="1" s="1"/>
  <c r="M4618" i="1"/>
  <c r="AB4618" i="1" s="1"/>
  <c r="AB4628" i="1"/>
  <c r="V4632" i="1"/>
  <c r="AB4632" i="1" s="1"/>
  <c r="AB4638" i="1"/>
  <c r="AB4665" i="1"/>
  <c r="AB4677" i="1"/>
  <c r="AB4685" i="1"/>
  <c r="AB4693" i="1"/>
  <c r="AB4707" i="1"/>
  <c r="AB4721" i="1"/>
  <c r="AB4724" i="1"/>
  <c r="AB4732" i="1"/>
  <c r="AB4740" i="1"/>
  <c r="AB4748" i="1"/>
  <c r="AB4756" i="1"/>
  <c r="AB4764" i="1"/>
  <c r="AB4772" i="1"/>
  <c r="AB4780" i="1"/>
  <c r="AB4788" i="1"/>
  <c r="AB4796" i="1"/>
  <c r="AB4804" i="1"/>
  <c r="AB4812" i="1"/>
  <c r="AB4842" i="1"/>
  <c r="AB4921" i="1"/>
  <c r="AB4980" i="1"/>
  <c r="AB4990" i="1"/>
  <c r="AB5001" i="1"/>
  <c r="M4610" i="1"/>
  <c r="AB4610" i="1" s="1"/>
  <c r="S4612" i="1"/>
  <c r="P4617" i="1"/>
  <c r="AB4617" i="1" s="1"/>
  <c r="V4619" i="1"/>
  <c r="AB4619" i="1" s="1"/>
  <c r="M4623" i="1"/>
  <c r="AB4623" i="1" s="1"/>
  <c r="V4624" i="1"/>
  <c r="S4629" i="1"/>
  <c r="AB4629" i="1" s="1"/>
  <c r="P4634" i="1"/>
  <c r="AB4634" i="1" s="1"/>
  <c r="Z4636" i="1"/>
  <c r="M4639" i="1"/>
  <c r="AB4639" i="1" s="1"/>
  <c r="V4640" i="1"/>
  <c r="AB4640" i="1" s="1"/>
  <c r="S4645" i="1"/>
  <c r="AB4645" i="1" s="1"/>
  <c r="AB4646" i="1"/>
  <c r="P4650" i="1"/>
  <c r="AB4650" i="1" s="1"/>
  <c r="Z4652" i="1"/>
  <c r="M4655" i="1"/>
  <c r="AB4655" i="1" s="1"/>
  <c r="V4656" i="1"/>
  <c r="AB4656" i="1" s="1"/>
  <c r="AB4661" i="1"/>
  <c r="S4661" i="1"/>
  <c r="P4666" i="1"/>
  <c r="AB4666" i="1" s="1"/>
  <c r="Z4668" i="1"/>
  <c r="M4671" i="1"/>
  <c r="AB4671" i="1" s="1"/>
  <c r="V4672" i="1"/>
  <c r="AB4672" i="1" s="1"/>
  <c r="P4678" i="1"/>
  <c r="AB4678" i="1" s="1"/>
  <c r="V4680" i="1"/>
  <c r="P4686" i="1"/>
  <c r="AB4686" i="1" s="1"/>
  <c r="V4688" i="1"/>
  <c r="AB4688" i="1" s="1"/>
  <c r="P4694" i="1"/>
  <c r="AB4694" i="1" s="1"/>
  <c r="V4702" i="1"/>
  <c r="P4712" i="1"/>
  <c r="V4722" i="1"/>
  <c r="AB4722" i="1" s="1"/>
  <c r="AB4723" i="1"/>
  <c r="AB4729" i="1"/>
  <c r="V4730" i="1"/>
  <c r="AB4730" i="1" s="1"/>
  <c r="AB4731" i="1"/>
  <c r="AB4737" i="1"/>
  <c r="V4738" i="1"/>
  <c r="AB4738" i="1" s="1"/>
  <c r="AB4739" i="1"/>
  <c r="AB4745" i="1"/>
  <c r="V4746" i="1"/>
  <c r="AB4746" i="1" s="1"/>
  <c r="AB4747" i="1"/>
  <c r="AB4753" i="1"/>
  <c r="V4754" i="1"/>
  <c r="AB4754" i="1" s="1"/>
  <c r="AB4755" i="1"/>
  <c r="AB4761" i="1"/>
  <c r="V4762" i="1"/>
  <c r="AB4763" i="1"/>
  <c r="AB4769" i="1"/>
  <c r="V4770" i="1"/>
  <c r="AB4771" i="1"/>
  <c r="AB4777" i="1"/>
  <c r="V4778" i="1"/>
  <c r="AB4778" i="1" s="1"/>
  <c r="AB4779" i="1"/>
  <c r="AB4785" i="1"/>
  <c r="V4786" i="1"/>
  <c r="AB4786" i="1" s="1"/>
  <c r="AB4787" i="1"/>
  <c r="AB4793" i="1"/>
  <c r="AB4795" i="1"/>
  <c r="AB4801" i="1"/>
  <c r="AB4803" i="1"/>
  <c r="AB4809" i="1"/>
  <c r="AB4811" i="1"/>
  <c r="AB4853" i="1"/>
  <c r="AB4858" i="1"/>
  <c r="AB4859" i="1"/>
  <c r="Z4611" i="1"/>
  <c r="AB4613" i="1"/>
  <c r="M4614" i="1"/>
  <c r="AB4614" i="1" s="1"/>
  <c r="S4616" i="1"/>
  <c r="AB4616" i="1" s="1"/>
  <c r="P4621" i="1"/>
  <c r="S4625" i="1"/>
  <c r="AB4625" i="1" s="1"/>
  <c r="AB4626" i="1"/>
  <c r="P4630" i="1"/>
  <c r="AB4630" i="1" s="1"/>
  <c r="Z4632" i="1"/>
  <c r="M4635" i="1"/>
  <c r="AB4635" i="1" s="1"/>
  <c r="V4636" i="1"/>
  <c r="AB4636" i="1" s="1"/>
  <c r="S4641" i="1"/>
  <c r="AB4641" i="1" s="1"/>
  <c r="AB4642" i="1"/>
  <c r="P4646" i="1"/>
  <c r="Z4648" i="1"/>
  <c r="AB4648" i="1" s="1"/>
  <c r="M4651" i="1"/>
  <c r="AB4651" i="1" s="1"/>
  <c r="V4652" i="1"/>
  <c r="AB4652" i="1" s="1"/>
  <c r="AB4657" i="1"/>
  <c r="S4657" i="1"/>
  <c r="AB4658" i="1"/>
  <c r="P4662" i="1"/>
  <c r="AB4662" i="1" s="1"/>
  <c r="Z4664" i="1"/>
  <c r="AB4664" i="1" s="1"/>
  <c r="M4667" i="1"/>
  <c r="AB4667" i="1" s="1"/>
  <c r="V4668" i="1"/>
  <c r="AB4668" i="1" s="1"/>
  <c r="AB4673" i="1"/>
  <c r="S4673" i="1"/>
  <c r="AB4674" i="1"/>
  <c r="Z4676" i="1"/>
  <c r="AB4676" i="1" s="1"/>
  <c r="M4679" i="1"/>
  <c r="AB4679" i="1" s="1"/>
  <c r="AB4681" i="1"/>
  <c r="S4681" i="1"/>
  <c r="AB4682" i="1"/>
  <c r="Z4684" i="1"/>
  <c r="AB4684" i="1" s="1"/>
  <c r="M4687" i="1"/>
  <c r="AB4687" i="1" s="1"/>
  <c r="S4689" i="1"/>
  <c r="AB4689" i="1" s="1"/>
  <c r="AB4690" i="1"/>
  <c r="Z4692" i="1"/>
  <c r="AB4692" i="1" s="1"/>
  <c r="AB4699" i="1"/>
  <c r="AB4702" i="1"/>
  <c r="Z4703" i="1"/>
  <c r="AB4832" i="1"/>
  <c r="Z4846" i="1"/>
  <c r="AB4856" i="1"/>
  <c r="S4873" i="1"/>
  <c r="V4694" i="1"/>
  <c r="Z4698" i="1"/>
  <c r="AB4700" i="1"/>
  <c r="M4701" i="1"/>
  <c r="AB4701" i="1" s="1"/>
  <c r="S4703" i="1"/>
  <c r="AB4703" i="1" s="1"/>
  <c r="P4708" i="1"/>
  <c r="AB4708" i="1" s="1"/>
  <c r="V4710" i="1"/>
  <c r="AB4710" i="1" s="1"/>
  <c r="P4716" i="1"/>
  <c r="AB4716" i="1" s="1"/>
  <c r="V4718" i="1"/>
  <c r="AB4718" i="1" s="1"/>
  <c r="AB4817" i="1"/>
  <c r="AB4854" i="1"/>
  <c r="AB4866" i="1"/>
  <c r="AB4870" i="1"/>
  <c r="AB4896" i="1"/>
  <c r="AB4927" i="1"/>
  <c r="P4696" i="1"/>
  <c r="AB4696" i="1" s="1"/>
  <c r="V4698" i="1"/>
  <c r="AB4698" i="1" s="1"/>
  <c r="Z4702" i="1"/>
  <c r="AB4704" i="1"/>
  <c r="M4705" i="1"/>
  <c r="AB4705" i="1" s="1"/>
  <c r="Z4706" i="1"/>
  <c r="AB4706" i="1" s="1"/>
  <c r="M4709" i="1"/>
  <c r="AB4709" i="1" s="1"/>
  <c r="S4711" i="1"/>
  <c r="AB4711" i="1" s="1"/>
  <c r="AB4712" i="1"/>
  <c r="Z4714" i="1"/>
  <c r="AB4714" i="1" s="1"/>
  <c r="M4717" i="1"/>
  <c r="AB4717" i="1" s="1"/>
  <c r="AB4719" i="1"/>
  <c r="S4719" i="1"/>
  <c r="AB4720" i="1"/>
  <c r="Z4722" i="1"/>
  <c r="M4725" i="1"/>
  <c r="AB4725" i="1" s="1"/>
  <c r="S4727" i="1"/>
  <c r="AB4727" i="1" s="1"/>
  <c r="AB4728" i="1"/>
  <c r="Z4730" i="1"/>
  <c r="M4733" i="1"/>
  <c r="AB4733" i="1" s="1"/>
  <c r="S4735" i="1"/>
  <c r="AB4735" i="1" s="1"/>
  <c r="AB4736" i="1"/>
  <c r="Z4738" i="1"/>
  <c r="M4741" i="1"/>
  <c r="AB4741" i="1" s="1"/>
  <c r="S4743" i="1"/>
  <c r="AB4743" i="1" s="1"/>
  <c r="AB4744" i="1"/>
  <c r="Z4746" i="1"/>
  <c r="M4749" i="1"/>
  <c r="AB4749" i="1" s="1"/>
  <c r="AB4751" i="1"/>
  <c r="S4751" i="1"/>
  <c r="AB4752" i="1"/>
  <c r="Z4754" i="1"/>
  <c r="M4757" i="1"/>
  <c r="AB4757" i="1" s="1"/>
  <c r="S4759" i="1"/>
  <c r="AB4759" i="1" s="1"/>
  <c r="AB4760" i="1"/>
  <c r="Z4762" i="1"/>
  <c r="AB4762" i="1" s="1"/>
  <c r="M4765" i="1"/>
  <c r="AB4765" i="1" s="1"/>
  <c r="S4767" i="1"/>
  <c r="AB4767" i="1" s="1"/>
  <c r="AB4768" i="1"/>
  <c r="Z4770" i="1"/>
  <c r="M4773" i="1"/>
  <c r="AB4773" i="1" s="1"/>
  <c r="S4775" i="1"/>
  <c r="AB4775" i="1" s="1"/>
  <c r="AB4776" i="1"/>
  <c r="Z4778" i="1"/>
  <c r="M4781" i="1"/>
  <c r="AB4781" i="1" s="1"/>
  <c r="AB4783" i="1"/>
  <c r="S4783" i="1"/>
  <c r="AB4784" i="1"/>
  <c r="Z4786" i="1"/>
  <c r="M4789" i="1"/>
  <c r="AB4789" i="1" s="1"/>
  <c r="S4791" i="1"/>
  <c r="AB4791" i="1" s="1"/>
  <c r="AB4792" i="1"/>
  <c r="Z4794" i="1"/>
  <c r="AB4794" i="1" s="1"/>
  <c r="M4797" i="1"/>
  <c r="AB4797" i="1" s="1"/>
  <c r="S4799" i="1"/>
  <c r="AB4799" i="1" s="1"/>
  <c r="AB4800" i="1"/>
  <c r="Z4802" i="1"/>
  <c r="AB4802" i="1" s="1"/>
  <c r="M4805" i="1"/>
  <c r="AB4805" i="1" s="1"/>
  <c r="S4807" i="1"/>
  <c r="AB4807" i="1" s="1"/>
  <c r="AB4808" i="1"/>
  <c r="Z4810" i="1"/>
  <c r="AB4810" i="1" s="1"/>
  <c r="M4813" i="1"/>
  <c r="AB4813" i="1" s="1"/>
  <c r="AB4815" i="1"/>
  <c r="S4815" i="1"/>
  <c r="AB4816" i="1"/>
  <c r="S4819" i="1"/>
  <c r="AB4826" i="1"/>
  <c r="Z4830" i="1"/>
  <c r="AB4830" i="1" s="1"/>
  <c r="AB4833" i="1"/>
  <c r="V4845" i="1"/>
  <c r="AB4845" i="1" s="1"/>
  <c r="M4849" i="1"/>
  <c r="AB4849" i="1" s="1"/>
  <c r="M4852" i="1"/>
  <c r="AB4852" i="1" s="1"/>
  <c r="M4864" i="1"/>
  <c r="S4869" i="1"/>
  <c r="AB4869" i="1" s="1"/>
  <c r="AB4874" i="1"/>
  <c r="AB4880" i="1"/>
  <c r="AB4885" i="1"/>
  <c r="AB4902" i="1"/>
  <c r="S4902" i="1"/>
  <c r="M4912" i="1"/>
  <c r="AB4912" i="1" s="1"/>
  <c r="AB4913" i="1"/>
  <c r="P4819" i="1"/>
  <c r="AB4819" i="1" s="1"/>
  <c r="V4821" i="1"/>
  <c r="Z4825" i="1"/>
  <c r="AB4827" i="1"/>
  <c r="M4828" i="1"/>
  <c r="AB4828" i="1" s="1"/>
  <c r="S4830" i="1"/>
  <c r="P4835" i="1"/>
  <c r="AB4835" i="1" s="1"/>
  <c r="V4837" i="1"/>
  <c r="AB4837" i="1" s="1"/>
  <c r="Z4841" i="1"/>
  <c r="AB4843" i="1"/>
  <c r="M4844" i="1"/>
  <c r="AB4844" i="1" s="1"/>
  <c r="S4846" i="1"/>
  <c r="AB4846" i="1" s="1"/>
  <c r="P4851" i="1"/>
  <c r="AB4851" i="1" s="1"/>
  <c r="V4853" i="1"/>
  <c r="Z4857" i="1"/>
  <c r="V4860" i="1"/>
  <c r="AB4860" i="1" s="1"/>
  <c r="Z4865" i="1"/>
  <c r="Z4868" i="1"/>
  <c r="V4876" i="1"/>
  <c r="AB4876" i="1" s="1"/>
  <c r="AB4879" i="1"/>
  <c r="Z4881" i="1"/>
  <c r="Z4884" i="1"/>
  <c r="P4891" i="1"/>
  <c r="AB4891" i="1" s="1"/>
  <c r="Z4893" i="1"/>
  <c r="AB4893" i="1" s="1"/>
  <c r="V4897" i="1"/>
  <c r="AB4897" i="1" s="1"/>
  <c r="AB4898" i="1"/>
  <c r="P4907" i="1"/>
  <c r="AB4907" i="1" s="1"/>
  <c r="Z4909" i="1"/>
  <c r="AB4909" i="1" s="1"/>
  <c r="V4913" i="1"/>
  <c r="AB4914" i="1"/>
  <c r="AB4915" i="1"/>
  <c r="P4923" i="1"/>
  <c r="AB4923" i="1" s="1"/>
  <c r="Z4925" i="1"/>
  <c r="AB4925" i="1" s="1"/>
  <c r="AB4930" i="1"/>
  <c r="AB4938" i="1"/>
  <c r="S4818" i="1"/>
  <c r="AB4818" i="1" s="1"/>
  <c r="P4823" i="1"/>
  <c r="AB4823" i="1" s="1"/>
  <c r="V4825" i="1"/>
  <c r="AB4825" i="1" s="1"/>
  <c r="Z4829" i="1"/>
  <c r="AB4829" i="1" s="1"/>
  <c r="AB4831" i="1"/>
  <c r="M4832" i="1"/>
  <c r="S4834" i="1"/>
  <c r="AB4834" i="1" s="1"/>
  <c r="P4839" i="1"/>
  <c r="AB4839" i="1" s="1"/>
  <c r="V4841" i="1"/>
  <c r="AB4841" i="1" s="1"/>
  <c r="Z4845" i="1"/>
  <c r="AB4847" i="1"/>
  <c r="M4848" i="1"/>
  <c r="AB4848" i="1" s="1"/>
  <c r="S4850" i="1"/>
  <c r="AB4850" i="1" s="1"/>
  <c r="P4855" i="1"/>
  <c r="AB4855" i="1" s="1"/>
  <c r="V4857" i="1"/>
  <c r="AB4857" i="1" s="1"/>
  <c r="P4862" i="1"/>
  <c r="P4863" i="1"/>
  <c r="AB4863" i="1" s="1"/>
  <c r="V4865" i="1"/>
  <c r="M4867" i="1"/>
  <c r="AB4867" i="1" s="1"/>
  <c r="M4868" i="1"/>
  <c r="AB4868" i="1" s="1"/>
  <c r="M4871" i="1"/>
  <c r="AB4871" i="1" s="1"/>
  <c r="AB4873" i="1"/>
  <c r="P4878" i="1"/>
  <c r="P4879" i="1"/>
  <c r="V4881" i="1"/>
  <c r="AB4881" i="1" s="1"/>
  <c r="M4883" i="1"/>
  <c r="AB4883" i="1" s="1"/>
  <c r="M4884" i="1"/>
  <c r="AB4884" i="1" s="1"/>
  <c r="AB4887" i="1"/>
  <c r="P4895" i="1"/>
  <c r="AB4895" i="1" s="1"/>
  <c r="M4900" i="1"/>
  <c r="AB4900" i="1" s="1"/>
  <c r="V4901" i="1"/>
  <c r="AB4901" i="1" s="1"/>
  <c r="AB4903" i="1"/>
  <c r="P4911" i="1"/>
  <c r="AB4911" i="1" s="1"/>
  <c r="M4916" i="1"/>
  <c r="AB4916" i="1" s="1"/>
  <c r="V4917" i="1"/>
  <c r="AB4917" i="1" s="1"/>
  <c r="AB4919" i="1"/>
  <c r="AB4931" i="1"/>
  <c r="Z4860" i="1"/>
  <c r="AB4862" i="1"/>
  <c r="M4863" i="1"/>
  <c r="S4865" i="1"/>
  <c r="AB4865" i="1" s="1"/>
  <c r="P4870" i="1"/>
  <c r="V4872" i="1"/>
  <c r="AB4872" i="1" s="1"/>
  <c r="Z4876" i="1"/>
  <c r="AB4878" i="1"/>
  <c r="M4879" i="1"/>
  <c r="S4881" i="1"/>
  <c r="M4888" i="1"/>
  <c r="AB4888" i="1" s="1"/>
  <c r="V4889" i="1"/>
  <c r="AB4889" i="1" s="1"/>
  <c r="S4894" i="1"/>
  <c r="AB4894" i="1" s="1"/>
  <c r="P4899" i="1"/>
  <c r="AB4899" i="1" s="1"/>
  <c r="Z4901" i="1"/>
  <c r="M4904" i="1"/>
  <c r="AB4904" i="1" s="1"/>
  <c r="V4905" i="1"/>
  <c r="AB4905" i="1" s="1"/>
  <c r="AB4910" i="1"/>
  <c r="S4910" i="1"/>
  <c r="P4915" i="1"/>
  <c r="Z4917" i="1"/>
  <c r="M4920" i="1"/>
  <c r="AB4920" i="1" s="1"/>
  <c r="V4921" i="1"/>
  <c r="AB4947" i="1"/>
  <c r="AB4955" i="1"/>
  <c r="S4962" i="1"/>
  <c r="AB4962" i="1" s="1"/>
  <c r="AB4965" i="1"/>
  <c r="M4976" i="1"/>
  <c r="AB4992" i="1"/>
  <c r="AB4995" i="1"/>
  <c r="P4928" i="1"/>
  <c r="AB4934" i="1"/>
  <c r="Z4935" i="1"/>
  <c r="AB4935" i="1" s="1"/>
  <c r="M4938" i="1"/>
  <c r="Z4947" i="1"/>
  <c r="M4950" i="1"/>
  <c r="AB4950" i="1" s="1"/>
  <c r="Z4973" i="1"/>
  <c r="AB4973" i="1" s="1"/>
  <c r="AB4976" i="1"/>
  <c r="M4979" i="1"/>
  <c r="AB4979" i="1" s="1"/>
  <c r="AB4928" i="1"/>
  <c r="AB4936" i="1"/>
  <c r="AB4937" i="1"/>
  <c r="AB4948" i="1"/>
  <c r="AB4969" i="1"/>
  <c r="AB4978" i="1"/>
  <c r="AB5000" i="1"/>
  <c r="V4926" i="1"/>
  <c r="AB4926" i="1" s="1"/>
  <c r="AB4929" i="1"/>
  <c r="S4932" i="1"/>
  <c r="AB4932" i="1" s="1"/>
  <c r="AB4933" i="1"/>
  <c r="P4937" i="1"/>
  <c r="Z4939" i="1"/>
  <c r="AB4939" i="1" s="1"/>
  <c r="M4942" i="1"/>
  <c r="AB4942" i="1" s="1"/>
  <c r="V4943" i="1"/>
  <c r="AB4943" i="1" s="1"/>
  <c r="P4949" i="1"/>
  <c r="AB4949" i="1" s="1"/>
  <c r="Z4951" i="1"/>
  <c r="AB4951" i="1" s="1"/>
  <c r="M4954" i="1"/>
  <c r="AB4954" i="1" s="1"/>
  <c r="V4957" i="1"/>
  <c r="AB4957" i="1" s="1"/>
  <c r="AB4960" i="1"/>
  <c r="AB4971" i="1"/>
  <c r="V4972" i="1"/>
  <c r="AB4972" i="1" s="1"/>
  <c r="Z4976" i="1"/>
  <c r="AB4984" i="1"/>
  <c r="Z4985" i="1"/>
  <c r="AB4985" i="1" s="1"/>
  <c r="M4988" i="1"/>
  <c r="AB4988" i="1" s="1"/>
  <c r="Z5001" i="1"/>
  <c r="AB4970" i="1"/>
  <c r="AB4986" i="1"/>
  <c r="M4996" i="1"/>
  <c r="AB4996" i="1" s="1"/>
  <c r="V4997" i="1"/>
  <c r="AB4997" i="1" s="1"/>
  <c r="AB5002" i="1"/>
  <c r="Z4956" i="1"/>
  <c r="AB4956" i="1" s="1"/>
  <c r="AB4958" i="1"/>
  <c r="M4959" i="1"/>
  <c r="AB4959" i="1" s="1"/>
  <c r="S4961" i="1"/>
  <c r="AB4961" i="1" s="1"/>
  <c r="P4966" i="1"/>
  <c r="AB4966" i="1" s="1"/>
  <c r="V4968" i="1"/>
  <c r="AB4968" i="1" s="1"/>
  <c r="Z4972" i="1"/>
  <c r="AB4974" i="1"/>
  <c r="M4975" i="1"/>
  <c r="AB4975" i="1" s="1"/>
  <c r="S4977" i="1"/>
  <c r="AB4977" i="1" s="1"/>
  <c r="AB4982" i="1"/>
  <c r="S4982" i="1"/>
  <c r="AB4983" i="1"/>
  <c r="P4987" i="1"/>
  <c r="AB4987" i="1" s="1"/>
  <c r="Z4989" i="1"/>
  <c r="AB4989" i="1" s="1"/>
  <c r="M4992" i="1"/>
  <c r="V4993" i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<sst xmlns="http://schemas.openxmlformats.org/spreadsheetml/2006/main" count="33" uniqueCount="20">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</sst>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" x14ac:knownFonts="1">
    <font>
      <sz val="10"/>
      <name val="Arial"/>
      <charset val="1"/>
    </font>
    <font>
      <b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6795556505021"/>
        <bgColor indexed="27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2" fillId="0" borderId="0" applyBorder="0" applyProtection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165" fontId="2" fillId="0" borderId="4" xfId="1" applyNumberForma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01%20-%20PRESTA&#199;&#195;O%20DE%20CONTAS\6%20-%20UPAE%20BELO%20JARDIM\1.%20PRESTA&#199;&#195;O%20DE%20CONTAS\17.%20UPAE%20BJ%202024\6%20JUNHO%202024\01%20PRESTA&#199;&#195;O%20ASSINADA\13.2%20PCF%20em%20Excel%20UPAE%20BELO%20JARDIM%2006.2024.xlsx" TargetMode="External"/><Relationship Id="rId1" Type="http://schemas.openxmlformats.org/officeDocument/2006/relationships/externalLinkPath" Target="/01%20-%20PRESTA&#199;&#195;O%20DE%20CONTAS/6%20-%20UPAE%20BELO%20JARDIM/1.%20PRESTA&#199;&#195;O%20DE%20CONTAS/17.%20UPAE%20BJ%202024/6%20JUNHO%202024/01%20PRESTA&#199;&#195;O%20ASSINADA/13.2%20PCF%20em%20Excel%20UPAE%20BELO%20JARDIM%2006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  <sheetName val="Sheet1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>ADONES MORAES CORDEIRO BRAGA</v>
          </cell>
          <cell r="F12" t="str">
            <v>2 - Outros Profissionais da Saúde</v>
          </cell>
          <cell r="G12" t="str">
            <v>2515-20</v>
          </cell>
          <cell r="H12">
            <v>45444</v>
          </cell>
          <cell r="I12">
            <v>26.49</v>
          </cell>
          <cell r="J12">
            <v>211.94</v>
          </cell>
          <cell r="K12">
            <v>0</v>
          </cell>
          <cell r="L12">
            <v>170</v>
          </cell>
          <cell r="M12">
            <v>0</v>
          </cell>
          <cell r="O12">
            <v>2.65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/>
          </cell>
          <cell r="Y12">
            <v>0</v>
          </cell>
          <cell r="AB12" t="str">
            <v/>
          </cell>
        </row>
        <row r="13">
          <cell r="C13" t="str">
            <v>UPAE BELO JARDIM</v>
          </cell>
          <cell r="E13" t="str">
            <v>ADRIANO BARBOSA RODRIGUES</v>
          </cell>
          <cell r="F13" t="str">
            <v>3 - Administrativo</v>
          </cell>
          <cell r="G13" t="str">
            <v>7823-05</v>
          </cell>
          <cell r="H13">
            <v>45444</v>
          </cell>
          <cell r="I13">
            <v>25.35</v>
          </cell>
          <cell r="J13">
            <v>202.78</v>
          </cell>
          <cell r="K13">
            <v>0</v>
          </cell>
          <cell r="L13">
            <v>380</v>
          </cell>
          <cell r="M13">
            <v>0</v>
          </cell>
          <cell r="O13">
            <v>2.65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/>
          </cell>
          <cell r="Y13">
            <v>600</v>
          </cell>
          <cell r="AB13" t="str">
            <v>AJUDA DE CUSTO</v>
          </cell>
        </row>
        <row r="14">
          <cell r="C14" t="str">
            <v>UPAE BELO JARDIM</v>
          </cell>
          <cell r="E14" t="str">
            <v>ALESANDRA MARQUES DA SILVA LUCAS SANTOS</v>
          </cell>
          <cell r="F14" t="str">
            <v>2 - Outros Profissionais da Saúde</v>
          </cell>
          <cell r="G14" t="str">
            <v>2235-05</v>
          </cell>
          <cell r="H14">
            <v>45444</v>
          </cell>
          <cell r="I14">
            <v>45.57</v>
          </cell>
          <cell r="J14">
            <v>516.29999999999995</v>
          </cell>
          <cell r="K14">
            <v>0</v>
          </cell>
          <cell r="L14">
            <v>228</v>
          </cell>
          <cell r="M14">
            <v>0</v>
          </cell>
          <cell r="O14">
            <v>5.3</v>
          </cell>
          <cell r="P14">
            <v>0</v>
          </cell>
          <cell r="R14">
            <v>0</v>
          </cell>
          <cell r="S14">
            <v>0</v>
          </cell>
          <cell r="U14">
            <v>120.26</v>
          </cell>
          <cell r="V14">
            <v>0</v>
          </cell>
          <cell r="X14" t="str">
            <v>AUXILIO CRECHE</v>
          </cell>
          <cell r="Y14">
            <v>480.7</v>
          </cell>
          <cell r="AB14" t="str">
            <v>ABONO COMPLEMENTAR</v>
          </cell>
        </row>
        <row r="15">
          <cell r="C15" t="str">
            <v>UPAE BELO JARDIM</v>
          </cell>
          <cell r="E15" t="str">
            <v>ALEXANDRA SILVESTRE AMARAL PEIXOTO</v>
          </cell>
          <cell r="F15" t="str">
            <v>3 - Administrativo</v>
          </cell>
          <cell r="G15" t="str">
            <v>4101-05</v>
          </cell>
          <cell r="H15">
            <v>45444</v>
          </cell>
          <cell r="I15">
            <v>119.05</v>
          </cell>
          <cell r="J15">
            <v>952.4</v>
          </cell>
          <cell r="K15">
            <v>0</v>
          </cell>
          <cell r="L15">
            <v>600</v>
          </cell>
          <cell r="M15">
            <v>0</v>
          </cell>
          <cell r="O15">
            <v>2.65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/>
          </cell>
          <cell r="Y15">
            <v>0</v>
          </cell>
          <cell r="AB15" t="str">
            <v/>
          </cell>
        </row>
        <row r="16">
          <cell r="C16" t="str">
            <v>UPAE BELO JARDIM</v>
          </cell>
          <cell r="E16" t="str">
            <v>AMANDA FERREIRA MENDES</v>
          </cell>
          <cell r="F16" t="str">
            <v>2 - Outros Profissionais da Saúde</v>
          </cell>
          <cell r="G16" t="str">
            <v>3222-05</v>
          </cell>
          <cell r="H16">
            <v>45444</v>
          </cell>
          <cell r="I16">
            <v>31.82</v>
          </cell>
          <cell r="J16">
            <v>254.56</v>
          </cell>
          <cell r="K16">
            <v>0</v>
          </cell>
          <cell r="L16">
            <v>190</v>
          </cell>
          <cell r="M16">
            <v>0</v>
          </cell>
          <cell r="O16">
            <v>2.65</v>
          </cell>
          <cell r="P16">
            <v>0</v>
          </cell>
          <cell r="R16">
            <v>220</v>
          </cell>
          <cell r="S16">
            <v>92.72</v>
          </cell>
          <cell r="U16">
            <v>0</v>
          </cell>
          <cell r="V16">
            <v>0</v>
          </cell>
          <cell r="X16" t="str">
            <v/>
          </cell>
          <cell r="Y16">
            <v>1354.28</v>
          </cell>
          <cell r="AB16" t="str">
            <v>ABONO COMPLEMENTAR</v>
          </cell>
        </row>
        <row r="17">
          <cell r="C17" t="str">
            <v>UPAE BELO JARDIM</v>
          </cell>
          <cell r="E17" t="str">
            <v>AMANDA MARILIA DE SIQUEIRA LIMA OLIVEIRA</v>
          </cell>
          <cell r="F17" t="str">
            <v>3 - Administrativo</v>
          </cell>
          <cell r="G17" t="str">
            <v>4131-05</v>
          </cell>
          <cell r="H17">
            <v>45444</v>
          </cell>
          <cell r="I17">
            <v>5.23</v>
          </cell>
          <cell r="J17">
            <v>41.81</v>
          </cell>
          <cell r="K17">
            <v>0</v>
          </cell>
          <cell r="L17">
            <v>0</v>
          </cell>
          <cell r="M17">
            <v>0</v>
          </cell>
          <cell r="O17">
            <v>2.65</v>
          </cell>
          <cell r="P17">
            <v>0</v>
          </cell>
          <cell r="R17">
            <v>290</v>
          </cell>
          <cell r="S17">
            <v>31.36</v>
          </cell>
          <cell r="U17">
            <v>0</v>
          </cell>
          <cell r="V17">
            <v>0</v>
          </cell>
          <cell r="X17" t="str">
            <v/>
          </cell>
          <cell r="Y17">
            <v>0</v>
          </cell>
          <cell r="AB17" t="str">
            <v/>
          </cell>
        </row>
        <row r="18">
          <cell r="C18" t="str">
            <v>UPAE BELO JARDIM</v>
          </cell>
          <cell r="E18" t="str">
            <v>ANALICE MARIA DE MENDONCA FERNANDES SILVA</v>
          </cell>
          <cell r="F18" t="str">
            <v>3 - Administrativo</v>
          </cell>
          <cell r="G18" t="str">
            <v>1427-05</v>
          </cell>
          <cell r="H18">
            <v>45444</v>
          </cell>
          <cell r="I18">
            <v>71.290000000000006</v>
          </cell>
          <cell r="J18">
            <v>570.29</v>
          </cell>
          <cell r="K18">
            <v>0</v>
          </cell>
          <cell r="L18">
            <v>0</v>
          </cell>
          <cell r="M18">
            <v>0</v>
          </cell>
          <cell r="O18">
            <v>2.65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/>
          </cell>
          <cell r="Y18">
            <v>0</v>
          </cell>
          <cell r="AB18" t="str">
            <v/>
          </cell>
        </row>
        <row r="19">
          <cell r="C19" t="str">
            <v>UPAE BELO JARDIM</v>
          </cell>
          <cell r="E19" t="str">
            <v>ANDREA JANAINE DA SILVA SANTANA</v>
          </cell>
          <cell r="F19" t="str">
            <v>3 - Administrativo</v>
          </cell>
          <cell r="G19" t="str">
            <v>4110-05</v>
          </cell>
          <cell r="H19">
            <v>45444</v>
          </cell>
          <cell r="I19">
            <v>14.83</v>
          </cell>
          <cell r="J19">
            <v>118.61</v>
          </cell>
          <cell r="K19">
            <v>0</v>
          </cell>
          <cell r="L19">
            <v>200</v>
          </cell>
          <cell r="M19">
            <v>0</v>
          </cell>
          <cell r="O19">
            <v>2.65</v>
          </cell>
          <cell r="P19">
            <v>0</v>
          </cell>
          <cell r="R19">
            <v>220</v>
          </cell>
          <cell r="S19">
            <v>84.72</v>
          </cell>
          <cell r="U19">
            <v>0</v>
          </cell>
          <cell r="V19">
            <v>0</v>
          </cell>
          <cell r="X19" t="str">
            <v/>
          </cell>
          <cell r="Y19">
            <v>0</v>
          </cell>
          <cell r="AB19" t="str">
            <v/>
          </cell>
        </row>
        <row r="20">
          <cell r="C20" t="str">
            <v>UPAE BELO JARDIM</v>
          </cell>
          <cell r="E20" t="str">
            <v>ANTONIO HUGO HOLANDA SILVA</v>
          </cell>
          <cell r="F20" t="str">
            <v>2 - Outros Profissionais da Saúde</v>
          </cell>
          <cell r="G20" t="str">
            <v>3222-05</v>
          </cell>
          <cell r="H20">
            <v>45444</v>
          </cell>
          <cell r="I20">
            <v>34.049999999999997</v>
          </cell>
          <cell r="J20">
            <v>272.43</v>
          </cell>
          <cell r="K20">
            <v>0</v>
          </cell>
          <cell r="L20">
            <v>0</v>
          </cell>
          <cell r="M20">
            <v>0</v>
          </cell>
          <cell r="O20">
            <v>2.65</v>
          </cell>
          <cell r="P20">
            <v>0</v>
          </cell>
          <cell r="R20">
            <v>190</v>
          </cell>
          <cell r="S20">
            <v>58.72</v>
          </cell>
          <cell r="U20">
            <v>0</v>
          </cell>
          <cell r="V20">
            <v>0</v>
          </cell>
          <cell r="X20" t="str">
            <v/>
          </cell>
          <cell r="Y20">
            <v>1354.28</v>
          </cell>
          <cell r="AB20" t="str">
            <v>ABONO COMPLEMENTAR</v>
          </cell>
        </row>
        <row r="21">
          <cell r="C21" t="str">
            <v>UPAE BELO JARDIM</v>
          </cell>
          <cell r="E21" t="str">
            <v>AYANNA CARLA BARBOSA PINTO</v>
          </cell>
          <cell r="F21" t="str">
            <v>3 - Administrativo</v>
          </cell>
          <cell r="G21" t="str">
            <v>3542-05</v>
          </cell>
          <cell r="H21">
            <v>45444</v>
          </cell>
          <cell r="I21">
            <v>23.26</v>
          </cell>
          <cell r="J21">
            <v>186.1</v>
          </cell>
          <cell r="K21">
            <v>0</v>
          </cell>
          <cell r="L21">
            <v>180</v>
          </cell>
          <cell r="M21">
            <v>0</v>
          </cell>
          <cell r="O21">
            <v>2.65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/>
          </cell>
          <cell r="Y21">
            <v>0</v>
          </cell>
          <cell r="AB21" t="str">
            <v/>
          </cell>
        </row>
        <row r="22">
          <cell r="C22" t="str">
            <v>UPAE BELO JARDIM</v>
          </cell>
          <cell r="E22" t="str">
            <v>BRUNNO HENRYQUE DE CARVALHO</v>
          </cell>
          <cell r="F22" t="str">
            <v>2 - Outros Profissionais da Saúde</v>
          </cell>
          <cell r="G22" t="str">
            <v>2236-05</v>
          </cell>
          <cell r="H22">
            <v>45444</v>
          </cell>
          <cell r="I22">
            <v>35.08</v>
          </cell>
          <cell r="J22">
            <v>399.04</v>
          </cell>
          <cell r="K22">
            <v>0</v>
          </cell>
          <cell r="L22">
            <v>200</v>
          </cell>
          <cell r="M22">
            <v>0</v>
          </cell>
          <cell r="O22">
            <v>5.3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/>
          </cell>
          <cell r="Y22">
            <v>0</v>
          </cell>
          <cell r="AB22" t="str">
            <v/>
          </cell>
        </row>
        <row r="23">
          <cell r="C23" t="str">
            <v>UPAE BELO JARDIM</v>
          </cell>
          <cell r="E23" t="str">
            <v>CAMILA ALVES FERREIRA DE FREITAS</v>
          </cell>
          <cell r="F23" t="str">
            <v>2 - Outros Profissionais da Saúde</v>
          </cell>
          <cell r="G23" t="str">
            <v>2237-10</v>
          </cell>
          <cell r="H23">
            <v>45444</v>
          </cell>
          <cell r="I23">
            <v>30.5</v>
          </cell>
          <cell r="J23">
            <v>243.98</v>
          </cell>
          <cell r="K23">
            <v>0</v>
          </cell>
          <cell r="L23">
            <v>180</v>
          </cell>
          <cell r="M23">
            <v>0</v>
          </cell>
          <cell r="O23">
            <v>2.65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/>
          </cell>
          <cell r="Y23">
            <v>0</v>
          </cell>
          <cell r="AB23" t="str">
            <v/>
          </cell>
        </row>
        <row r="24">
          <cell r="C24" t="str">
            <v>UPAE BELO JARDIM</v>
          </cell>
          <cell r="E24" t="str">
            <v>CICERA ROSA DOS SANTOS</v>
          </cell>
          <cell r="F24" t="str">
            <v>3 - Administrativo</v>
          </cell>
          <cell r="G24" t="str">
            <v>5134-30</v>
          </cell>
          <cell r="H24">
            <v>45444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2.65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/>
          </cell>
          <cell r="Y24">
            <v>0</v>
          </cell>
          <cell r="AB24" t="str">
            <v/>
          </cell>
        </row>
        <row r="25">
          <cell r="C25" t="str">
            <v>UPAE BELO JARDIM</v>
          </cell>
          <cell r="E25" t="str">
            <v>CICERO JOSE DA SILVA</v>
          </cell>
          <cell r="F25" t="str">
            <v>3 - Administrativo</v>
          </cell>
          <cell r="G25" t="str">
            <v>5143-20</v>
          </cell>
          <cell r="H25">
            <v>45444</v>
          </cell>
          <cell r="I25">
            <v>20.47</v>
          </cell>
          <cell r="J25">
            <v>163.79</v>
          </cell>
          <cell r="K25">
            <v>0</v>
          </cell>
          <cell r="L25">
            <v>200</v>
          </cell>
          <cell r="M25">
            <v>0</v>
          </cell>
          <cell r="O25">
            <v>2.65</v>
          </cell>
          <cell r="P25">
            <v>0</v>
          </cell>
          <cell r="R25">
            <v>220</v>
          </cell>
          <cell r="S25">
            <v>84.72</v>
          </cell>
          <cell r="U25">
            <v>0</v>
          </cell>
          <cell r="V25">
            <v>0</v>
          </cell>
          <cell r="X25" t="str">
            <v/>
          </cell>
          <cell r="Y25">
            <v>0</v>
          </cell>
          <cell r="AB25" t="str">
            <v/>
          </cell>
        </row>
        <row r="26">
          <cell r="C26" t="str">
            <v>UPAE BELO JARDIM</v>
          </cell>
          <cell r="E26" t="str">
            <v>CINTIA DANIELLI GAMEIRO CAVALCANTI</v>
          </cell>
          <cell r="F26" t="str">
            <v>3 - Administrativo</v>
          </cell>
          <cell r="G26" t="str">
            <v>5143-20</v>
          </cell>
          <cell r="H26">
            <v>45444</v>
          </cell>
          <cell r="I26">
            <v>16.940000000000001</v>
          </cell>
          <cell r="J26">
            <v>135.55000000000001</v>
          </cell>
          <cell r="K26">
            <v>0</v>
          </cell>
          <cell r="L26">
            <v>130</v>
          </cell>
          <cell r="M26">
            <v>0</v>
          </cell>
          <cell r="O26">
            <v>2.65</v>
          </cell>
          <cell r="P26">
            <v>0</v>
          </cell>
          <cell r="R26">
            <v>220</v>
          </cell>
          <cell r="S26">
            <v>84.72</v>
          </cell>
          <cell r="U26">
            <v>0</v>
          </cell>
          <cell r="V26">
            <v>0</v>
          </cell>
          <cell r="X26" t="str">
            <v/>
          </cell>
          <cell r="Y26">
            <v>0</v>
          </cell>
          <cell r="AB26" t="str">
            <v/>
          </cell>
        </row>
        <row r="27">
          <cell r="C27" t="str">
            <v>UPAE BELO JARDIM</v>
          </cell>
          <cell r="E27" t="str">
            <v>DIEGO DE ANDRADE MORAES</v>
          </cell>
          <cell r="F27" t="str">
            <v>2 - Outros Profissionais da Saúde</v>
          </cell>
          <cell r="G27" t="str">
            <v>3222-05</v>
          </cell>
          <cell r="H27">
            <v>45444</v>
          </cell>
          <cell r="I27">
            <v>31.82</v>
          </cell>
          <cell r="J27">
            <v>254.56</v>
          </cell>
          <cell r="K27">
            <v>0</v>
          </cell>
          <cell r="L27">
            <v>200</v>
          </cell>
          <cell r="M27">
            <v>0</v>
          </cell>
          <cell r="O27">
            <v>2.65</v>
          </cell>
          <cell r="P27">
            <v>0</v>
          </cell>
          <cell r="R27">
            <v>190</v>
          </cell>
          <cell r="S27">
            <v>89.63</v>
          </cell>
          <cell r="U27">
            <v>0</v>
          </cell>
          <cell r="V27">
            <v>0</v>
          </cell>
          <cell r="X27" t="str">
            <v/>
          </cell>
          <cell r="Y27">
            <v>1354.28</v>
          </cell>
          <cell r="AB27" t="str">
            <v>ABONO COMPLEMENTAR</v>
          </cell>
        </row>
        <row r="28">
          <cell r="C28" t="str">
            <v>UPAE BELO JARDIM</v>
          </cell>
          <cell r="E28" t="str">
            <v>EDILENE BEZERRA DE ALMEIDA</v>
          </cell>
          <cell r="F28" t="str">
            <v>3 - Administrativo</v>
          </cell>
          <cell r="G28" t="str">
            <v>4110-05</v>
          </cell>
          <cell r="H28">
            <v>45444</v>
          </cell>
          <cell r="I28">
            <v>25.5</v>
          </cell>
          <cell r="J28">
            <v>204.02</v>
          </cell>
          <cell r="K28">
            <v>0</v>
          </cell>
          <cell r="L28">
            <v>190</v>
          </cell>
          <cell r="M28">
            <v>0</v>
          </cell>
          <cell r="O28">
            <v>2.65</v>
          </cell>
          <cell r="P28">
            <v>0</v>
          </cell>
          <cell r="R28">
            <v>220</v>
          </cell>
          <cell r="S28">
            <v>139.11000000000001</v>
          </cell>
          <cell r="U28">
            <v>0</v>
          </cell>
          <cell r="V28">
            <v>0</v>
          </cell>
          <cell r="X28" t="str">
            <v/>
          </cell>
          <cell r="Y28">
            <v>0</v>
          </cell>
          <cell r="AB28" t="str">
            <v/>
          </cell>
        </row>
        <row r="29">
          <cell r="C29" t="str">
            <v>UPAE BELO JARDIM</v>
          </cell>
          <cell r="E29" t="str">
            <v>ELIVONALDO JOSE DE ARAUJO SILVA</v>
          </cell>
          <cell r="F29" t="str">
            <v>3 - Administrativo</v>
          </cell>
          <cell r="G29" t="str">
            <v>2124-05</v>
          </cell>
          <cell r="H29">
            <v>45444</v>
          </cell>
          <cell r="I29">
            <v>29.2</v>
          </cell>
          <cell r="J29">
            <v>233.57</v>
          </cell>
          <cell r="K29">
            <v>0</v>
          </cell>
          <cell r="L29">
            <v>180</v>
          </cell>
          <cell r="M29">
            <v>0</v>
          </cell>
          <cell r="O29">
            <v>2.65</v>
          </cell>
          <cell r="P29">
            <v>0</v>
          </cell>
          <cell r="R29">
            <v>220</v>
          </cell>
          <cell r="S29">
            <v>166.84</v>
          </cell>
          <cell r="U29">
            <v>0</v>
          </cell>
          <cell r="V29">
            <v>0</v>
          </cell>
          <cell r="X29" t="str">
            <v/>
          </cell>
          <cell r="Y29">
            <v>0</v>
          </cell>
          <cell r="AB29" t="str">
            <v/>
          </cell>
        </row>
        <row r="30">
          <cell r="C30" t="str">
            <v>UPAE BELO JARDIM</v>
          </cell>
          <cell r="E30" t="str">
            <v>FABIO DE BRITO CAVALCANTI</v>
          </cell>
          <cell r="F30" t="str">
            <v>2 - Outros Profissionais da Saúde</v>
          </cell>
          <cell r="G30" t="str">
            <v>3241-15</v>
          </cell>
          <cell r="H30">
            <v>45444</v>
          </cell>
          <cell r="I30">
            <v>37.64</v>
          </cell>
          <cell r="J30">
            <v>301.08999999999997</v>
          </cell>
          <cell r="K30">
            <v>0</v>
          </cell>
          <cell r="L30">
            <v>200</v>
          </cell>
          <cell r="M30">
            <v>0</v>
          </cell>
          <cell r="O30">
            <v>2.65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/>
          </cell>
          <cell r="Y30">
            <v>0</v>
          </cell>
          <cell r="AB30" t="str">
            <v/>
          </cell>
        </row>
        <row r="31">
          <cell r="C31" t="str">
            <v>UPAE BELO JARDIM</v>
          </cell>
          <cell r="E31" t="str">
            <v>FILIPE COSTA LEANDRO BITU</v>
          </cell>
          <cell r="F31" t="str">
            <v>3 - Administrativo</v>
          </cell>
          <cell r="G31" t="str">
            <v>1210-05</v>
          </cell>
          <cell r="H31">
            <v>45444</v>
          </cell>
          <cell r="I31">
            <v>107.68</v>
          </cell>
          <cell r="J31">
            <v>861.41</v>
          </cell>
          <cell r="K31">
            <v>0</v>
          </cell>
          <cell r="L31">
            <v>0</v>
          </cell>
          <cell r="M31">
            <v>0</v>
          </cell>
          <cell r="O31">
            <v>2.65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/>
          </cell>
          <cell r="Y31">
            <v>0</v>
          </cell>
          <cell r="AB31" t="str">
            <v/>
          </cell>
        </row>
        <row r="32">
          <cell r="C32" t="str">
            <v>UPAE BELO JARDIM</v>
          </cell>
          <cell r="E32" t="str">
            <v>GESSICA TARCIELMA SILVA DE LIRA PEREIRA</v>
          </cell>
          <cell r="F32" t="str">
            <v>3 - Administrativo</v>
          </cell>
          <cell r="G32" t="str">
            <v>4110-05</v>
          </cell>
          <cell r="H32">
            <v>45444</v>
          </cell>
          <cell r="I32">
            <v>28.98</v>
          </cell>
          <cell r="J32">
            <v>231.84</v>
          </cell>
          <cell r="K32">
            <v>0</v>
          </cell>
          <cell r="L32">
            <v>190</v>
          </cell>
          <cell r="M32">
            <v>0</v>
          </cell>
          <cell r="O32">
            <v>2.65</v>
          </cell>
          <cell r="P32">
            <v>0</v>
          </cell>
          <cell r="R32">
            <v>120</v>
          </cell>
          <cell r="S32">
            <v>120</v>
          </cell>
          <cell r="U32">
            <v>80.95</v>
          </cell>
          <cell r="V32">
            <v>0</v>
          </cell>
          <cell r="X32" t="str">
            <v>AUXILIO CRECHE</v>
          </cell>
          <cell r="Y32">
            <v>0</v>
          </cell>
          <cell r="AB32" t="str">
            <v/>
          </cell>
        </row>
        <row r="33">
          <cell r="C33" t="str">
            <v>UPAE BELO JARDIM</v>
          </cell>
          <cell r="E33" t="str">
            <v>GIRLENE GOMES VALENCA</v>
          </cell>
          <cell r="F33" t="str">
            <v>3 - Administrativo</v>
          </cell>
          <cell r="G33" t="str">
            <v>4131-05</v>
          </cell>
          <cell r="H33">
            <v>45444</v>
          </cell>
          <cell r="I33">
            <v>44.31</v>
          </cell>
          <cell r="J33">
            <v>354.47</v>
          </cell>
          <cell r="K33">
            <v>0</v>
          </cell>
          <cell r="L33">
            <v>0</v>
          </cell>
          <cell r="M33">
            <v>0</v>
          </cell>
          <cell r="O33">
            <v>2.65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 t="str">
            <v/>
          </cell>
          <cell r="Y33">
            <v>0</v>
          </cell>
          <cell r="AB33" t="str">
            <v/>
          </cell>
        </row>
        <row r="34">
          <cell r="C34" t="str">
            <v>UPAE BELO JARDIM</v>
          </cell>
          <cell r="E34" t="str">
            <v>GUSTAVO HENRIQUE NOGUEIRA BEZERRA</v>
          </cell>
          <cell r="F34" t="str">
            <v>3 - Administrativo</v>
          </cell>
          <cell r="G34" t="str">
            <v>4110-05</v>
          </cell>
          <cell r="H34">
            <v>45444</v>
          </cell>
          <cell r="I34">
            <v>14.12</v>
          </cell>
          <cell r="J34">
            <v>112.96</v>
          </cell>
          <cell r="K34">
            <v>0</v>
          </cell>
          <cell r="L34">
            <v>190</v>
          </cell>
          <cell r="M34">
            <v>0</v>
          </cell>
          <cell r="O34">
            <v>2.65</v>
          </cell>
          <cell r="P34">
            <v>0</v>
          </cell>
          <cell r="R34">
            <v>160</v>
          </cell>
          <cell r="S34">
            <v>70.599999999999994</v>
          </cell>
          <cell r="U34">
            <v>0</v>
          </cell>
          <cell r="V34">
            <v>0</v>
          </cell>
          <cell r="X34" t="str">
            <v/>
          </cell>
          <cell r="Y34">
            <v>0</v>
          </cell>
          <cell r="AB34" t="str">
            <v/>
          </cell>
        </row>
        <row r="35">
          <cell r="C35" t="str">
            <v>UPAE BELO JARDIM</v>
          </cell>
          <cell r="E35" t="str">
            <v>JAIR PEREIRA DA SILVA</v>
          </cell>
          <cell r="F35" t="str">
            <v>3 - Administrativo</v>
          </cell>
          <cell r="G35" t="str">
            <v>4102-40</v>
          </cell>
          <cell r="H35">
            <v>45444</v>
          </cell>
          <cell r="I35">
            <v>66.33</v>
          </cell>
          <cell r="J35">
            <v>530.65</v>
          </cell>
          <cell r="K35">
            <v>0</v>
          </cell>
          <cell r="L35">
            <v>80</v>
          </cell>
          <cell r="M35">
            <v>0</v>
          </cell>
          <cell r="O35">
            <v>2.65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/>
          </cell>
          <cell r="Y35">
            <v>0</v>
          </cell>
          <cell r="AB35" t="str">
            <v/>
          </cell>
        </row>
        <row r="36">
          <cell r="C36" t="str">
            <v>UPAE BELO JARDIM</v>
          </cell>
          <cell r="E36" t="str">
            <v>JANIERE ALBUQUERQUE SANTOS</v>
          </cell>
          <cell r="F36" t="str">
            <v>3 - Administrativo</v>
          </cell>
          <cell r="G36" t="str">
            <v>4110-05</v>
          </cell>
          <cell r="H36">
            <v>45444</v>
          </cell>
          <cell r="I36">
            <v>17.239999999999998</v>
          </cell>
          <cell r="J36">
            <v>137.96</v>
          </cell>
          <cell r="K36">
            <v>0</v>
          </cell>
          <cell r="L36">
            <v>70</v>
          </cell>
          <cell r="M36">
            <v>0</v>
          </cell>
          <cell r="O36">
            <v>2.65</v>
          </cell>
          <cell r="P36">
            <v>0</v>
          </cell>
          <cell r="R36">
            <v>140</v>
          </cell>
          <cell r="S36">
            <v>31.06</v>
          </cell>
          <cell r="U36">
            <v>0</v>
          </cell>
          <cell r="V36">
            <v>0</v>
          </cell>
          <cell r="X36" t="str">
            <v/>
          </cell>
          <cell r="Y36">
            <v>0</v>
          </cell>
          <cell r="AB36" t="str">
            <v/>
          </cell>
        </row>
        <row r="37">
          <cell r="C37" t="str">
            <v>UPAE BELO JARDIM</v>
          </cell>
          <cell r="E37" t="str">
            <v>JESSIKA GRACIELLY DA SILVA</v>
          </cell>
          <cell r="F37" t="str">
            <v>2 - Outros Profissionais da Saúde</v>
          </cell>
          <cell r="G37" t="str">
            <v>2237-10</v>
          </cell>
          <cell r="H37">
            <v>45444</v>
          </cell>
          <cell r="I37">
            <v>25.62</v>
          </cell>
          <cell r="J37">
            <v>204.98</v>
          </cell>
          <cell r="K37">
            <v>0</v>
          </cell>
          <cell r="L37">
            <v>200</v>
          </cell>
          <cell r="M37">
            <v>0</v>
          </cell>
          <cell r="O37">
            <v>2.65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/>
          </cell>
          <cell r="Y37">
            <v>0</v>
          </cell>
          <cell r="AB37" t="str">
            <v/>
          </cell>
        </row>
        <row r="38">
          <cell r="C38" t="str">
            <v>UPAE BELO JARDIM</v>
          </cell>
          <cell r="E38" t="str">
            <v>JOSE PEIXOTO</v>
          </cell>
          <cell r="F38" t="str">
            <v>3 - Administrativo</v>
          </cell>
          <cell r="G38" t="str">
            <v>1231-05</v>
          </cell>
          <cell r="H38">
            <v>45444</v>
          </cell>
          <cell r="I38">
            <v>103.24</v>
          </cell>
          <cell r="J38">
            <v>825.95</v>
          </cell>
          <cell r="K38">
            <v>0</v>
          </cell>
          <cell r="L38">
            <v>0</v>
          </cell>
          <cell r="M38">
            <v>0</v>
          </cell>
          <cell r="O38">
            <v>2.65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/>
          </cell>
          <cell r="Y38">
            <v>0</v>
          </cell>
          <cell r="AB38" t="str">
            <v/>
          </cell>
        </row>
        <row r="39">
          <cell r="C39" t="str">
            <v>UPAE BELO JARDIM</v>
          </cell>
          <cell r="E39" t="str">
            <v>JOSINALDA DA SILVA PEREIRA</v>
          </cell>
          <cell r="F39" t="str">
            <v>3 - Administrativo</v>
          </cell>
          <cell r="G39" t="str">
            <v>2516-05</v>
          </cell>
          <cell r="H39">
            <v>45444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2.65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/>
          </cell>
          <cell r="Y39">
            <v>0</v>
          </cell>
          <cell r="AB39" t="str">
            <v/>
          </cell>
        </row>
        <row r="40">
          <cell r="C40" t="str">
            <v>UPAE BELO JARDIM</v>
          </cell>
          <cell r="E40" t="str">
            <v>LARISSA PEREIRA DA SILVA NASCIMENTO</v>
          </cell>
          <cell r="F40" t="str">
            <v>3 - Administrativo</v>
          </cell>
          <cell r="G40" t="str">
            <v>4131-15</v>
          </cell>
          <cell r="H40">
            <v>45444</v>
          </cell>
          <cell r="I40">
            <v>28.01</v>
          </cell>
          <cell r="J40">
            <v>224.08</v>
          </cell>
          <cell r="K40">
            <v>0</v>
          </cell>
          <cell r="L40">
            <v>190</v>
          </cell>
          <cell r="M40">
            <v>0</v>
          </cell>
          <cell r="O40">
            <v>2.65</v>
          </cell>
          <cell r="P40">
            <v>0</v>
          </cell>
          <cell r="R40">
            <v>220</v>
          </cell>
          <cell r="S40">
            <v>129.83000000000001</v>
          </cell>
          <cell r="U40">
            <v>0</v>
          </cell>
          <cell r="V40">
            <v>0</v>
          </cell>
          <cell r="X40" t="str">
            <v/>
          </cell>
          <cell r="Y40">
            <v>0</v>
          </cell>
          <cell r="AB40" t="str">
            <v/>
          </cell>
        </row>
        <row r="41">
          <cell r="C41" t="str">
            <v>UPAE BELO JARDIM</v>
          </cell>
          <cell r="E41" t="str">
            <v>LIDIANE LIMA REGINO DE SOUZA SANTOS</v>
          </cell>
          <cell r="F41" t="str">
            <v>3 - Administrativo</v>
          </cell>
          <cell r="G41" t="str">
            <v>4101-05</v>
          </cell>
          <cell r="H41">
            <v>45444</v>
          </cell>
          <cell r="I41">
            <v>66.95</v>
          </cell>
          <cell r="J41">
            <v>535.64</v>
          </cell>
          <cell r="K41">
            <v>0</v>
          </cell>
          <cell r="L41">
            <v>570</v>
          </cell>
          <cell r="M41">
            <v>0</v>
          </cell>
          <cell r="O41">
            <v>2.65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/>
          </cell>
          <cell r="Y41">
            <v>0</v>
          </cell>
          <cell r="AB41" t="str">
            <v/>
          </cell>
        </row>
        <row r="42">
          <cell r="C42" t="str">
            <v>UPAE BELO JARDIM</v>
          </cell>
          <cell r="E42" t="str">
            <v>LUIS OTAVIO SANTOS DE MELO</v>
          </cell>
          <cell r="F42" t="str">
            <v>3 - Administrativo</v>
          </cell>
          <cell r="G42" t="str">
            <v>4110-05</v>
          </cell>
          <cell r="H42">
            <v>45444</v>
          </cell>
          <cell r="I42">
            <v>14.12</v>
          </cell>
          <cell r="J42">
            <v>112.96</v>
          </cell>
          <cell r="K42">
            <v>0</v>
          </cell>
          <cell r="L42">
            <v>190</v>
          </cell>
          <cell r="M42">
            <v>0</v>
          </cell>
          <cell r="O42">
            <v>2.65</v>
          </cell>
          <cell r="P42">
            <v>0</v>
          </cell>
          <cell r="R42">
            <v>220</v>
          </cell>
          <cell r="S42">
            <v>84.72</v>
          </cell>
          <cell r="U42">
            <v>0</v>
          </cell>
          <cell r="V42">
            <v>0</v>
          </cell>
          <cell r="X42" t="str">
            <v/>
          </cell>
          <cell r="Y42">
            <v>0</v>
          </cell>
          <cell r="AB42" t="str">
            <v/>
          </cell>
        </row>
        <row r="43">
          <cell r="C43" t="str">
            <v>UPAE BELO JARDIM</v>
          </cell>
          <cell r="E43" t="str">
            <v>MAIRA WILLIANE ROSA DE SOUSA</v>
          </cell>
          <cell r="F43" t="str">
            <v>3 - Administrativo</v>
          </cell>
          <cell r="G43" t="str">
            <v>4110-05</v>
          </cell>
          <cell r="H43">
            <v>45444</v>
          </cell>
          <cell r="I43">
            <v>18.98</v>
          </cell>
          <cell r="J43">
            <v>151.82</v>
          </cell>
          <cell r="K43">
            <v>0</v>
          </cell>
          <cell r="L43">
            <v>200</v>
          </cell>
          <cell r="M43">
            <v>0</v>
          </cell>
          <cell r="O43">
            <v>2.65</v>
          </cell>
          <cell r="P43">
            <v>0</v>
          </cell>
          <cell r="R43">
            <v>220</v>
          </cell>
          <cell r="S43">
            <v>108.44</v>
          </cell>
          <cell r="U43">
            <v>80.95</v>
          </cell>
          <cell r="V43">
            <v>0</v>
          </cell>
          <cell r="X43" t="str">
            <v>AUXILIO CRECHE</v>
          </cell>
          <cell r="Y43">
            <v>0</v>
          </cell>
          <cell r="AB43" t="str">
            <v/>
          </cell>
        </row>
        <row r="44">
          <cell r="C44" t="str">
            <v>UPAE BELO JARDIM</v>
          </cell>
          <cell r="E44" t="str">
            <v>MARIA APARECIDA SILVA RESENDE</v>
          </cell>
          <cell r="F44" t="str">
            <v>3 - Administrativo</v>
          </cell>
          <cell r="G44" t="str">
            <v>5134-30</v>
          </cell>
          <cell r="H44">
            <v>45444</v>
          </cell>
          <cell r="I44">
            <v>14.12</v>
          </cell>
          <cell r="J44">
            <v>112.96</v>
          </cell>
          <cell r="K44">
            <v>0</v>
          </cell>
          <cell r="L44">
            <v>200</v>
          </cell>
          <cell r="M44">
            <v>0</v>
          </cell>
          <cell r="O44">
            <v>2.65</v>
          </cell>
          <cell r="P44">
            <v>0</v>
          </cell>
          <cell r="R44">
            <v>220</v>
          </cell>
          <cell r="S44">
            <v>84.72</v>
          </cell>
          <cell r="U44">
            <v>0</v>
          </cell>
          <cell r="V44">
            <v>0</v>
          </cell>
          <cell r="X44" t="str">
            <v/>
          </cell>
          <cell r="Y44">
            <v>0</v>
          </cell>
          <cell r="AB44" t="str">
            <v/>
          </cell>
        </row>
        <row r="45">
          <cell r="C45" t="str">
            <v>UPAE BELO JARDIM</v>
          </cell>
          <cell r="E45" t="str">
            <v>MARIA DA CONCEICAO DE ANDRADE SOUZA</v>
          </cell>
          <cell r="F45" t="str">
            <v>2 - Outros Profissionais da Saúde</v>
          </cell>
          <cell r="G45" t="str">
            <v>3222-05</v>
          </cell>
          <cell r="H45">
            <v>45444</v>
          </cell>
          <cell r="I45">
            <v>31.82</v>
          </cell>
          <cell r="J45">
            <v>254.56</v>
          </cell>
          <cell r="K45">
            <v>0</v>
          </cell>
          <cell r="L45">
            <v>170</v>
          </cell>
          <cell r="M45">
            <v>0</v>
          </cell>
          <cell r="O45">
            <v>2.65</v>
          </cell>
          <cell r="P45">
            <v>0</v>
          </cell>
          <cell r="R45">
            <v>180</v>
          </cell>
          <cell r="S45">
            <v>80.36</v>
          </cell>
          <cell r="U45">
            <v>0</v>
          </cell>
          <cell r="V45">
            <v>0</v>
          </cell>
          <cell r="X45" t="str">
            <v/>
          </cell>
          <cell r="Y45">
            <v>1354.28</v>
          </cell>
          <cell r="AB45" t="str">
            <v>ABONO COMPLEMENTAR</v>
          </cell>
        </row>
        <row r="46">
          <cell r="C46" t="str">
            <v>UPAE BELO JARDIM</v>
          </cell>
          <cell r="E46" t="str">
            <v>MARIA EMILIA VASCONCELOS SOUZA</v>
          </cell>
          <cell r="F46" t="str">
            <v>2 - Outros Profissionais da Saúde</v>
          </cell>
          <cell r="G46" t="str">
            <v>2234-05</v>
          </cell>
          <cell r="H46">
            <v>45444</v>
          </cell>
          <cell r="I46">
            <v>44.27</v>
          </cell>
          <cell r="J46">
            <v>484.8</v>
          </cell>
          <cell r="K46">
            <v>0</v>
          </cell>
          <cell r="L46">
            <v>468.6</v>
          </cell>
          <cell r="M46">
            <v>0</v>
          </cell>
          <cell r="O46">
            <v>2.65</v>
          </cell>
          <cell r="P46">
            <v>0</v>
          </cell>
          <cell r="R46">
            <v>0</v>
          </cell>
          <cell r="S46">
            <v>0</v>
          </cell>
          <cell r="U46">
            <v>163.06</v>
          </cell>
          <cell r="V46">
            <v>0</v>
          </cell>
          <cell r="X46" t="str">
            <v>AUXILIO CRECHE</v>
          </cell>
          <cell r="Y46">
            <v>0</v>
          </cell>
          <cell r="AB46" t="str">
            <v/>
          </cell>
        </row>
        <row r="47">
          <cell r="C47" t="str">
            <v>UPAE BELO JARDIM</v>
          </cell>
          <cell r="E47" t="str">
            <v>MARIANA PEIXOTO BARROS</v>
          </cell>
          <cell r="F47" t="str">
            <v>2 - Outros Profissionais da Saúde</v>
          </cell>
          <cell r="G47" t="str">
            <v>2236-05</v>
          </cell>
          <cell r="H47">
            <v>45444</v>
          </cell>
          <cell r="I47">
            <v>32.42</v>
          </cell>
          <cell r="J47">
            <v>367.86</v>
          </cell>
          <cell r="K47">
            <v>0</v>
          </cell>
          <cell r="L47">
            <v>180</v>
          </cell>
          <cell r="M47">
            <v>0</v>
          </cell>
          <cell r="O47">
            <v>5.3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/>
          </cell>
          <cell r="Y47">
            <v>0</v>
          </cell>
          <cell r="AB47" t="str">
            <v/>
          </cell>
        </row>
        <row r="48">
          <cell r="C48" t="str">
            <v>UPAE BELO JARDIM</v>
          </cell>
          <cell r="E48" t="str">
            <v>MARISTELLA FERREIRA DE BRITO</v>
          </cell>
          <cell r="F48" t="str">
            <v>3 - Administrativo</v>
          </cell>
          <cell r="G48" t="str">
            <v>2516-05</v>
          </cell>
          <cell r="H48">
            <v>45444</v>
          </cell>
          <cell r="I48">
            <v>40.18</v>
          </cell>
          <cell r="J48">
            <v>321.48</v>
          </cell>
          <cell r="K48">
            <v>0</v>
          </cell>
          <cell r="L48">
            <v>80</v>
          </cell>
          <cell r="M48">
            <v>0</v>
          </cell>
          <cell r="O48">
            <v>2.65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/>
          </cell>
          <cell r="Y48">
            <v>0</v>
          </cell>
          <cell r="AB48" t="str">
            <v/>
          </cell>
        </row>
        <row r="49">
          <cell r="C49" t="str">
            <v>UPAE BELO JARDIM</v>
          </cell>
          <cell r="E49" t="str">
            <v>MARTA ALMEIDA GALINDO DE SOUZA FREITAS</v>
          </cell>
          <cell r="F49" t="str">
            <v>2 - Outros Profissionais da Saúde</v>
          </cell>
          <cell r="G49" t="str">
            <v>2235-05</v>
          </cell>
          <cell r="H49">
            <v>45444</v>
          </cell>
          <cell r="I49">
            <v>47.660000000000004</v>
          </cell>
          <cell r="J49">
            <v>533</v>
          </cell>
          <cell r="K49">
            <v>0</v>
          </cell>
          <cell r="L49">
            <v>216</v>
          </cell>
          <cell r="M49">
            <v>0</v>
          </cell>
          <cell r="O49">
            <v>5.3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/>
          </cell>
          <cell r="Y49">
            <v>480.7</v>
          </cell>
          <cell r="AB49" t="str">
            <v>ABONO COMPLEMENTAR</v>
          </cell>
        </row>
        <row r="50">
          <cell r="C50" t="str">
            <v>UPAE BELO JARDIM</v>
          </cell>
          <cell r="E50" t="str">
            <v>MAURO ALVES DE ASSIS</v>
          </cell>
          <cell r="F50" t="str">
            <v>3 - Administrativo</v>
          </cell>
          <cell r="G50" t="str">
            <v>5143-10</v>
          </cell>
          <cell r="H50">
            <v>45444</v>
          </cell>
          <cell r="I50">
            <v>19.77</v>
          </cell>
          <cell r="J50">
            <v>158.13999999999999</v>
          </cell>
          <cell r="K50">
            <v>0</v>
          </cell>
          <cell r="L50">
            <v>190</v>
          </cell>
          <cell r="M50">
            <v>0</v>
          </cell>
          <cell r="O50">
            <v>2.65</v>
          </cell>
          <cell r="P50">
            <v>0</v>
          </cell>
          <cell r="R50">
            <v>220</v>
          </cell>
          <cell r="S50">
            <v>84.72</v>
          </cell>
          <cell r="U50">
            <v>0</v>
          </cell>
          <cell r="V50">
            <v>0</v>
          </cell>
          <cell r="X50" t="str">
            <v/>
          </cell>
          <cell r="Y50">
            <v>0</v>
          </cell>
          <cell r="AB50" t="str">
            <v/>
          </cell>
        </row>
        <row r="51">
          <cell r="C51" t="str">
            <v>UPAE BELO JARDIM</v>
          </cell>
          <cell r="E51" t="str">
            <v>MICHELINE JANAINA DOS SANTOS</v>
          </cell>
          <cell r="F51" t="str">
            <v>3 - Administrativo</v>
          </cell>
          <cell r="G51" t="str">
            <v>5143-20</v>
          </cell>
          <cell r="H51">
            <v>45444</v>
          </cell>
          <cell r="I51">
            <v>16.940000000000001</v>
          </cell>
          <cell r="J51">
            <v>135.55000000000001</v>
          </cell>
          <cell r="K51">
            <v>0</v>
          </cell>
          <cell r="L51">
            <v>190</v>
          </cell>
          <cell r="M51">
            <v>0</v>
          </cell>
          <cell r="O51">
            <v>2.65</v>
          </cell>
          <cell r="P51">
            <v>0</v>
          </cell>
          <cell r="R51">
            <v>220</v>
          </cell>
          <cell r="S51">
            <v>84.72</v>
          </cell>
          <cell r="U51">
            <v>0</v>
          </cell>
          <cell r="V51">
            <v>0</v>
          </cell>
          <cell r="X51" t="str">
            <v/>
          </cell>
          <cell r="Y51">
            <v>0</v>
          </cell>
          <cell r="AB51" t="str">
            <v/>
          </cell>
        </row>
        <row r="52">
          <cell r="C52" t="str">
            <v>UPAE BELO JARDIM</v>
          </cell>
          <cell r="E52" t="str">
            <v>NATHALIA DA SILVA SANTOS SIMPLICIO</v>
          </cell>
          <cell r="F52" t="str">
            <v>2 - Outros Profissionais da Saúde</v>
          </cell>
          <cell r="G52" t="str">
            <v>2515-20</v>
          </cell>
          <cell r="H52">
            <v>45444</v>
          </cell>
          <cell r="I52">
            <v>26.49</v>
          </cell>
          <cell r="J52">
            <v>211.94</v>
          </cell>
          <cell r="K52">
            <v>0</v>
          </cell>
          <cell r="L52">
            <v>200</v>
          </cell>
          <cell r="M52">
            <v>0</v>
          </cell>
          <cell r="O52">
            <v>2.65</v>
          </cell>
          <cell r="P52">
            <v>0</v>
          </cell>
          <cell r="R52">
            <v>0</v>
          </cell>
          <cell r="S52">
            <v>0</v>
          </cell>
          <cell r="U52">
            <v>80.95</v>
          </cell>
          <cell r="V52">
            <v>0</v>
          </cell>
          <cell r="X52" t="str">
            <v>AUXILIO CRECHE</v>
          </cell>
          <cell r="Y52">
            <v>0</v>
          </cell>
          <cell r="AB52" t="str">
            <v/>
          </cell>
        </row>
        <row r="53">
          <cell r="C53" t="str">
            <v>UPAE BELO JARDIM</v>
          </cell>
          <cell r="E53" t="str">
            <v>NELYANE GOMES DE FREITAS SILVA</v>
          </cell>
          <cell r="F53" t="str">
            <v>3 - Administrativo</v>
          </cell>
          <cell r="G53" t="str">
            <v>4141-05</v>
          </cell>
          <cell r="H53">
            <v>45444</v>
          </cell>
          <cell r="I53">
            <v>17.02</v>
          </cell>
          <cell r="J53">
            <v>136.15</v>
          </cell>
          <cell r="K53">
            <v>0</v>
          </cell>
          <cell r="L53">
            <v>190</v>
          </cell>
          <cell r="M53">
            <v>0</v>
          </cell>
          <cell r="O53">
            <v>2.65</v>
          </cell>
          <cell r="P53">
            <v>0</v>
          </cell>
          <cell r="R53">
            <v>220</v>
          </cell>
          <cell r="S53">
            <v>102.11</v>
          </cell>
          <cell r="U53">
            <v>0</v>
          </cell>
          <cell r="V53">
            <v>0</v>
          </cell>
          <cell r="X53" t="str">
            <v/>
          </cell>
          <cell r="Y53">
            <v>0</v>
          </cell>
          <cell r="AB53" t="str">
            <v/>
          </cell>
        </row>
        <row r="54">
          <cell r="C54" t="str">
            <v>UPAE BELO JARDIM</v>
          </cell>
          <cell r="E54" t="str">
            <v>PEDRO VICTOR MACEDO VASCONCELOS</v>
          </cell>
          <cell r="F54" t="str">
            <v>3 - Administrativo</v>
          </cell>
          <cell r="G54" t="str">
            <v>4110-05</v>
          </cell>
          <cell r="H54">
            <v>45444</v>
          </cell>
          <cell r="I54">
            <v>22.05</v>
          </cell>
          <cell r="J54">
            <v>176.38</v>
          </cell>
          <cell r="K54">
            <v>0</v>
          </cell>
          <cell r="L54">
            <v>180</v>
          </cell>
          <cell r="M54">
            <v>0</v>
          </cell>
          <cell r="O54">
            <v>2.65</v>
          </cell>
          <cell r="P54">
            <v>0</v>
          </cell>
          <cell r="R54">
            <v>110</v>
          </cell>
          <cell r="S54">
            <v>108.44</v>
          </cell>
          <cell r="U54">
            <v>0</v>
          </cell>
          <cell r="V54">
            <v>0</v>
          </cell>
          <cell r="X54" t="str">
            <v/>
          </cell>
          <cell r="Y54">
            <v>0</v>
          </cell>
          <cell r="AB54" t="str">
            <v/>
          </cell>
        </row>
        <row r="55">
          <cell r="C55" t="str">
            <v>UPAE BELO JARDIM</v>
          </cell>
          <cell r="E55" t="str">
            <v>RAFAEL PAZ DA SILVA</v>
          </cell>
          <cell r="F55" t="str">
            <v>3 - Administrativo</v>
          </cell>
          <cell r="G55" t="str">
            <v>5143-10</v>
          </cell>
          <cell r="H55">
            <v>45444</v>
          </cell>
          <cell r="I55">
            <v>19.77</v>
          </cell>
          <cell r="J55">
            <v>158.13999999999999</v>
          </cell>
          <cell r="K55">
            <v>0</v>
          </cell>
          <cell r="L55">
            <v>190</v>
          </cell>
          <cell r="M55">
            <v>0</v>
          </cell>
          <cell r="O55">
            <v>2.65</v>
          </cell>
          <cell r="P55">
            <v>0</v>
          </cell>
          <cell r="R55">
            <v>220</v>
          </cell>
          <cell r="S55">
            <v>84.72</v>
          </cell>
          <cell r="U55">
            <v>0</v>
          </cell>
          <cell r="V55">
            <v>0</v>
          </cell>
          <cell r="X55" t="str">
            <v/>
          </cell>
          <cell r="Y55">
            <v>0</v>
          </cell>
          <cell r="AB55" t="str">
            <v/>
          </cell>
        </row>
        <row r="56">
          <cell r="C56" t="str">
            <v>UPAE BELO JARDIM</v>
          </cell>
          <cell r="E56" t="str">
            <v>RAFAELA DONATO DA SILVA SANTOS</v>
          </cell>
          <cell r="F56" t="str">
            <v>3 - Administrativo</v>
          </cell>
          <cell r="G56" t="str">
            <v>2522-10</v>
          </cell>
          <cell r="H56">
            <v>45444</v>
          </cell>
          <cell r="I56">
            <v>29.2</v>
          </cell>
          <cell r="J56">
            <v>233.57</v>
          </cell>
          <cell r="K56">
            <v>0</v>
          </cell>
          <cell r="L56">
            <v>0</v>
          </cell>
          <cell r="M56">
            <v>0</v>
          </cell>
          <cell r="O56">
            <v>2.65</v>
          </cell>
          <cell r="P56">
            <v>0</v>
          </cell>
          <cell r="R56">
            <v>0</v>
          </cell>
          <cell r="S56">
            <v>0</v>
          </cell>
          <cell r="U56">
            <v>80.95</v>
          </cell>
          <cell r="V56">
            <v>0</v>
          </cell>
          <cell r="X56" t="str">
            <v>AUXILIO CRECHE</v>
          </cell>
          <cell r="Y56">
            <v>0</v>
          </cell>
          <cell r="AB56" t="str">
            <v/>
          </cell>
        </row>
        <row r="57">
          <cell r="C57" t="str">
            <v>UPAE BELO JARDIM</v>
          </cell>
          <cell r="E57" t="str">
            <v>SILVANIA DE LIRA CLEMENTE</v>
          </cell>
          <cell r="F57" t="str">
            <v>3 - Administrativo</v>
          </cell>
          <cell r="G57" t="str">
            <v>5143-20</v>
          </cell>
          <cell r="H57">
            <v>45444</v>
          </cell>
          <cell r="I57">
            <v>17.649999999999999</v>
          </cell>
          <cell r="J57">
            <v>141.19999999999999</v>
          </cell>
          <cell r="K57">
            <v>0</v>
          </cell>
          <cell r="L57">
            <v>170</v>
          </cell>
          <cell r="M57">
            <v>0</v>
          </cell>
          <cell r="O57">
            <v>2.65</v>
          </cell>
          <cell r="P57">
            <v>0</v>
          </cell>
          <cell r="R57">
            <v>220</v>
          </cell>
          <cell r="S57">
            <v>84.72</v>
          </cell>
          <cell r="U57">
            <v>0</v>
          </cell>
          <cell r="V57">
            <v>0</v>
          </cell>
          <cell r="X57" t="str">
            <v/>
          </cell>
          <cell r="Y57">
            <v>0</v>
          </cell>
          <cell r="AB57" t="str">
            <v/>
          </cell>
        </row>
        <row r="58">
          <cell r="C58" t="str">
            <v>UPAE BELO JARDIM</v>
          </cell>
          <cell r="E58" t="str">
            <v>TACIANA RODRIGUES BARBOSA</v>
          </cell>
          <cell r="F58" t="str">
            <v>2 - Outros Profissionais da Saúde</v>
          </cell>
          <cell r="G58" t="str">
            <v>2235-05</v>
          </cell>
          <cell r="H58">
            <v>45444</v>
          </cell>
          <cell r="I58">
            <v>47.660000000000004</v>
          </cell>
          <cell r="J58">
            <v>533</v>
          </cell>
          <cell r="K58">
            <v>0</v>
          </cell>
          <cell r="L58">
            <v>240</v>
          </cell>
          <cell r="M58">
            <v>0</v>
          </cell>
          <cell r="O58">
            <v>5.3</v>
          </cell>
          <cell r="P58">
            <v>0</v>
          </cell>
          <cell r="R58">
            <v>0</v>
          </cell>
          <cell r="S58">
            <v>0</v>
          </cell>
          <cell r="U58">
            <v>120.26</v>
          </cell>
          <cell r="V58">
            <v>0</v>
          </cell>
          <cell r="X58" t="str">
            <v>AUXILIO CRECHE</v>
          </cell>
          <cell r="Y58">
            <v>480.7</v>
          </cell>
          <cell r="AB58" t="str">
            <v>ABONO COMPLEMENTAR</v>
          </cell>
        </row>
        <row r="59">
          <cell r="C59" t="str">
            <v>UPAE BELO JARDIM</v>
          </cell>
          <cell r="E59" t="str">
            <v>TALES AMORIM ARAUJO REIS</v>
          </cell>
          <cell r="F59" t="str">
            <v>1 - Médico</v>
          </cell>
          <cell r="G59" t="str">
            <v>2253-20</v>
          </cell>
          <cell r="H59">
            <v>45444</v>
          </cell>
          <cell r="I59">
            <v>93.05</v>
          </cell>
          <cell r="J59">
            <v>744.4</v>
          </cell>
          <cell r="K59">
            <v>0</v>
          </cell>
          <cell r="L59">
            <v>0</v>
          </cell>
          <cell r="M59">
            <v>0</v>
          </cell>
          <cell r="O59">
            <v>21.19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/>
          </cell>
          <cell r="Y59">
            <v>0</v>
          </cell>
          <cell r="AB59" t="str">
            <v/>
          </cell>
        </row>
        <row r="60">
          <cell r="C60" t="str">
            <v>UPAE BELO JARDIM</v>
          </cell>
          <cell r="E60" t="str">
            <v>TALUANNA DE MELO VALENCA</v>
          </cell>
          <cell r="F60" t="str">
            <v>2 - Outros Profissionais da Saúde</v>
          </cell>
          <cell r="G60" t="str">
            <v>2236-05</v>
          </cell>
          <cell r="H60">
            <v>45444</v>
          </cell>
          <cell r="I60">
            <v>32.42</v>
          </cell>
          <cell r="J60">
            <v>377.73</v>
          </cell>
          <cell r="K60">
            <v>0</v>
          </cell>
          <cell r="L60">
            <v>180</v>
          </cell>
          <cell r="M60">
            <v>0</v>
          </cell>
          <cell r="O60">
            <v>5.3</v>
          </cell>
          <cell r="P60">
            <v>0</v>
          </cell>
          <cell r="R60">
            <v>0</v>
          </cell>
          <cell r="S60">
            <v>0</v>
          </cell>
          <cell r="U60">
            <v>116.77</v>
          </cell>
          <cell r="V60">
            <v>0</v>
          </cell>
          <cell r="X60" t="str">
            <v>AUXILIO CRECHE</v>
          </cell>
          <cell r="Y60">
            <v>0</v>
          </cell>
          <cell r="AB60" t="str">
            <v/>
          </cell>
        </row>
        <row r="61">
          <cell r="C61" t="str">
            <v>UPAE BELO JARDIM</v>
          </cell>
          <cell r="E61" t="str">
            <v>TAMARA ALMEIDA DA SILVA</v>
          </cell>
          <cell r="F61" t="str">
            <v>3 - Administrativo</v>
          </cell>
          <cell r="G61" t="str">
            <v>2516-05</v>
          </cell>
          <cell r="H61">
            <v>45444</v>
          </cell>
          <cell r="I61">
            <v>33.03</v>
          </cell>
          <cell r="J61">
            <v>264.24</v>
          </cell>
          <cell r="K61">
            <v>0</v>
          </cell>
          <cell r="L61">
            <v>180</v>
          </cell>
          <cell r="M61">
            <v>0</v>
          </cell>
          <cell r="O61">
            <v>2.65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 t="str">
            <v/>
          </cell>
          <cell r="Y61">
            <v>0</v>
          </cell>
          <cell r="AB61" t="str">
            <v/>
          </cell>
        </row>
        <row r="62">
          <cell r="C62" t="str">
            <v>UPAE BELO JARDIM</v>
          </cell>
          <cell r="E62" t="str">
            <v>VANESSA DA SILVA SANTOS</v>
          </cell>
          <cell r="F62" t="str">
            <v>3 - Administrativo</v>
          </cell>
          <cell r="G62" t="str">
            <v>4110-05</v>
          </cell>
          <cell r="H62">
            <v>45444</v>
          </cell>
          <cell r="I62">
            <v>14.12</v>
          </cell>
          <cell r="J62">
            <v>112.96</v>
          </cell>
          <cell r="K62">
            <v>0</v>
          </cell>
          <cell r="L62">
            <v>130</v>
          </cell>
          <cell r="M62">
            <v>0</v>
          </cell>
          <cell r="O62">
            <v>2.65</v>
          </cell>
          <cell r="P62">
            <v>0</v>
          </cell>
          <cell r="R62">
            <v>220</v>
          </cell>
          <cell r="S62">
            <v>84.72</v>
          </cell>
          <cell r="U62">
            <v>0</v>
          </cell>
          <cell r="V62">
            <v>0</v>
          </cell>
          <cell r="X62" t="str">
            <v/>
          </cell>
          <cell r="Y62">
            <v>0</v>
          </cell>
          <cell r="AB62" t="str">
            <v/>
          </cell>
        </row>
        <row r="63">
          <cell r="C63" t="str">
            <v>UPAE BELO JARDIM</v>
          </cell>
          <cell r="E63" t="str">
            <v>VIANIZ CARLOS DO NASCIMENTO</v>
          </cell>
          <cell r="F63" t="str">
            <v>3 - Administrativo</v>
          </cell>
          <cell r="G63" t="str">
            <v>5151-10</v>
          </cell>
          <cell r="H63">
            <v>45444</v>
          </cell>
          <cell r="I63">
            <v>17.649999999999999</v>
          </cell>
          <cell r="J63">
            <v>141.19999999999999</v>
          </cell>
          <cell r="K63">
            <v>0</v>
          </cell>
          <cell r="L63">
            <v>200</v>
          </cell>
          <cell r="M63">
            <v>0</v>
          </cell>
          <cell r="O63">
            <v>2.65</v>
          </cell>
          <cell r="P63">
            <v>0</v>
          </cell>
          <cell r="R63">
            <v>220</v>
          </cell>
          <cell r="S63">
            <v>84.72</v>
          </cell>
          <cell r="U63">
            <v>0</v>
          </cell>
          <cell r="V63">
            <v>0</v>
          </cell>
          <cell r="X63" t="str">
            <v/>
          </cell>
          <cell r="Y63">
            <v>0</v>
          </cell>
          <cell r="AB63" t="str">
            <v/>
          </cell>
        </row>
        <row r="64">
          <cell r="C64" t="str">
            <v>UPAE BELO JARDIM</v>
          </cell>
          <cell r="E64" t="str">
            <v>WANDSON JOSE SOUZA PEREIRA</v>
          </cell>
          <cell r="F64" t="str">
            <v>3 - Administrativo</v>
          </cell>
          <cell r="G64" t="str">
            <v>2525-45</v>
          </cell>
          <cell r="H64">
            <v>45444</v>
          </cell>
          <cell r="I64">
            <v>21.7</v>
          </cell>
          <cell r="J64">
            <v>173.63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304.77999999999997</v>
          </cell>
          <cell r="S64">
            <v>113.34</v>
          </cell>
          <cell r="U64">
            <v>0</v>
          </cell>
          <cell r="V64">
            <v>0</v>
          </cell>
          <cell r="X64" t="str">
            <v/>
          </cell>
          <cell r="Y64">
            <v>0</v>
          </cell>
          <cell r="AB64" t="str">
            <v/>
          </cell>
        </row>
        <row r="65">
          <cell r="C65" t="str">
            <v>UPAE BELO JARDIM</v>
          </cell>
          <cell r="E65" t="str">
            <v>WASHINGTON CARLOS RODRIGUES BAIA</v>
          </cell>
          <cell r="F65" t="str">
            <v>3 - Administrativo</v>
          </cell>
          <cell r="G65" t="str">
            <v>4101-05</v>
          </cell>
          <cell r="H65">
            <v>45444</v>
          </cell>
          <cell r="I65">
            <v>44.55</v>
          </cell>
          <cell r="J65">
            <v>356.36</v>
          </cell>
          <cell r="K65">
            <v>0</v>
          </cell>
          <cell r="L65">
            <v>418</v>
          </cell>
          <cell r="M65">
            <v>0</v>
          </cell>
          <cell r="O65">
            <v>2.65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/>
          </cell>
          <cell r="Y65">
            <v>0</v>
          </cell>
          <cell r="AB65" t="str">
            <v/>
          </cell>
        </row>
        <row r="66">
          <cell r="C66" t="str">
            <v>UPAE BELO JARDIM</v>
          </cell>
          <cell r="E66" t="str">
            <v>WEBER OSCAR DO NASCIMENTO</v>
          </cell>
          <cell r="F66" t="str">
            <v>3 - Administrativo</v>
          </cell>
          <cell r="G66" t="str">
            <v>1427-05</v>
          </cell>
          <cell r="H66">
            <v>45444</v>
          </cell>
          <cell r="I66">
            <v>69.569999999999993</v>
          </cell>
          <cell r="J66">
            <v>556.54</v>
          </cell>
          <cell r="K66">
            <v>0</v>
          </cell>
          <cell r="L66">
            <v>0</v>
          </cell>
          <cell r="M66">
            <v>0</v>
          </cell>
          <cell r="O66">
            <v>2.65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/>
          </cell>
          <cell r="Y66">
            <v>0</v>
          </cell>
          <cell r="AB66" t="str">
            <v/>
          </cell>
        </row>
        <row r="67">
          <cell r="C67" t="str">
            <v>UPAE BELO JARDIM</v>
          </cell>
          <cell r="E67" t="str">
            <v>WELLIDA OLIVEIRA GALINDO</v>
          </cell>
          <cell r="F67" t="str">
            <v>3 - Administrativo</v>
          </cell>
          <cell r="G67" t="str">
            <v>4110-05</v>
          </cell>
          <cell r="H67">
            <v>45444</v>
          </cell>
          <cell r="I67">
            <v>23.18</v>
          </cell>
          <cell r="J67">
            <v>185.47</v>
          </cell>
          <cell r="K67">
            <v>0</v>
          </cell>
          <cell r="L67">
            <v>200</v>
          </cell>
          <cell r="M67">
            <v>0</v>
          </cell>
          <cell r="O67">
            <v>2.65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/>
          </cell>
          <cell r="Y67">
            <v>0</v>
          </cell>
          <cell r="AB67" t="str">
            <v/>
          </cell>
        </row>
        <row r="68">
          <cell r="C68" t="str">
            <v>UPAE BELO JARDIM</v>
          </cell>
          <cell r="E68" t="str">
            <v>ANTONIO GABRIEL DA SILVA RODRIGUES</v>
          </cell>
          <cell r="F68" t="str">
            <v>3 - Administrativo</v>
          </cell>
          <cell r="G68" t="str">
            <v>4110-05</v>
          </cell>
          <cell r="H68">
            <v>45444</v>
          </cell>
          <cell r="I68">
            <v>6.42</v>
          </cell>
          <cell r="J68">
            <v>12.84</v>
          </cell>
          <cell r="K68">
            <v>0</v>
          </cell>
          <cell r="L68">
            <v>0</v>
          </cell>
          <cell r="M68">
            <v>0</v>
          </cell>
          <cell r="O68">
            <v>2.65</v>
          </cell>
          <cell r="P68">
            <v>0</v>
          </cell>
          <cell r="R68">
            <v>110</v>
          </cell>
          <cell r="S68">
            <v>38.520000000000003</v>
          </cell>
          <cell r="U68">
            <v>0</v>
          </cell>
          <cell r="V68">
            <v>0</v>
          </cell>
          <cell r="X68" t="str">
            <v/>
          </cell>
          <cell r="Y68">
            <v>0</v>
          </cell>
          <cell r="AB68" t="str">
            <v/>
          </cell>
        </row>
        <row r="69">
          <cell r="C69" t="str">
            <v>UPAE BELO JARDIM</v>
          </cell>
          <cell r="E69" t="str">
            <v>MARIA EDUARDA SANTOS CARVALHO</v>
          </cell>
          <cell r="F69" t="str">
            <v>3 - Administrativo</v>
          </cell>
          <cell r="G69" t="str">
            <v>4110-05</v>
          </cell>
          <cell r="H69">
            <v>45444</v>
          </cell>
          <cell r="I69">
            <v>6.42</v>
          </cell>
          <cell r="J69">
            <v>12.84</v>
          </cell>
          <cell r="K69">
            <v>0</v>
          </cell>
          <cell r="L69">
            <v>0</v>
          </cell>
          <cell r="M69">
            <v>0</v>
          </cell>
          <cell r="O69">
            <v>2.65</v>
          </cell>
          <cell r="P69">
            <v>0</v>
          </cell>
          <cell r="R69">
            <v>100</v>
          </cell>
          <cell r="S69">
            <v>37.24</v>
          </cell>
          <cell r="U69">
            <v>0</v>
          </cell>
          <cell r="V69">
            <v>0</v>
          </cell>
          <cell r="X69" t="str">
            <v/>
          </cell>
          <cell r="Y69">
            <v>0</v>
          </cell>
          <cell r="AB69" t="str">
            <v/>
          </cell>
        </row>
        <row r="70">
          <cell r="L70">
            <v>0</v>
          </cell>
          <cell r="M70">
            <v>0</v>
          </cell>
          <cell r="P70">
            <v>0</v>
          </cell>
          <cell r="U70">
            <v>0</v>
          </cell>
          <cell r="V70">
            <v>0</v>
          </cell>
          <cell r="X70" t="str">
            <v/>
          </cell>
          <cell r="Y70">
            <v>0</v>
          </cell>
          <cell r="AB70" t="str">
            <v/>
          </cell>
        </row>
        <row r="71">
          <cell r="L71">
            <v>0</v>
          </cell>
          <cell r="M71">
            <v>0</v>
          </cell>
          <cell r="P71">
            <v>0</v>
          </cell>
          <cell r="U71">
            <v>0</v>
          </cell>
          <cell r="V71">
            <v>0</v>
          </cell>
          <cell r="X71" t="str">
            <v/>
          </cell>
          <cell r="Y71">
            <v>0</v>
          </cell>
          <cell r="AB71" t="str">
            <v/>
          </cell>
        </row>
        <row r="72">
          <cell r="L72">
            <v>0</v>
          </cell>
          <cell r="M72">
            <v>0</v>
          </cell>
          <cell r="P72">
            <v>0</v>
          </cell>
          <cell r="U72">
            <v>0</v>
          </cell>
          <cell r="V72">
            <v>0</v>
          </cell>
          <cell r="X72" t="str">
            <v/>
          </cell>
          <cell r="Y72">
            <v>0</v>
          </cell>
          <cell r="AB72" t="str">
            <v/>
          </cell>
        </row>
        <row r="73">
          <cell r="L73">
            <v>0</v>
          </cell>
          <cell r="M73">
            <v>0</v>
          </cell>
          <cell r="P73">
            <v>0</v>
          </cell>
          <cell r="U73">
            <v>0</v>
          </cell>
          <cell r="V73">
            <v>0</v>
          </cell>
          <cell r="X73" t="str">
            <v/>
          </cell>
          <cell r="Y73">
            <v>0</v>
          </cell>
          <cell r="AB73" t="str">
            <v/>
          </cell>
        </row>
        <row r="74">
          <cell r="L74">
            <v>0</v>
          </cell>
          <cell r="M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/>
          </cell>
          <cell r="Y74">
            <v>0</v>
          </cell>
          <cell r="AB74" t="str">
            <v/>
          </cell>
        </row>
        <row r="75"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/>
          </cell>
          <cell r="Y75">
            <v>0</v>
          </cell>
          <cell r="AB75" t="str">
            <v/>
          </cell>
        </row>
        <row r="76"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 t="str">
            <v/>
          </cell>
          <cell r="Y76">
            <v>0</v>
          </cell>
          <cell r="AB76" t="str">
            <v/>
          </cell>
        </row>
        <row r="77">
          <cell r="L77">
            <v>0</v>
          </cell>
          <cell r="M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 t="str">
            <v/>
          </cell>
          <cell r="Y77">
            <v>0</v>
          </cell>
          <cell r="AB77" t="str">
            <v/>
          </cell>
        </row>
        <row r="78">
          <cell r="L78">
            <v>0</v>
          </cell>
          <cell r="M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X78" t="str">
            <v/>
          </cell>
          <cell r="Y78">
            <v>0</v>
          </cell>
          <cell r="AB78" t="str">
            <v/>
          </cell>
        </row>
        <row r="79"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X79" t="str">
            <v/>
          </cell>
          <cell r="Y79">
            <v>0</v>
          </cell>
          <cell r="AB79" t="str">
            <v/>
          </cell>
        </row>
        <row r="80"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X80" t="str">
            <v/>
          </cell>
          <cell r="Y80">
            <v>0</v>
          </cell>
          <cell r="AB80" t="str">
            <v/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X81" t="str">
            <v/>
          </cell>
          <cell r="Y81">
            <v>0</v>
          </cell>
          <cell r="AB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X82" t="str">
            <v/>
          </cell>
          <cell r="Y82">
            <v>0</v>
          </cell>
          <cell r="AB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X83" t="str">
            <v/>
          </cell>
          <cell r="Y83">
            <v>0</v>
          </cell>
          <cell r="AB83" t="str">
            <v/>
          </cell>
        </row>
        <row r="84"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X84" t="str">
            <v/>
          </cell>
          <cell r="Y84">
            <v>0</v>
          </cell>
          <cell r="AB84" t="str">
            <v/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 t="str">
            <v/>
          </cell>
          <cell r="Y85">
            <v>0</v>
          </cell>
          <cell r="AB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 t="str">
            <v/>
          </cell>
          <cell r="Y86">
            <v>0</v>
          </cell>
          <cell r="AB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 t="str">
            <v/>
          </cell>
          <cell r="Y87">
            <v>0</v>
          </cell>
          <cell r="AB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 t="str">
            <v/>
          </cell>
          <cell r="Y88">
            <v>0</v>
          </cell>
          <cell r="AB88" t="str">
            <v/>
          </cell>
        </row>
        <row r="89"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 t="str">
            <v/>
          </cell>
          <cell r="Y89">
            <v>0</v>
          </cell>
          <cell r="AB89" t="str">
            <v/>
          </cell>
        </row>
        <row r="90"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X90" t="str">
            <v/>
          </cell>
          <cell r="Y90">
            <v>0</v>
          </cell>
          <cell r="AB90" t="str">
            <v/>
          </cell>
        </row>
        <row r="91"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X91" t="str">
            <v/>
          </cell>
          <cell r="Y91">
            <v>0</v>
          </cell>
          <cell r="AB91" t="str">
            <v/>
          </cell>
        </row>
        <row r="92"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 t="str">
            <v/>
          </cell>
          <cell r="Y92">
            <v>0</v>
          </cell>
          <cell r="AB92" t="str">
            <v/>
          </cell>
        </row>
        <row r="93"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X93" t="str">
            <v/>
          </cell>
          <cell r="Y93">
            <v>0</v>
          </cell>
          <cell r="AB93" t="str">
            <v/>
          </cell>
        </row>
        <row r="94"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X94" t="str">
            <v/>
          </cell>
          <cell r="Y94">
            <v>0</v>
          </cell>
          <cell r="AB94" t="str">
            <v/>
          </cell>
        </row>
        <row r="95"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X95" t="str">
            <v/>
          </cell>
          <cell r="Y95">
            <v>0</v>
          </cell>
          <cell r="AB95" t="str">
            <v/>
          </cell>
        </row>
        <row r="96"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X96" t="str">
            <v/>
          </cell>
          <cell r="Y96">
            <v>0</v>
          </cell>
          <cell r="AB96" t="str">
            <v/>
          </cell>
        </row>
        <row r="97"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X97" t="str">
            <v/>
          </cell>
          <cell r="Y97">
            <v>0</v>
          </cell>
          <cell r="AB97" t="str">
            <v/>
          </cell>
        </row>
        <row r="98"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X98" t="str">
            <v/>
          </cell>
          <cell r="Y98">
            <v>0</v>
          </cell>
          <cell r="AB98" t="str">
            <v/>
          </cell>
        </row>
        <row r="99"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 t="str">
            <v/>
          </cell>
          <cell r="Y99">
            <v>0</v>
          </cell>
          <cell r="AB99" t="str">
            <v/>
          </cell>
        </row>
        <row r="100"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 t="str">
            <v/>
          </cell>
          <cell r="Y100">
            <v>0</v>
          </cell>
          <cell r="AB100" t="str">
            <v/>
          </cell>
        </row>
        <row r="101">
          <cell r="E101" t="str">
            <v/>
          </cell>
          <cell r="L101">
            <v>0</v>
          </cell>
          <cell r="M101">
            <v>0</v>
          </cell>
          <cell r="O101">
            <v>0</v>
          </cell>
          <cell r="R101">
            <v>0</v>
          </cell>
          <cell r="S101">
            <v>0</v>
          </cell>
          <cell r="V101">
            <v>0</v>
          </cell>
          <cell r="Y101">
            <v>0</v>
          </cell>
        </row>
        <row r="102">
          <cell r="L102">
            <v>0</v>
          </cell>
          <cell r="M102">
            <v>0</v>
          </cell>
          <cell r="O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</row>
        <row r="103">
          <cell r="L103">
            <v>0</v>
          </cell>
          <cell r="M103">
            <v>0</v>
          </cell>
          <cell r="O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</row>
        <row r="104">
          <cell r="L104">
            <v>0</v>
          </cell>
          <cell r="M104">
            <v>0</v>
          </cell>
          <cell r="O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</row>
        <row r="105">
          <cell r="L105">
            <v>0</v>
          </cell>
          <cell r="M105">
            <v>0</v>
          </cell>
          <cell r="O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</row>
        <row r="106">
          <cell r="L106">
            <v>0</v>
          </cell>
          <cell r="M106">
            <v>0</v>
          </cell>
          <cell r="O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</row>
        <row r="107">
          <cell r="L107">
            <v>0</v>
          </cell>
          <cell r="O107">
            <v>0</v>
          </cell>
          <cell r="U107">
            <v>0</v>
          </cell>
          <cell r="V107">
            <v>0</v>
          </cell>
          <cell r="Y107">
            <v>0</v>
          </cell>
        </row>
        <row r="108">
          <cell r="L108">
            <v>0</v>
          </cell>
          <cell r="O108">
            <v>0</v>
          </cell>
          <cell r="U108">
            <v>0</v>
          </cell>
          <cell r="V108">
            <v>0</v>
          </cell>
          <cell r="Y108">
            <v>0</v>
          </cell>
        </row>
        <row r="109">
          <cell r="L109">
            <v>0</v>
          </cell>
          <cell r="O109">
            <v>0</v>
          </cell>
          <cell r="U109">
            <v>0</v>
          </cell>
          <cell r="V109">
            <v>0</v>
          </cell>
          <cell r="Y109">
            <v>0</v>
          </cell>
        </row>
        <row r="110">
          <cell r="L110">
            <v>0</v>
          </cell>
          <cell r="O110">
            <v>0</v>
          </cell>
          <cell r="U110">
            <v>0</v>
          </cell>
          <cell r="V110">
            <v>0</v>
          </cell>
          <cell r="Y110">
            <v>0</v>
          </cell>
        </row>
        <row r="111">
          <cell r="L111">
            <v>0</v>
          </cell>
          <cell r="O111">
            <v>0</v>
          </cell>
          <cell r="V111">
            <v>0</v>
          </cell>
          <cell r="Y111">
            <v>0</v>
          </cell>
        </row>
        <row r="112">
          <cell r="L112">
            <v>0</v>
          </cell>
          <cell r="O112">
            <v>0</v>
          </cell>
          <cell r="V112">
            <v>0</v>
          </cell>
          <cell r="Y112">
            <v>0</v>
          </cell>
        </row>
        <row r="113">
          <cell r="L113">
            <v>0</v>
          </cell>
          <cell r="O113">
            <v>0</v>
          </cell>
          <cell r="V113">
            <v>0</v>
          </cell>
          <cell r="Y113">
            <v>0</v>
          </cell>
        </row>
        <row r="114">
          <cell r="L114">
            <v>0</v>
          </cell>
          <cell r="O114">
            <v>0</v>
          </cell>
          <cell r="V114">
            <v>0</v>
          </cell>
          <cell r="X114" t="str">
            <v/>
          </cell>
          <cell r="Y114">
            <v>0</v>
          </cell>
        </row>
        <row r="115">
          <cell r="L115">
            <v>0</v>
          </cell>
          <cell r="O115">
            <v>0</v>
          </cell>
          <cell r="V115">
            <v>0</v>
          </cell>
          <cell r="X115" t="str">
            <v/>
          </cell>
          <cell r="Y115">
            <v>0</v>
          </cell>
        </row>
        <row r="116">
          <cell r="L116">
            <v>0</v>
          </cell>
          <cell r="O116">
            <v>0</v>
          </cell>
          <cell r="V116">
            <v>0</v>
          </cell>
          <cell r="X116" t="str">
            <v/>
          </cell>
          <cell r="Y116">
            <v>0</v>
          </cell>
        </row>
        <row r="117">
          <cell r="L117">
            <v>0</v>
          </cell>
          <cell r="O117">
            <v>0</v>
          </cell>
          <cell r="V117">
            <v>0</v>
          </cell>
          <cell r="X117" t="str">
            <v/>
          </cell>
          <cell r="Y117">
            <v>0</v>
          </cell>
        </row>
        <row r="118">
          <cell r="L118">
            <v>0</v>
          </cell>
          <cell r="O118">
            <v>0</v>
          </cell>
          <cell r="V118">
            <v>0</v>
          </cell>
          <cell r="X118" t="str">
            <v/>
          </cell>
          <cell r="Y118">
            <v>0</v>
          </cell>
        </row>
        <row r="119">
          <cell r="L119">
            <v>0</v>
          </cell>
          <cell r="O119">
            <v>0</v>
          </cell>
          <cell r="V119">
            <v>0</v>
          </cell>
          <cell r="X119" t="str">
            <v/>
          </cell>
          <cell r="Y119">
            <v>0</v>
          </cell>
        </row>
        <row r="120">
          <cell r="L120">
            <v>0</v>
          </cell>
          <cell r="O120">
            <v>0</v>
          </cell>
          <cell r="V120">
            <v>0</v>
          </cell>
          <cell r="X120" t="str">
            <v/>
          </cell>
          <cell r="Y120">
            <v>0</v>
          </cell>
        </row>
        <row r="121">
          <cell r="L121">
            <v>0</v>
          </cell>
          <cell r="O121">
            <v>0</v>
          </cell>
          <cell r="V121">
            <v>0</v>
          </cell>
          <cell r="X121" t="str">
            <v/>
          </cell>
          <cell r="Y121">
            <v>0</v>
          </cell>
        </row>
        <row r="122">
          <cell r="L122">
            <v>0</v>
          </cell>
          <cell r="O122">
            <v>0</v>
          </cell>
          <cell r="V122">
            <v>0</v>
          </cell>
          <cell r="X122" t="str">
            <v/>
          </cell>
          <cell r="Y122">
            <v>0</v>
          </cell>
        </row>
        <row r="123">
          <cell r="L123">
            <v>0</v>
          </cell>
          <cell r="O123">
            <v>0</v>
          </cell>
          <cell r="V123">
            <v>0</v>
          </cell>
          <cell r="Y123">
            <v>0</v>
          </cell>
        </row>
        <row r="124">
          <cell r="L124">
            <v>0</v>
          </cell>
          <cell r="O124">
            <v>0</v>
          </cell>
          <cell r="V124">
            <v>0</v>
          </cell>
          <cell r="Y124">
            <v>0</v>
          </cell>
        </row>
        <row r="125">
          <cell r="L125">
            <v>0</v>
          </cell>
          <cell r="O125">
            <v>0</v>
          </cell>
          <cell r="V125">
            <v>0</v>
          </cell>
          <cell r="Y125">
            <v>0</v>
          </cell>
        </row>
        <row r="126">
          <cell r="L126">
            <v>0</v>
          </cell>
          <cell r="O126">
            <v>0</v>
          </cell>
          <cell r="V126">
            <v>0</v>
          </cell>
          <cell r="Y126">
            <v>0</v>
          </cell>
        </row>
        <row r="127">
          <cell r="L127">
            <v>0</v>
          </cell>
          <cell r="O127">
            <v>0</v>
          </cell>
          <cell r="V127">
            <v>0</v>
          </cell>
          <cell r="Y127">
            <v>0</v>
          </cell>
        </row>
        <row r="128">
          <cell r="L128">
            <v>0</v>
          </cell>
          <cell r="O128">
            <v>0</v>
          </cell>
          <cell r="V128">
            <v>0</v>
          </cell>
          <cell r="Y128">
            <v>0</v>
          </cell>
        </row>
        <row r="129">
          <cell r="L129">
            <v>0</v>
          </cell>
          <cell r="O129">
            <v>0</v>
          </cell>
          <cell r="V129">
            <v>0</v>
          </cell>
          <cell r="Y129">
            <v>0</v>
          </cell>
        </row>
        <row r="130">
          <cell r="L130">
            <v>0</v>
          </cell>
          <cell r="O130">
            <v>0</v>
          </cell>
          <cell r="V130">
            <v>0</v>
          </cell>
          <cell r="Y130">
            <v>0</v>
          </cell>
        </row>
        <row r="131">
          <cell r="L131">
            <v>0</v>
          </cell>
          <cell r="O131">
            <v>0</v>
          </cell>
          <cell r="V131">
            <v>0</v>
          </cell>
          <cell r="Y131">
            <v>0</v>
          </cell>
        </row>
        <row r="132">
          <cell r="L132">
            <v>0</v>
          </cell>
          <cell r="O132">
            <v>0</v>
          </cell>
          <cell r="V132">
            <v>0</v>
          </cell>
          <cell r="Y132">
            <v>0</v>
          </cell>
        </row>
        <row r="133">
          <cell r="L133">
            <v>0</v>
          </cell>
          <cell r="O133">
            <v>0</v>
          </cell>
          <cell r="V133">
            <v>0</v>
          </cell>
          <cell r="Y133">
            <v>0</v>
          </cell>
        </row>
        <row r="134">
          <cell r="L134">
            <v>0</v>
          </cell>
          <cell r="O134">
            <v>0</v>
          </cell>
          <cell r="V134">
            <v>0</v>
          </cell>
          <cell r="Y134">
            <v>0</v>
          </cell>
        </row>
        <row r="135">
          <cell r="L135">
            <v>0</v>
          </cell>
          <cell r="O135">
            <v>0</v>
          </cell>
          <cell r="V135">
            <v>0</v>
          </cell>
          <cell r="Y135">
            <v>0</v>
          </cell>
        </row>
        <row r="136">
          <cell r="L136">
            <v>0</v>
          </cell>
          <cell r="O136">
            <v>0</v>
          </cell>
          <cell r="V136">
            <v>0</v>
          </cell>
          <cell r="Y136">
            <v>0</v>
          </cell>
        </row>
        <row r="137">
          <cell r="L137">
            <v>0</v>
          </cell>
          <cell r="O137">
            <v>0</v>
          </cell>
          <cell r="V137">
            <v>0</v>
          </cell>
          <cell r="Y137">
            <v>0</v>
          </cell>
        </row>
        <row r="138">
          <cell r="L138">
            <v>0</v>
          </cell>
          <cell r="O138">
            <v>0</v>
          </cell>
          <cell r="V138">
            <v>0</v>
          </cell>
          <cell r="Y138">
            <v>0</v>
          </cell>
        </row>
        <row r="139">
          <cell r="L139">
            <v>0</v>
          </cell>
          <cell r="O139">
            <v>0</v>
          </cell>
          <cell r="V139">
            <v>0</v>
          </cell>
          <cell r="Y139">
            <v>0</v>
          </cell>
        </row>
        <row r="140">
          <cell r="L140">
            <v>0</v>
          </cell>
          <cell r="O140">
            <v>0</v>
          </cell>
          <cell r="V140">
            <v>0</v>
          </cell>
          <cell r="Y140">
            <v>0</v>
          </cell>
        </row>
        <row r="141">
          <cell r="L141">
            <v>0</v>
          </cell>
          <cell r="O141">
            <v>0</v>
          </cell>
          <cell r="V141">
            <v>0</v>
          </cell>
          <cell r="Y141">
            <v>0</v>
          </cell>
        </row>
        <row r="142">
          <cell r="L142">
            <v>0</v>
          </cell>
          <cell r="O142">
            <v>0</v>
          </cell>
          <cell r="V142">
            <v>0</v>
          </cell>
          <cell r="Y142">
            <v>0</v>
          </cell>
        </row>
        <row r="143">
          <cell r="L143">
            <v>0</v>
          </cell>
          <cell r="O143">
            <v>0</v>
          </cell>
          <cell r="V143">
            <v>0</v>
          </cell>
          <cell r="Y143">
            <v>0</v>
          </cell>
        </row>
        <row r="144">
          <cell r="L144">
            <v>0</v>
          </cell>
          <cell r="O144">
            <v>0</v>
          </cell>
          <cell r="V144">
            <v>0</v>
          </cell>
          <cell r="Y144">
            <v>0</v>
          </cell>
        </row>
        <row r="145">
          <cell r="L145">
            <v>0</v>
          </cell>
          <cell r="O145">
            <v>0</v>
          </cell>
          <cell r="V145">
            <v>0</v>
          </cell>
          <cell r="Y145">
            <v>0</v>
          </cell>
        </row>
        <row r="146">
          <cell r="L146">
            <v>0</v>
          </cell>
          <cell r="O146">
            <v>0</v>
          </cell>
          <cell r="V146">
            <v>0</v>
          </cell>
          <cell r="Y146">
            <v>0</v>
          </cell>
        </row>
        <row r="147">
          <cell r="L147">
            <v>0</v>
          </cell>
          <cell r="O147">
            <v>0</v>
          </cell>
          <cell r="V147">
            <v>0</v>
          </cell>
          <cell r="Y147">
            <v>0</v>
          </cell>
        </row>
        <row r="148">
          <cell r="L148">
            <v>0</v>
          </cell>
          <cell r="O148">
            <v>0</v>
          </cell>
          <cell r="V148">
            <v>0</v>
          </cell>
          <cell r="Y148">
            <v>0</v>
          </cell>
        </row>
        <row r="149">
          <cell r="L149">
            <v>0</v>
          </cell>
          <cell r="O149">
            <v>0</v>
          </cell>
          <cell r="Y149">
            <v>0</v>
          </cell>
        </row>
        <row r="150">
          <cell r="L150">
            <v>0</v>
          </cell>
          <cell r="O150">
            <v>0</v>
          </cell>
          <cell r="Y150">
            <v>0</v>
          </cell>
        </row>
        <row r="151">
          <cell r="L151">
            <v>0</v>
          </cell>
          <cell r="O151">
            <v>0</v>
          </cell>
          <cell r="Y151">
            <v>0</v>
          </cell>
        </row>
        <row r="152">
          <cell r="L152">
            <v>0</v>
          </cell>
          <cell r="O152">
            <v>0</v>
          </cell>
          <cell r="Y152">
            <v>0</v>
          </cell>
        </row>
        <row r="153">
          <cell r="L153">
            <v>0</v>
          </cell>
          <cell r="Y153">
            <v>0</v>
          </cell>
        </row>
        <row r="154">
          <cell r="L154">
            <v>0</v>
          </cell>
          <cell r="Y154">
            <v>0</v>
          </cell>
        </row>
        <row r="155">
          <cell r="L155">
            <v>0</v>
          </cell>
          <cell r="Y155">
            <v>0</v>
          </cell>
        </row>
        <row r="156">
          <cell r="L156">
            <v>0</v>
          </cell>
          <cell r="Y156">
            <v>0</v>
          </cell>
        </row>
        <row r="157">
          <cell r="L157">
            <v>0</v>
          </cell>
          <cell r="Y157">
            <v>0</v>
          </cell>
        </row>
        <row r="158">
          <cell r="L158">
            <v>0</v>
          </cell>
          <cell r="Y158">
            <v>0</v>
          </cell>
        </row>
        <row r="159">
          <cell r="L159">
            <v>0</v>
          </cell>
          <cell r="Y159">
            <v>0</v>
          </cell>
        </row>
        <row r="160">
          <cell r="Y160">
            <v>0</v>
          </cell>
        </row>
        <row r="161">
          <cell r="Y161">
            <v>0</v>
          </cell>
        </row>
        <row r="162">
          <cell r="Y162">
            <v>0</v>
          </cell>
        </row>
        <row r="163">
          <cell r="Y163">
            <v>0</v>
          </cell>
        </row>
        <row r="164">
          <cell r="Y164">
            <v>0</v>
          </cell>
        </row>
        <row r="165">
          <cell r="Y165">
            <v>0</v>
          </cell>
        </row>
        <row r="166">
          <cell r="Y166">
            <v>0</v>
          </cell>
        </row>
        <row r="167">
          <cell r="Y167">
            <v>0</v>
          </cell>
        </row>
        <row r="168">
          <cell r="Y168">
            <v>0</v>
          </cell>
        </row>
        <row r="169">
          <cell r="Y169">
            <v>0</v>
          </cell>
        </row>
        <row r="170">
          <cell r="Y170">
            <v>0</v>
          </cell>
        </row>
        <row r="171">
          <cell r="Y171">
            <v>0</v>
          </cell>
        </row>
        <row r="172">
          <cell r="Y172">
            <v>0</v>
          </cell>
        </row>
        <row r="173">
          <cell r="Y173">
            <v>0</v>
          </cell>
        </row>
        <row r="174">
          <cell r="Y174">
            <v>0</v>
          </cell>
        </row>
        <row r="175">
          <cell r="Y17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  <sheetName val="contábil- financeira 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0BBF1-C6FE-498B-B7F4-BDA06DC82434}">
  <sheetPr>
    <tabColor theme="3" tint="0.39994506668294322"/>
  </sheetPr>
  <dimension ref="A1:AB5002"/>
  <sheetViews>
    <sheetView showGridLines="0" tabSelected="1" workbookViewId="0">
      <selection sqref="A1:XFD104857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10894988000303</v>
      </c>
      <c r="B3" s="9" t="str">
        <f>'[1]TCE - ANEXO III - Preencher'!C12</f>
        <v>UPAE BELO JARDIM</v>
      </c>
      <c r="C3" s="10"/>
      <c r="D3" s="11" t="str">
        <f>'[1]TCE - ANEXO III - Preencher'!E12</f>
        <v>ADONES MORAES CORDEIRO BRAGA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2515-20</v>
      </c>
      <c r="G3" s="13">
        <f>IF('[1]TCE - ANEXO III - Preencher'!H12="","",'[1]TCE - ANEXO III - Preencher'!H12)</f>
        <v>45444</v>
      </c>
      <c r="H3" s="14">
        <f>'[1]TCE - ANEXO III - Preencher'!I12</f>
        <v>26.49</v>
      </c>
      <c r="I3" s="14">
        <f>'[1]TCE - ANEXO III - Preencher'!J12</f>
        <v>211.94</v>
      </c>
      <c r="J3" s="14">
        <f>'[1]TCE - ANEXO III - Preencher'!K12</f>
        <v>0</v>
      </c>
      <c r="K3" s="15">
        <f>'[1]TCE - ANEXO III - Preencher'!L12</f>
        <v>170</v>
      </c>
      <c r="L3" s="15">
        <f>'[1]TCE - ANEXO III - Preencher'!M12</f>
        <v>0</v>
      </c>
      <c r="M3" s="15">
        <f>K3-L3</f>
        <v>170</v>
      </c>
      <c r="N3" s="15">
        <f>'[1]TCE - ANEXO III - Preencher'!O12</f>
        <v>2.65</v>
      </c>
      <c r="O3" s="15">
        <f>'[1]TCE - ANEXO III - Preencher'!P12</f>
        <v>0</v>
      </c>
      <c r="P3" s="16">
        <f>N3-O3</f>
        <v>2.65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411.08</v>
      </c>
    </row>
    <row r="4" spans="1:28" x14ac:dyDescent="0.2">
      <c r="A4" s="8">
        <f>IFERROR(VLOOKUP(B4,'[1]DADOS (OCULTAR)'!$Q$3:$S$135,3,0),"")</f>
        <v>10894988000303</v>
      </c>
      <c r="B4" s="9" t="str">
        <f>'[1]TCE - ANEXO III - Preencher'!C13</f>
        <v>UPAE BELO JARDIM</v>
      </c>
      <c r="C4" s="10"/>
      <c r="D4" s="11" t="str">
        <f>'[1]TCE - ANEXO III - Preencher'!E13</f>
        <v>ADRIANO BARBOSA RODRIGUES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7823-05</v>
      </c>
      <c r="G4" s="13">
        <f>IF('[1]TCE - ANEXO III - Preencher'!H13="","",'[1]TCE - ANEXO III - Preencher'!H13)</f>
        <v>45444</v>
      </c>
      <c r="H4" s="14">
        <f>'[1]TCE - ANEXO III - Preencher'!I13</f>
        <v>25.35</v>
      </c>
      <c r="I4" s="14">
        <f>'[1]TCE - ANEXO III - Preencher'!J13</f>
        <v>202.78</v>
      </c>
      <c r="J4" s="14">
        <f>'[1]TCE - ANEXO III - Preencher'!K13</f>
        <v>0</v>
      </c>
      <c r="K4" s="15">
        <f>'[1]TCE - ANEXO III - Preencher'!L13</f>
        <v>380</v>
      </c>
      <c r="L4" s="15">
        <f>'[1]TCE - ANEXO III - Preencher'!M13</f>
        <v>0</v>
      </c>
      <c r="M4" s="15">
        <f t="shared" ref="M4:M67" si="1">K4-L4</f>
        <v>380</v>
      </c>
      <c r="N4" s="15">
        <f>'[1]TCE - ANEXO III - Preencher'!O13</f>
        <v>2.65</v>
      </c>
      <c r="O4" s="15">
        <f>'[1]TCE - ANEXO III - Preencher'!P13</f>
        <v>0</v>
      </c>
      <c r="P4" s="16">
        <f t="shared" ref="P4:P67" si="2">N4-O4</f>
        <v>2.65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600</v>
      </c>
      <c r="Y4" s="15">
        <f>'[1]TCE - ANEXO III - Preencher'!Z13</f>
        <v>0</v>
      </c>
      <c r="Z4" s="16">
        <f t="shared" ref="Z4:Z67" si="5">X4-Y4</f>
        <v>600</v>
      </c>
      <c r="AA4" s="17" t="str">
        <f>IF('[1]TCE - ANEXO III - Preencher'!AB13="","",'[1]TCE - ANEXO III - Preencher'!AB13)</f>
        <v>AJUDA DE CUSTO</v>
      </c>
      <c r="AB4" s="15">
        <f t="shared" si="0"/>
        <v>1210.78</v>
      </c>
    </row>
    <row r="5" spans="1:28" x14ac:dyDescent="0.2">
      <c r="A5" s="8">
        <f>IFERROR(VLOOKUP(B5,'[1]DADOS (OCULTAR)'!$Q$3:$S$135,3,0),"")</f>
        <v>10894988000303</v>
      </c>
      <c r="B5" s="9" t="str">
        <f>'[1]TCE - ANEXO III - Preencher'!C14</f>
        <v>UPAE BELO JARDIM</v>
      </c>
      <c r="C5" s="10"/>
      <c r="D5" s="11" t="str">
        <f>'[1]TCE - ANEXO III - Preencher'!E14</f>
        <v>ALESANDRA MARQUES DA SILVA LUCAS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45444</v>
      </c>
      <c r="H5" s="14">
        <f>'[1]TCE - ANEXO III - Preencher'!I14</f>
        <v>45.57</v>
      </c>
      <c r="I5" s="14">
        <f>'[1]TCE - ANEXO III - Preencher'!J14</f>
        <v>516.29999999999995</v>
      </c>
      <c r="J5" s="14">
        <f>'[1]TCE - ANEXO III - Preencher'!K14</f>
        <v>0</v>
      </c>
      <c r="K5" s="15">
        <f>'[1]TCE - ANEXO III - Preencher'!L14</f>
        <v>228</v>
      </c>
      <c r="L5" s="15">
        <f>'[1]TCE - ANEXO III - Preencher'!M14</f>
        <v>0</v>
      </c>
      <c r="M5" s="15">
        <f t="shared" si="1"/>
        <v>228</v>
      </c>
      <c r="N5" s="15">
        <f>'[1]TCE - ANEXO III - Preencher'!O14</f>
        <v>5.3</v>
      </c>
      <c r="O5" s="15">
        <f>'[1]TCE - ANEXO III - Preencher'!P14</f>
        <v>0</v>
      </c>
      <c r="P5" s="16">
        <f t="shared" si="2"/>
        <v>5.3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120.26</v>
      </c>
      <c r="U5" s="15">
        <f>'[1]TCE - ANEXO III - Preencher'!V14</f>
        <v>0</v>
      </c>
      <c r="V5" s="16">
        <f t="shared" si="4"/>
        <v>120.26</v>
      </c>
      <c r="W5" s="17" t="str">
        <f>IF('[1]TCE - ANEXO III - Preencher'!X14="","",'[1]TCE - ANEXO III - Preencher'!X14)</f>
        <v>AUXILIO CRECHE</v>
      </c>
      <c r="X5" s="15">
        <f>'[1]TCE - ANEXO III - Preencher'!Y14</f>
        <v>480.7</v>
      </c>
      <c r="Y5" s="15">
        <f>'[1]TCE - ANEXO III - Preencher'!Z14</f>
        <v>0</v>
      </c>
      <c r="Z5" s="16">
        <f t="shared" si="5"/>
        <v>480.7</v>
      </c>
      <c r="AA5" s="17" t="str">
        <f>IF('[1]TCE - ANEXO III - Preencher'!AB14="","",'[1]TCE - ANEXO III - Preencher'!AB14)</f>
        <v>ABONO COMPLEMENTAR</v>
      </c>
      <c r="AB5" s="15">
        <f t="shared" si="0"/>
        <v>1396.1299999999999</v>
      </c>
    </row>
    <row r="6" spans="1:28" x14ac:dyDescent="0.2">
      <c r="A6" s="8">
        <f>IFERROR(VLOOKUP(B6,'[1]DADOS (OCULTAR)'!$Q$3:$S$135,3,0),"")</f>
        <v>10894988000303</v>
      </c>
      <c r="B6" s="9" t="str">
        <f>'[1]TCE - ANEXO III - Preencher'!C15</f>
        <v>UPAE BELO JARDIM</v>
      </c>
      <c r="C6" s="10"/>
      <c r="D6" s="11" t="str">
        <f>'[1]TCE - ANEXO III - Preencher'!E15</f>
        <v>ALEXANDRA SILVESTRE AMARAL PEIXOTO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4101-05</v>
      </c>
      <c r="G6" s="13">
        <f>IF('[1]TCE - ANEXO III - Preencher'!H15="","",'[1]TCE - ANEXO III - Preencher'!H15)</f>
        <v>45444</v>
      </c>
      <c r="H6" s="14">
        <f>'[1]TCE - ANEXO III - Preencher'!I15</f>
        <v>119.05</v>
      </c>
      <c r="I6" s="14">
        <f>'[1]TCE - ANEXO III - Preencher'!J15</f>
        <v>952.4</v>
      </c>
      <c r="J6" s="14">
        <f>'[1]TCE - ANEXO III - Preencher'!K15</f>
        <v>0</v>
      </c>
      <c r="K6" s="15">
        <f>'[1]TCE - ANEXO III - Preencher'!L15</f>
        <v>600</v>
      </c>
      <c r="L6" s="15">
        <f>'[1]TCE - ANEXO III - Preencher'!M15</f>
        <v>0</v>
      </c>
      <c r="M6" s="15">
        <f t="shared" si="1"/>
        <v>600</v>
      </c>
      <c r="N6" s="15">
        <f>'[1]TCE - ANEXO III - Preencher'!O15</f>
        <v>2.65</v>
      </c>
      <c r="O6" s="15">
        <f>'[1]TCE - ANEXO III - Preencher'!P15</f>
        <v>0</v>
      </c>
      <c r="P6" s="16">
        <f t="shared" si="2"/>
        <v>2.65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1674.1000000000001</v>
      </c>
    </row>
    <row r="7" spans="1:28" x14ac:dyDescent="0.2">
      <c r="A7" s="8">
        <f>IFERROR(VLOOKUP(B7,'[1]DADOS (OCULTAR)'!$Q$3:$S$135,3,0),"")</f>
        <v>10894988000303</v>
      </c>
      <c r="B7" s="9" t="str">
        <f>'[1]TCE - ANEXO III - Preencher'!C16</f>
        <v>UPAE BELO JARDIM</v>
      </c>
      <c r="C7" s="10"/>
      <c r="D7" s="11" t="str">
        <f>'[1]TCE - ANEXO III - Preencher'!E16</f>
        <v>AMANDA FERREIRA MENDES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45444</v>
      </c>
      <c r="H7" s="14">
        <f>'[1]TCE - ANEXO III - Preencher'!I16</f>
        <v>31.82</v>
      </c>
      <c r="I7" s="14">
        <f>'[1]TCE - ANEXO III - Preencher'!J16</f>
        <v>254.56</v>
      </c>
      <c r="J7" s="14">
        <f>'[1]TCE - ANEXO III - Preencher'!K16</f>
        <v>0</v>
      </c>
      <c r="K7" s="15">
        <f>'[1]TCE - ANEXO III - Preencher'!L16</f>
        <v>190</v>
      </c>
      <c r="L7" s="15">
        <f>'[1]TCE - ANEXO III - Preencher'!M16</f>
        <v>0</v>
      </c>
      <c r="M7" s="15">
        <f t="shared" si="1"/>
        <v>190</v>
      </c>
      <c r="N7" s="15">
        <f>'[1]TCE - ANEXO III - Preencher'!O16</f>
        <v>2.65</v>
      </c>
      <c r="O7" s="15">
        <f>'[1]TCE - ANEXO III - Preencher'!P16</f>
        <v>0</v>
      </c>
      <c r="P7" s="16">
        <f t="shared" si="2"/>
        <v>2.65</v>
      </c>
      <c r="Q7" s="15">
        <f>'[1]TCE - ANEXO III - Preencher'!R16</f>
        <v>220</v>
      </c>
      <c r="R7" s="15">
        <f>'[1]TCE - ANEXO III - Preencher'!S16</f>
        <v>92.72</v>
      </c>
      <c r="S7" s="16">
        <f t="shared" si="3"/>
        <v>127.28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1354.28</v>
      </c>
      <c r="Y7" s="15">
        <f>'[1]TCE - ANEXO III - Preencher'!Z16</f>
        <v>0</v>
      </c>
      <c r="Z7" s="16">
        <f t="shared" si="5"/>
        <v>1354.28</v>
      </c>
      <c r="AA7" s="17" t="str">
        <f>IF('[1]TCE - ANEXO III - Preencher'!AB16="","",'[1]TCE - ANEXO III - Preencher'!AB16)</f>
        <v>ABONO COMPLEMENTAR</v>
      </c>
      <c r="AB7" s="15">
        <f t="shared" si="0"/>
        <v>1960.59</v>
      </c>
    </row>
    <row r="8" spans="1:28" x14ac:dyDescent="0.2">
      <c r="A8" s="8">
        <f>IFERROR(VLOOKUP(B8,'[1]DADOS (OCULTAR)'!$Q$3:$S$135,3,0),"")</f>
        <v>10894988000303</v>
      </c>
      <c r="B8" s="9" t="str">
        <f>'[1]TCE - ANEXO III - Preencher'!C17</f>
        <v>UPAE BELO JARDIM</v>
      </c>
      <c r="C8" s="10"/>
      <c r="D8" s="11" t="str">
        <f>'[1]TCE - ANEXO III - Preencher'!E17</f>
        <v>AMANDA MARILIA DE SIQUEIRA LIMA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4131-05</v>
      </c>
      <c r="G8" s="13">
        <f>IF('[1]TCE - ANEXO III - Preencher'!H17="","",'[1]TCE - ANEXO III - Preencher'!H17)</f>
        <v>45444</v>
      </c>
      <c r="H8" s="14">
        <f>'[1]TCE - ANEXO III - Preencher'!I17</f>
        <v>5.23</v>
      </c>
      <c r="I8" s="14">
        <f>'[1]TCE - ANEXO III - Preencher'!J17</f>
        <v>41.81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2.65</v>
      </c>
      <c r="O8" s="15">
        <f>'[1]TCE - ANEXO III - Preencher'!P17</f>
        <v>0</v>
      </c>
      <c r="P8" s="16">
        <f t="shared" si="2"/>
        <v>2.65</v>
      </c>
      <c r="Q8" s="15">
        <f>'[1]TCE - ANEXO III - Preencher'!R17</f>
        <v>290</v>
      </c>
      <c r="R8" s="15">
        <f>'[1]TCE - ANEXO III - Preencher'!S17</f>
        <v>31.36</v>
      </c>
      <c r="S8" s="16">
        <f t="shared" si="3"/>
        <v>258.64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308.33</v>
      </c>
    </row>
    <row r="9" spans="1:28" x14ac:dyDescent="0.2">
      <c r="A9" s="8">
        <f>IFERROR(VLOOKUP(B9,'[1]DADOS (OCULTAR)'!$Q$3:$S$135,3,0),"")</f>
        <v>10894988000303</v>
      </c>
      <c r="B9" s="9" t="str">
        <f>'[1]TCE - ANEXO III - Preencher'!C18</f>
        <v>UPAE BELO JARDIM</v>
      </c>
      <c r="C9" s="10"/>
      <c r="D9" s="11" t="str">
        <f>'[1]TCE - ANEXO III - Preencher'!E18</f>
        <v>ANALICE MARIA DE MENDONCA FERNANDES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1427-05</v>
      </c>
      <c r="G9" s="13">
        <f>IF('[1]TCE - ANEXO III - Preencher'!H18="","",'[1]TCE - ANEXO III - Preencher'!H18)</f>
        <v>45444</v>
      </c>
      <c r="H9" s="14">
        <f>'[1]TCE - ANEXO III - Preencher'!I18</f>
        <v>71.290000000000006</v>
      </c>
      <c r="I9" s="14">
        <f>'[1]TCE - ANEXO III - Preencher'!J18</f>
        <v>570.29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2.65</v>
      </c>
      <c r="O9" s="15">
        <f>'[1]TCE - ANEXO III - Preencher'!P18</f>
        <v>0</v>
      </c>
      <c r="P9" s="16">
        <f t="shared" si="2"/>
        <v>2.65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644.2299999999999</v>
      </c>
    </row>
    <row r="10" spans="1:28" x14ac:dyDescent="0.2">
      <c r="A10" s="8">
        <f>IFERROR(VLOOKUP(B10,'[1]DADOS (OCULTAR)'!$Q$3:$S$135,3,0),"")</f>
        <v>10894988000303</v>
      </c>
      <c r="B10" s="9" t="str">
        <f>'[1]TCE - ANEXO III - Preencher'!C19</f>
        <v>UPAE BELO JARDIM</v>
      </c>
      <c r="C10" s="10"/>
      <c r="D10" s="11" t="str">
        <f>'[1]TCE - ANEXO III - Preencher'!E19</f>
        <v>ANDREA JANAINE DA SILVA SANTANA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4110-05</v>
      </c>
      <c r="G10" s="13">
        <f>IF('[1]TCE - ANEXO III - Preencher'!H19="","",'[1]TCE - ANEXO III - Preencher'!H19)</f>
        <v>45444</v>
      </c>
      <c r="H10" s="14">
        <f>'[1]TCE - ANEXO III - Preencher'!I19</f>
        <v>14.83</v>
      </c>
      <c r="I10" s="14">
        <f>'[1]TCE - ANEXO III - Preencher'!J19</f>
        <v>118.61</v>
      </c>
      <c r="J10" s="14">
        <f>'[1]TCE - ANEXO III - Preencher'!K19</f>
        <v>0</v>
      </c>
      <c r="K10" s="15">
        <f>'[1]TCE - ANEXO III - Preencher'!L19</f>
        <v>200</v>
      </c>
      <c r="L10" s="15">
        <f>'[1]TCE - ANEXO III - Preencher'!M19</f>
        <v>0</v>
      </c>
      <c r="M10" s="15">
        <f t="shared" si="1"/>
        <v>200</v>
      </c>
      <c r="N10" s="15">
        <f>'[1]TCE - ANEXO III - Preencher'!O19</f>
        <v>2.65</v>
      </c>
      <c r="O10" s="15">
        <f>'[1]TCE - ANEXO III - Preencher'!P19</f>
        <v>0</v>
      </c>
      <c r="P10" s="16">
        <f t="shared" si="2"/>
        <v>2.65</v>
      </c>
      <c r="Q10" s="15">
        <f>'[1]TCE - ANEXO III - Preencher'!R19</f>
        <v>220</v>
      </c>
      <c r="R10" s="15">
        <f>'[1]TCE - ANEXO III - Preencher'!S19</f>
        <v>84.72</v>
      </c>
      <c r="S10" s="16">
        <f t="shared" si="3"/>
        <v>135.28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471.37</v>
      </c>
    </row>
    <row r="11" spans="1:28" x14ac:dyDescent="0.2">
      <c r="A11" s="8">
        <f>IFERROR(VLOOKUP(B11,'[1]DADOS (OCULTAR)'!$Q$3:$S$135,3,0),"")</f>
        <v>10894988000303</v>
      </c>
      <c r="B11" s="9" t="str">
        <f>'[1]TCE - ANEXO III - Preencher'!C20</f>
        <v>UPAE BELO JARDIM</v>
      </c>
      <c r="C11" s="10"/>
      <c r="D11" s="11" t="str">
        <f>'[1]TCE - ANEXO III - Preencher'!E20</f>
        <v>ANTONIO HUGO HOLANDA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45444</v>
      </c>
      <c r="H11" s="14">
        <f>'[1]TCE - ANEXO III - Preencher'!I20</f>
        <v>34.049999999999997</v>
      </c>
      <c r="I11" s="14">
        <f>'[1]TCE - ANEXO III - Preencher'!J20</f>
        <v>272.43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2.65</v>
      </c>
      <c r="O11" s="15">
        <f>'[1]TCE - ANEXO III - Preencher'!P20</f>
        <v>0</v>
      </c>
      <c r="P11" s="16">
        <f t="shared" si="2"/>
        <v>2.65</v>
      </c>
      <c r="Q11" s="15">
        <f>'[1]TCE - ANEXO III - Preencher'!R20</f>
        <v>190</v>
      </c>
      <c r="R11" s="15">
        <f>'[1]TCE - ANEXO III - Preencher'!S20</f>
        <v>58.72</v>
      </c>
      <c r="S11" s="16">
        <f t="shared" si="3"/>
        <v>131.28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1354.28</v>
      </c>
      <c r="Y11" s="15">
        <f>'[1]TCE - ANEXO III - Preencher'!Z20</f>
        <v>0</v>
      </c>
      <c r="Z11" s="16">
        <f t="shared" si="5"/>
        <v>1354.28</v>
      </c>
      <c r="AA11" s="17" t="str">
        <f>IF('[1]TCE - ANEXO III - Preencher'!AB20="","",'[1]TCE - ANEXO III - Preencher'!AB20)</f>
        <v>ABONO COMPLEMENTAR</v>
      </c>
      <c r="AB11" s="15">
        <f t="shared" si="0"/>
        <v>1794.69</v>
      </c>
    </row>
    <row r="12" spans="1:28" x14ac:dyDescent="0.2">
      <c r="A12" s="8">
        <f>IFERROR(VLOOKUP(B12,'[1]DADOS (OCULTAR)'!$Q$3:$S$135,3,0),"")</f>
        <v>10894988000303</v>
      </c>
      <c r="B12" s="9" t="str">
        <f>'[1]TCE - ANEXO III - Preencher'!C21</f>
        <v>UPAE BELO JARDIM</v>
      </c>
      <c r="C12" s="10"/>
      <c r="D12" s="11" t="str">
        <f>'[1]TCE - ANEXO III - Preencher'!E21</f>
        <v>AYANNA CARLA BARBOSA PINTO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3542-05</v>
      </c>
      <c r="G12" s="13">
        <f>IF('[1]TCE - ANEXO III - Preencher'!H21="","",'[1]TCE - ANEXO III - Preencher'!H21)</f>
        <v>45444</v>
      </c>
      <c r="H12" s="14">
        <f>'[1]TCE - ANEXO III - Preencher'!I21</f>
        <v>23.26</v>
      </c>
      <c r="I12" s="14">
        <f>'[1]TCE - ANEXO III - Preencher'!J21</f>
        <v>186.1</v>
      </c>
      <c r="J12" s="14">
        <f>'[1]TCE - ANEXO III - Preencher'!K21</f>
        <v>0</v>
      </c>
      <c r="K12" s="15">
        <f>'[1]TCE - ANEXO III - Preencher'!L21</f>
        <v>180</v>
      </c>
      <c r="L12" s="15">
        <f>'[1]TCE - ANEXO III - Preencher'!M21</f>
        <v>0</v>
      </c>
      <c r="M12" s="15">
        <f t="shared" si="1"/>
        <v>180</v>
      </c>
      <c r="N12" s="15">
        <f>'[1]TCE - ANEXO III - Preencher'!O21</f>
        <v>2.65</v>
      </c>
      <c r="O12" s="15">
        <f>'[1]TCE - ANEXO III - Preencher'!P21</f>
        <v>0</v>
      </c>
      <c r="P12" s="16">
        <f t="shared" si="2"/>
        <v>2.65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392.01</v>
      </c>
    </row>
    <row r="13" spans="1:28" x14ac:dyDescent="0.2">
      <c r="A13" s="8">
        <f>IFERROR(VLOOKUP(B13,'[1]DADOS (OCULTAR)'!$Q$3:$S$135,3,0),"")</f>
        <v>10894988000303</v>
      </c>
      <c r="B13" s="9" t="str">
        <f>'[1]TCE - ANEXO III - Preencher'!C22</f>
        <v>UPAE BELO JARDIM</v>
      </c>
      <c r="C13" s="10"/>
      <c r="D13" s="11" t="str">
        <f>'[1]TCE - ANEXO III - Preencher'!E22</f>
        <v>BRUNNO HENRYQUE DE CARVALHO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45444</v>
      </c>
      <c r="H13" s="14">
        <f>'[1]TCE - ANEXO III - Preencher'!I22</f>
        <v>35.08</v>
      </c>
      <c r="I13" s="14">
        <f>'[1]TCE - ANEXO III - Preencher'!J22</f>
        <v>399.04</v>
      </c>
      <c r="J13" s="14">
        <f>'[1]TCE - ANEXO III - Preencher'!K22</f>
        <v>0</v>
      </c>
      <c r="K13" s="15">
        <f>'[1]TCE - ANEXO III - Preencher'!L22</f>
        <v>200</v>
      </c>
      <c r="L13" s="15">
        <f>'[1]TCE - ANEXO III - Preencher'!M22</f>
        <v>0</v>
      </c>
      <c r="M13" s="15">
        <f t="shared" si="1"/>
        <v>200</v>
      </c>
      <c r="N13" s="15">
        <f>'[1]TCE - ANEXO III - Preencher'!O22</f>
        <v>5.3</v>
      </c>
      <c r="O13" s="15">
        <f>'[1]TCE - ANEXO III - Preencher'!P22</f>
        <v>0</v>
      </c>
      <c r="P13" s="16">
        <f t="shared" si="2"/>
        <v>5.3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639.41999999999996</v>
      </c>
    </row>
    <row r="14" spans="1:28" x14ac:dyDescent="0.2">
      <c r="A14" s="8">
        <f>IFERROR(VLOOKUP(B14,'[1]DADOS (OCULTAR)'!$Q$3:$S$135,3,0),"")</f>
        <v>10894988000303</v>
      </c>
      <c r="B14" s="9" t="str">
        <f>'[1]TCE - ANEXO III - Preencher'!C23</f>
        <v>UPAE BELO JARDIM</v>
      </c>
      <c r="C14" s="10"/>
      <c r="D14" s="11" t="str">
        <f>'[1]TCE - ANEXO III - Preencher'!E23</f>
        <v>CAMILA ALVES FERREIRA DE FREITAS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2237-10</v>
      </c>
      <c r="G14" s="13">
        <f>IF('[1]TCE - ANEXO III - Preencher'!H23="","",'[1]TCE - ANEXO III - Preencher'!H23)</f>
        <v>45444</v>
      </c>
      <c r="H14" s="14">
        <f>'[1]TCE - ANEXO III - Preencher'!I23</f>
        <v>30.5</v>
      </c>
      <c r="I14" s="14">
        <f>'[1]TCE - ANEXO III - Preencher'!J23</f>
        <v>243.98</v>
      </c>
      <c r="J14" s="14">
        <f>'[1]TCE - ANEXO III - Preencher'!K23</f>
        <v>0</v>
      </c>
      <c r="K14" s="15">
        <f>'[1]TCE - ANEXO III - Preencher'!L23</f>
        <v>180</v>
      </c>
      <c r="L14" s="15">
        <f>'[1]TCE - ANEXO III - Preencher'!M23</f>
        <v>0</v>
      </c>
      <c r="M14" s="15">
        <f t="shared" si="1"/>
        <v>180</v>
      </c>
      <c r="N14" s="15">
        <f>'[1]TCE - ANEXO III - Preencher'!O23</f>
        <v>2.65</v>
      </c>
      <c r="O14" s="15">
        <f>'[1]TCE - ANEXO III - Preencher'!P23</f>
        <v>0</v>
      </c>
      <c r="P14" s="16">
        <f t="shared" si="2"/>
        <v>2.65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457.13</v>
      </c>
    </row>
    <row r="15" spans="1:28" x14ac:dyDescent="0.2">
      <c r="A15" s="8">
        <f>IFERROR(VLOOKUP(B15,'[1]DADOS (OCULTAR)'!$Q$3:$S$135,3,0),"")</f>
        <v>10894988000303</v>
      </c>
      <c r="B15" s="9" t="str">
        <f>'[1]TCE - ANEXO III - Preencher'!C24</f>
        <v>UPAE BELO JARDIM</v>
      </c>
      <c r="C15" s="10"/>
      <c r="D15" s="11" t="str">
        <f>'[1]TCE - ANEXO III - Preencher'!E24</f>
        <v>CICERA ROSA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5134-30</v>
      </c>
      <c r="G15" s="13">
        <f>IF('[1]TCE - ANEXO III - Preencher'!H24="","",'[1]TCE - ANEXO III - Preencher'!H24)</f>
        <v>45444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2.65</v>
      </c>
      <c r="O15" s="15">
        <f>'[1]TCE - ANEXO III - Preencher'!P24</f>
        <v>0</v>
      </c>
      <c r="P15" s="16">
        <f t="shared" si="2"/>
        <v>2.65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2.65</v>
      </c>
    </row>
    <row r="16" spans="1:28" x14ac:dyDescent="0.2">
      <c r="A16" s="8">
        <f>IFERROR(VLOOKUP(B16,'[1]DADOS (OCULTAR)'!$Q$3:$S$135,3,0),"")</f>
        <v>10894988000303</v>
      </c>
      <c r="B16" s="9" t="str">
        <f>'[1]TCE - ANEXO III - Preencher'!C25</f>
        <v>UPAE BELO JARDIM</v>
      </c>
      <c r="C16" s="10"/>
      <c r="D16" s="11" t="str">
        <f>'[1]TCE - ANEXO III - Preencher'!E25</f>
        <v>CICERO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>
        <f>IF('[1]TCE - ANEXO III - Preencher'!H25="","",'[1]TCE - ANEXO III - Preencher'!H25)</f>
        <v>45444</v>
      </c>
      <c r="H16" s="14">
        <f>'[1]TCE - ANEXO III - Preencher'!I25</f>
        <v>20.47</v>
      </c>
      <c r="I16" s="14">
        <f>'[1]TCE - ANEXO III - Preencher'!J25</f>
        <v>163.79</v>
      </c>
      <c r="J16" s="14">
        <f>'[1]TCE - ANEXO III - Preencher'!K25</f>
        <v>0</v>
      </c>
      <c r="K16" s="15">
        <f>'[1]TCE - ANEXO III - Preencher'!L25</f>
        <v>200</v>
      </c>
      <c r="L16" s="15">
        <f>'[1]TCE - ANEXO III - Preencher'!M25</f>
        <v>0</v>
      </c>
      <c r="M16" s="15">
        <f t="shared" si="1"/>
        <v>200</v>
      </c>
      <c r="N16" s="15">
        <f>'[1]TCE - ANEXO III - Preencher'!O25</f>
        <v>2.65</v>
      </c>
      <c r="O16" s="15">
        <f>'[1]TCE - ANEXO III - Preencher'!P25</f>
        <v>0</v>
      </c>
      <c r="P16" s="16">
        <f t="shared" si="2"/>
        <v>2.65</v>
      </c>
      <c r="Q16" s="15">
        <f>'[1]TCE - ANEXO III - Preencher'!R25</f>
        <v>220</v>
      </c>
      <c r="R16" s="15">
        <f>'[1]TCE - ANEXO III - Preencher'!S25</f>
        <v>84.72</v>
      </c>
      <c r="S16" s="16">
        <f t="shared" si="3"/>
        <v>135.28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522.18999999999994</v>
      </c>
    </row>
    <row r="17" spans="1:28" x14ac:dyDescent="0.2">
      <c r="A17" s="8">
        <f>IFERROR(VLOOKUP(B17,'[1]DADOS (OCULTAR)'!$Q$3:$S$135,3,0),"")</f>
        <v>10894988000303</v>
      </c>
      <c r="B17" s="9" t="str">
        <f>'[1]TCE - ANEXO III - Preencher'!C26</f>
        <v>UPAE BELO JARDIM</v>
      </c>
      <c r="C17" s="10"/>
      <c r="D17" s="11" t="str">
        <f>'[1]TCE - ANEXO III - Preencher'!E26</f>
        <v>CINTIA DANIELLI GAMEIRO CAVALCANTI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>
        <f>IF('[1]TCE - ANEXO III - Preencher'!H26="","",'[1]TCE - ANEXO III - Preencher'!H26)</f>
        <v>45444</v>
      </c>
      <c r="H17" s="14">
        <f>'[1]TCE - ANEXO III - Preencher'!I26</f>
        <v>16.940000000000001</v>
      </c>
      <c r="I17" s="14">
        <f>'[1]TCE - ANEXO III - Preencher'!J26</f>
        <v>135.55000000000001</v>
      </c>
      <c r="J17" s="14">
        <f>'[1]TCE - ANEXO III - Preencher'!K26</f>
        <v>0</v>
      </c>
      <c r="K17" s="15">
        <f>'[1]TCE - ANEXO III - Preencher'!L26</f>
        <v>130</v>
      </c>
      <c r="L17" s="15">
        <f>'[1]TCE - ANEXO III - Preencher'!M26</f>
        <v>0</v>
      </c>
      <c r="M17" s="15">
        <f t="shared" si="1"/>
        <v>130</v>
      </c>
      <c r="N17" s="15">
        <f>'[1]TCE - ANEXO III - Preencher'!O26</f>
        <v>2.65</v>
      </c>
      <c r="O17" s="15">
        <f>'[1]TCE - ANEXO III - Preencher'!P26</f>
        <v>0</v>
      </c>
      <c r="P17" s="16">
        <f t="shared" si="2"/>
        <v>2.65</v>
      </c>
      <c r="Q17" s="15">
        <f>'[1]TCE - ANEXO III - Preencher'!R26</f>
        <v>220</v>
      </c>
      <c r="R17" s="15">
        <f>'[1]TCE - ANEXO III - Preencher'!S26</f>
        <v>84.72</v>
      </c>
      <c r="S17" s="16">
        <f t="shared" si="3"/>
        <v>135.28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420.41999999999996</v>
      </c>
    </row>
    <row r="18" spans="1:28" x14ac:dyDescent="0.2">
      <c r="A18" s="8">
        <f>IFERROR(VLOOKUP(B18,'[1]DADOS (OCULTAR)'!$Q$3:$S$135,3,0),"")</f>
        <v>10894988000303</v>
      </c>
      <c r="B18" s="9" t="str">
        <f>'[1]TCE - ANEXO III - Preencher'!C27</f>
        <v>UPAE BELO JARDIM</v>
      </c>
      <c r="C18" s="10"/>
      <c r="D18" s="11" t="str">
        <f>'[1]TCE - ANEXO III - Preencher'!E27</f>
        <v>DIEGO DE ANDRADE MORAES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45444</v>
      </c>
      <c r="H18" s="14">
        <f>'[1]TCE - ANEXO III - Preencher'!I27</f>
        <v>31.82</v>
      </c>
      <c r="I18" s="14">
        <f>'[1]TCE - ANEXO III - Preencher'!J27</f>
        <v>254.56</v>
      </c>
      <c r="J18" s="14">
        <f>'[1]TCE - ANEXO III - Preencher'!K27</f>
        <v>0</v>
      </c>
      <c r="K18" s="15">
        <f>'[1]TCE - ANEXO III - Preencher'!L27</f>
        <v>200</v>
      </c>
      <c r="L18" s="15">
        <f>'[1]TCE - ANEXO III - Preencher'!M27</f>
        <v>0</v>
      </c>
      <c r="M18" s="15">
        <f t="shared" si="1"/>
        <v>200</v>
      </c>
      <c r="N18" s="15">
        <f>'[1]TCE - ANEXO III - Preencher'!O27</f>
        <v>2.65</v>
      </c>
      <c r="O18" s="15">
        <f>'[1]TCE - ANEXO III - Preencher'!P27</f>
        <v>0</v>
      </c>
      <c r="P18" s="16">
        <f t="shared" si="2"/>
        <v>2.65</v>
      </c>
      <c r="Q18" s="15">
        <f>'[1]TCE - ANEXO III - Preencher'!R27</f>
        <v>190</v>
      </c>
      <c r="R18" s="15">
        <f>'[1]TCE - ANEXO III - Preencher'!S27</f>
        <v>89.63</v>
      </c>
      <c r="S18" s="16">
        <f t="shared" si="3"/>
        <v>100.37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1354.28</v>
      </c>
      <c r="Y18" s="15">
        <f>'[1]TCE - ANEXO III - Preencher'!Z27</f>
        <v>0</v>
      </c>
      <c r="Z18" s="16">
        <f t="shared" si="5"/>
        <v>1354.28</v>
      </c>
      <c r="AA18" s="17" t="str">
        <f>IF('[1]TCE - ANEXO III - Preencher'!AB27="","",'[1]TCE - ANEXO III - Preencher'!AB27)</f>
        <v>ABONO COMPLEMENTAR</v>
      </c>
      <c r="AB18" s="15">
        <f t="shared" si="0"/>
        <v>1943.6799999999998</v>
      </c>
    </row>
    <row r="19" spans="1:28" x14ac:dyDescent="0.2">
      <c r="A19" s="8">
        <f>IFERROR(VLOOKUP(B19,'[1]DADOS (OCULTAR)'!$Q$3:$S$135,3,0),"")</f>
        <v>10894988000303</v>
      </c>
      <c r="B19" s="9" t="str">
        <f>'[1]TCE - ANEXO III - Preencher'!C28</f>
        <v>UPAE BELO JARDIM</v>
      </c>
      <c r="C19" s="10"/>
      <c r="D19" s="11" t="str">
        <f>'[1]TCE - ANEXO III - Preencher'!E28</f>
        <v>EDILENE BEZERRA DE ALMEIDA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4110-05</v>
      </c>
      <c r="G19" s="13">
        <f>IF('[1]TCE - ANEXO III - Preencher'!H28="","",'[1]TCE - ANEXO III - Preencher'!H28)</f>
        <v>45444</v>
      </c>
      <c r="H19" s="14">
        <f>'[1]TCE - ANEXO III - Preencher'!I28</f>
        <v>25.5</v>
      </c>
      <c r="I19" s="14">
        <f>'[1]TCE - ANEXO III - Preencher'!J28</f>
        <v>204.02</v>
      </c>
      <c r="J19" s="14">
        <f>'[1]TCE - ANEXO III - Preencher'!K28</f>
        <v>0</v>
      </c>
      <c r="K19" s="15">
        <f>'[1]TCE - ANEXO III - Preencher'!L28</f>
        <v>190</v>
      </c>
      <c r="L19" s="15">
        <f>'[1]TCE - ANEXO III - Preencher'!M28</f>
        <v>0</v>
      </c>
      <c r="M19" s="15">
        <f t="shared" si="1"/>
        <v>190</v>
      </c>
      <c r="N19" s="15">
        <f>'[1]TCE - ANEXO III - Preencher'!O28</f>
        <v>2.65</v>
      </c>
      <c r="O19" s="15">
        <f>'[1]TCE - ANEXO III - Preencher'!P28</f>
        <v>0</v>
      </c>
      <c r="P19" s="16">
        <f t="shared" si="2"/>
        <v>2.65</v>
      </c>
      <c r="Q19" s="15">
        <f>'[1]TCE - ANEXO III - Preencher'!R28</f>
        <v>220</v>
      </c>
      <c r="R19" s="15">
        <f>'[1]TCE - ANEXO III - Preencher'!S28</f>
        <v>139.11000000000001</v>
      </c>
      <c r="S19" s="16">
        <f t="shared" si="3"/>
        <v>80.889999999999986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503.05999999999995</v>
      </c>
    </row>
    <row r="20" spans="1:28" x14ac:dyDescent="0.2">
      <c r="A20" s="8">
        <f>IFERROR(VLOOKUP(B20,'[1]DADOS (OCULTAR)'!$Q$3:$S$135,3,0),"")</f>
        <v>10894988000303</v>
      </c>
      <c r="B20" s="9" t="str">
        <f>'[1]TCE - ANEXO III - Preencher'!C29</f>
        <v>UPAE BELO JARDIM</v>
      </c>
      <c r="C20" s="10"/>
      <c r="D20" s="11" t="str">
        <f>'[1]TCE - ANEXO III - Preencher'!E29</f>
        <v>ELIVONALDO JOSE DE ARAUJO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2124-05</v>
      </c>
      <c r="G20" s="13">
        <f>IF('[1]TCE - ANEXO III - Preencher'!H29="","",'[1]TCE - ANEXO III - Preencher'!H29)</f>
        <v>45444</v>
      </c>
      <c r="H20" s="14">
        <f>'[1]TCE - ANEXO III - Preencher'!I29</f>
        <v>29.2</v>
      </c>
      <c r="I20" s="14">
        <f>'[1]TCE - ANEXO III - Preencher'!J29</f>
        <v>233.57</v>
      </c>
      <c r="J20" s="14">
        <f>'[1]TCE - ANEXO III - Preencher'!K29</f>
        <v>0</v>
      </c>
      <c r="K20" s="15">
        <f>'[1]TCE - ANEXO III - Preencher'!L29</f>
        <v>180</v>
      </c>
      <c r="L20" s="15">
        <f>'[1]TCE - ANEXO III - Preencher'!M29</f>
        <v>0</v>
      </c>
      <c r="M20" s="15">
        <f t="shared" si="1"/>
        <v>180</v>
      </c>
      <c r="N20" s="15">
        <f>'[1]TCE - ANEXO III - Preencher'!O29</f>
        <v>2.65</v>
      </c>
      <c r="O20" s="15">
        <f>'[1]TCE - ANEXO III - Preencher'!P29</f>
        <v>0</v>
      </c>
      <c r="P20" s="16">
        <f t="shared" si="2"/>
        <v>2.65</v>
      </c>
      <c r="Q20" s="15">
        <f>'[1]TCE - ANEXO III - Preencher'!R29</f>
        <v>220</v>
      </c>
      <c r="R20" s="15">
        <f>'[1]TCE - ANEXO III - Preencher'!S29</f>
        <v>166.84</v>
      </c>
      <c r="S20" s="16">
        <f t="shared" si="3"/>
        <v>53.16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498.57999999999993</v>
      </c>
    </row>
    <row r="21" spans="1:28" x14ac:dyDescent="0.2">
      <c r="A21" s="8">
        <f>IFERROR(VLOOKUP(B21,'[1]DADOS (OCULTAR)'!$Q$3:$S$135,3,0),"")</f>
        <v>10894988000303</v>
      </c>
      <c r="B21" s="9" t="str">
        <f>'[1]TCE - ANEXO III - Preencher'!C30</f>
        <v>UPAE BELO JARDIM</v>
      </c>
      <c r="C21" s="10"/>
      <c r="D21" s="11" t="str">
        <f>'[1]TCE - ANEXO III - Preencher'!E30</f>
        <v>FABIO DE BRITO CAVALCANTI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3241-15</v>
      </c>
      <c r="G21" s="13">
        <f>IF('[1]TCE - ANEXO III - Preencher'!H30="","",'[1]TCE - ANEXO III - Preencher'!H30)</f>
        <v>45444</v>
      </c>
      <c r="H21" s="14">
        <f>'[1]TCE - ANEXO III - Preencher'!I30</f>
        <v>37.64</v>
      </c>
      <c r="I21" s="14">
        <f>'[1]TCE - ANEXO III - Preencher'!J30</f>
        <v>301.08999999999997</v>
      </c>
      <c r="J21" s="14">
        <f>'[1]TCE - ANEXO III - Preencher'!K30</f>
        <v>0</v>
      </c>
      <c r="K21" s="15">
        <f>'[1]TCE - ANEXO III - Preencher'!L30</f>
        <v>200</v>
      </c>
      <c r="L21" s="15">
        <f>'[1]TCE - ANEXO III - Preencher'!M30</f>
        <v>0</v>
      </c>
      <c r="M21" s="15">
        <f t="shared" si="1"/>
        <v>200</v>
      </c>
      <c r="N21" s="15">
        <f>'[1]TCE - ANEXO III - Preencher'!O30</f>
        <v>2.65</v>
      </c>
      <c r="O21" s="15">
        <f>'[1]TCE - ANEXO III - Preencher'!P30</f>
        <v>0</v>
      </c>
      <c r="P21" s="16">
        <f t="shared" si="2"/>
        <v>2.65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541.38</v>
      </c>
    </row>
    <row r="22" spans="1:28" x14ac:dyDescent="0.2">
      <c r="A22" s="8">
        <f>IFERROR(VLOOKUP(B22,'[1]DADOS (OCULTAR)'!$Q$3:$S$135,3,0),"")</f>
        <v>10894988000303</v>
      </c>
      <c r="B22" s="9" t="str">
        <f>'[1]TCE - ANEXO III - Preencher'!C31</f>
        <v>UPAE BELO JARDIM</v>
      </c>
      <c r="C22" s="10"/>
      <c r="D22" s="11" t="str">
        <f>'[1]TCE - ANEXO III - Preencher'!E31</f>
        <v>FILIPE COSTA LEANDRO BITU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1210-05</v>
      </c>
      <c r="G22" s="13">
        <f>IF('[1]TCE - ANEXO III - Preencher'!H31="","",'[1]TCE - ANEXO III - Preencher'!H31)</f>
        <v>45444</v>
      </c>
      <c r="H22" s="14">
        <f>'[1]TCE - ANEXO III - Preencher'!I31</f>
        <v>107.68</v>
      </c>
      <c r="I22" s="14">
        <f>'[1]TCE - ANEXO III - Preencher'!J31</f>
        <v>861.41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2.65</v>
      </c>
      <c r="O22" s="15">
        <f>'[1]TCE - ANEXO III - Preencher'!P31</f>
        <v>0</v>
      </c>
      <c r="P22" s="16">
        <f t="shared" si="2"/>
        <v>2.65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971.7399999999999</v>
      </c>
    </row>
    <row r="23" spans="1:28" x14ac:dyDescent="0.2">
      <c r="A23" s="8">
        <f>IFERROR(VLOOKUP(B23,'[1]DADOS (OCULTAR)'!$Q$3:$S$135,3,0),"")</f>
        <v>10894988000303</v>
      </c>
      <c r="B23" s="9" t="str">
        <f>'[1]TCE - ANEXO III - Preencher'!C32</f>
        <v>UPAE BELO JARDIM</v>
      </c>
      <c r="C23" s="10"/>
      <c r="D23" s="11" t="str">
        <f>'[1]TCE - ANEXO III - Preencher'!E32</f>
        <v>GESSICA TARCIELMA SILVA DE LIRA PEREIRA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4110-05</v>
      </c>
      <c r="G23" s="13">
        <f>IF('[1]TCE - ANEXO III - Preencher'!H32="","",'[1]TCE - ANEXO III - Preencher'!H32)</f>
        <v>45444</v>
      </c>
      <c r="H23" s="14">
        <f>'[1]TCE - ANEXO III - Preencher'!I32</f>
        <v>28.98</v>
      </c>
      <c r="I23" s="14">
        <f>'[1]TCE - ANEXO III - Preencher'!J32</f>
        <v>231.84</v>
      </c>
      <c r="J23" s="14">
        <f>'[1]TCE - ANEXO III - Preencher'!K32</f>
        <v>0</v>
      </c>
      <c r="K23" s="15">
        <f>'[1]TCE - ANEXO III - Preencher'!L32</f>
        <v>190</v>
      </c>
      <c r="L23" s="15">
        <f>'[1]TCE - ANEXO III - Preencher'!M32</f>
        <v>0</v>
      </c>
      <c r="M23" s="15">
        <f t="shared" si="1"/>
        <v>190</v>
      </c>
      <c r="N23" s="15">
        <f>'[1]TCE - ANEXO III - Preencher'!O32</f>
        <v>2.65</v>
      </c>
      <c r="O23" s="15">
        <f>'[1]TCE - ANEXO III - Preencher'!P32</f>
        <v>0</v>
      </c>
      <c r="P23" s="16">
        <f t="shared" si="2"/>
        <v>2.65</v>
      </c>
      <c r="Q23" s="15">
        <f>'[1]TCE - ANEXO III - Preencher'!R32</f>
        <v>120</v>
      </c>
      <c r="R23" s="15">
        <f>'[1]TCE - ANEXO III - Preencher'!S32</f>
        <v>120</v>
      </c>
      <c r="S23" s="16">
        <f t="shared" si="3"/>
        <v>0</v>
      </c>
      <c r="T23" s="15">
        <f>'[1]TCE - ANEXO III - Preencher'!U32</f>
        <v>80.95</v>
      </c>
      <c r="U23" s="15">
        <f>'[1]TCE - ANEXO III - Preencher'!V32</f>
        <v>0</v>
      </c>
      <c r="V23" s="16">
        <f t="shared" si="4"/>
        <v>80.95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534.41999999999996</v>
      </c>
    </row>
    <row r="24" spans="1:28" x14ac:dyDescent="0.2">
      <c r="A24" s="8">
        <f>IFERROR(VLOOKUP(B24,'[1]DADOS (OCULTAR)'!$Q$3:$S$135,3,0),"")</f>
        <v>10894988000303</v>
      </c>
      <c r="B24" s="9" t="str">
        <f>'[1]TCE - ANEXO III - Preencher'!C33</f>
        <v>UPAE BELO JARDIM</v>
      </c>
      <c r="C24" s="10"/>
      <c r="D24" s="11" t="str">
        <f>'[1]TCE - ANEXO III - Preencher'!E33</f>
        <v>GIRLENE GOMES VALENCA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4131-05</v>
      </c>
      <c r="G24" s="13">
        <f>IF('[1]TCE - ANEXO III - Preencher'!H33="","",'[1]TCE - ANEXO III - Preencher'!H33)</f>
        <v>45444</v>
      </c>
      <c r="H24" s="14">
        <f>'[1]TCE - ANEXO III - Preencher'!I33</f>
        <v>44.31</v>
      </c>
      <c r="I24" s="14">
        <f>'[1]TCE - ANEXO III - Preencher'!J33</f>
        <v>354.47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2.65</v>
      </c>
      <c r="O24" s="15">
        <f>'[1]TCE - ANEXO III - Preencher'!P33</f>
        <v>0</v>
      </c>
      <c r="P24" s="16">
        <f t="shared" si="2"/>
        <v>2.65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401.43</v>
      </c>
    </row>
    <row r="25" spans="1:28" x14ac:dyDescent="0.2">
      <c r="A25" s="8">
        <f>IFERROR(VLOOKUP(B25,'[1]DADOS (OCULTAR)'!$Q$3:$S$135,3,0),"")</f>
        <v>10894988000303</v>
      </c>
      <c r="B25" s="9" t="str">
        <f>'[1]TCE - ANEXO III - Preencher'!C34</f>
        <v>UPAE BELO JARDIM</v>
      </c>
      <c r="C25" s="10"/>
      <c r="D25" s="11" t="str">
        <f>'[1]TCE - ANEXO III - Preencher'!E34</f>
        <v>GUSTAVO HENRIQUE NOGUEIRA BEZERRA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4110-05</v>
      </c>
      <c r="G25" s="13">
        <f>IF('[1]TCE - ANEXO III - Preencher'!H34="","",'[1]TCE - ANEXO III - Preencher'!H34)</f>
        <v>45444</v>
      </c>
      <c r="H25" s="14">
        <f>'[1]TCE - ANEXO III - Preencher'!I34</f>
        <v>14.12</v>
      </c>
      <c r="I25" s="14">
        <f>'[1]TCE - ANEXO III - Preencher'!J34</f>
        <v>112.96</v>
      </c>
      <c r="J25" s="14">
        <f>'[1]TCE - ANEXO III - Preencher'!K34</f>
        <v>0</v>
      </c>
      <c r="K25" s="15">
        <f>'[1]TCE - ANEXO III - Preencher'!L34</f>
        <v>190</v>
      </c>
      <c r="L25" s="15">
        <f>'[1]TCE - ANEXO III - Preencher'!M34</f>
        <v>0</v>
      </c>
      <c r="M25" s="15">
        <f t="shared" si="1"/>
        <v>190</v>
      </c>
      <c r="N25" s="15">
        <f>'[1]TCE - ANEXO III - Preencher'!O34</f>
        <v>2.65</v>
      </c>
      <c r="O25" s="15">
        <f>'[1]TCE - ANEXO III - Preencher'!P34</f>
        <v>0</v>
      </c>
      <c r="P25" s="16">
        <f t="shared" si="2"/>
        <v>2.65</v>
      </c>
      <c r="Q25" s="15">
        <f>'[1]TCE - ANEXO III - Preencher'!R34</f>
        <v>160</v>
      </c>
      <c r="R25" s="15">
        <f>'[1]TCE - ANEXO III - Preencher'!S34</f>
        <v>70.599999999999994</v>
      </c>
      <c r="S25" s="16">
        <f t="shared" si="3"/>
        <v>89.4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409.13</v>
      </c>
    </row>
    <row r="26" spans="1:28" x14ac:dyDescent="0.2">
      <c r="A26" s="8">
        <f>IFERROR(VLOOKUP(B26,'[1]DADOS (OCULTAR)'!$Q$3:$S$135,3,0),"")</f>
        <v>10894988000303</v>
      </c>
      <c r="B26" s="9" t="str">
        <f>'[1]TCE - ANEXO III - Preencher'!C35</f>
        <v>UPAE BELO JARDIM</v>
      </c>
      <c r="C26" s="10"/>
      <c r="D26" s="11" t="str">
        <f>'[1]TCE - ANEXO III - Preencher'!E35</f>
        <v>JAIR PEREIRA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4102-40</v>
      </c>
      <c r="G26" s="13">
        <f>IF('[1]TCE - ANEXO III - Preencher'!H35="","",'[1]TCE - ANEXO III - Preencher'!H35)</f>
        <v>45444</v>
      </c>
      <c r="H26" s="14">
        <f>'[1]TCE - ANEXO III - Preencher'!I35</f>
        <v>66.33</v>
      </c>
      <c r="I26" s="14">
        <f>'[1]TCE - ANEXO III - Preencher'!J35</f>
        <v>530.65</v>
      </c>
      <c r="J26" s="14">
        <f>'[1]TCE - ANEXO III - Preencher'!K35</f>
        <v>0</v>
      </c>
      <c r="K26" s="15">
        <f>'[1]TCE - ANEXO III - Preencher'!L35</f>
        <v>80</v>
      </c>
      <c r="L26" s="15">
        <f>'[1]TCE - ANEXO III - Preencher'!M35</f>
        <v>0</v>
      </c>
      <c r="M26" s="15">
        <f t="shared" si="1"/>
        <v>80</v>
      </c>
      <c r="N26" s="15">
        <f>'[1]TCE - ANEXO III - Preencher'!O35</f>
        <v>2.65</v>
      </c>
      <c r="O26" s="15">
        <f>'[1]TCE - ANEXO III - Preencher'!P35</f>
        <v>0</v>
      </c>
      <c r="P26" s="16">
        <f t="shared" si="2"/>
        <v>2.65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679.63</v>
      </c>
    </row>
    <row r="27" spans="1:28" x14ac:dyDescent="0.2">
      <c r="A27" s="8">
        <f>IFERROR(VLOOKUP(B27,'[1]DADOS (OCULTAR)'!$Q$3:$S$135,3,0),"")</f>
        <v>10894988000303</v>
      </c>
      <c r="B27" s="9" t="str">
        <f>'[1]TCE - ANEXO III - Preencher'!C36</f>
        <v>UPAE BELO JARDIM</v>
      </c>
      <c r="C27" s="10"/>
      <c r="D27" s="11" t="str">
        <f>'[1]TCE - ANEXO III - Preencher'!E36</f>
        <v>JANIERE ALBUQUERQUE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4110-05</v>
      </c>
      <c r="G27" s="13">
        <f>IF('[1]TCE - ANEXO III - Preencher'!H36="","",'[1]TCE - ANEXO III - Preencher'!H36)</f>
        <v>45444</v>
      </c>
      <c r="H27" s="14">
        <f>'[1]TCE - ANEXO III - Preencher'!I36</f>
        <v>17.239999999999998</v>
      </c>
      <c r="I27" s="14">
        <f>'[1]TCE - ANEXO III - Preencher'!J36</f>
        <v>137.96</v>
      </c>
      <c r="J27" s="14">
        <f>'[1]TCE - ANEXO III - Preencher'!K36</f>
        <v>0</v>
      </c>
      <c r="K27" s="15">
        <f>'[1]TCE - ANEXO III - Preencher'!L36</f>
        <v>70</v>
      </c>
      <c r="L27" s="15">
        <f>'[1]TCE - ANEXO III - Preencher'!M36</f>
        <v>0</v>
      </c>
      <c r="M27" s="15">
        <f t="shared" si="1"/>
        <v>70</v>
      </c>
      <c r="N27" s="15">
        <f>'[1]TCE - ANEXO III - Preencher'!O36</f>
        <v>2.65</v>
      </c>
      <c r="O27" s="15">
        <f>'[1]TCE - ANEXO III - Preencher'!P36</f>
        <v>0</v>
      </c>
      <c r="P27" s="16">
        <f t="shared" si="2"/>
        <v>2.65</v>
      </c>
      <c r="Q27" s="15">
        <f>'[1]TCE - ANEXO III - Preencher'!R36</f>
        <v>140</v>
      </c>
      <c r="R27" s="15">
        <f>'[1]TCE - ANEXO III - Preencher'!S36</f>
        <v>31.06</v>
      </c>
      <c r="S27" s="16">
        <f t="shared" si="3"/>
        <v>108.94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336.79</v>
      </c>
    </row>
    <row r="28" spans="1:28" x14ac:dyDescent="0.2">
      <c r="A28" s="8">
        <f>IFERROR(VLOOKUP(B28,'[1]DADOS (OCULTAR)'!$Q$3:$S$135,3,0),"")</f>
        <v>10894988000303</v>
      </c>
      <c r="B28" s="9" t="str">
        <f>'[1]TCE - ANEXO III - Preencher'!C37</f>
        <v>UPAE BELO JARDIM</v>
      </c>
      <c r="C28" s="10"/>
      <c r="D28" s="11" t="str">
        <f>'[1]TCE - ANEXO III - Preencher'!E37</f>
        <v>JESSIKA GRACIELLY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2237-10</v>
      </c>
      <c r="G28" s="13">
        <f>IF('[1]TCE - ANEXO III - Preencher'!H37="","",'[1]TCE - ANEXO III - Preencher'!H37)</f>
        <v>45444</v>
      </c>
      <c r="H28" s="14">
        <f>'[1]TCE - ANEXO III - Preencher'!I37</f>
        <v>25.62</v>
      </c>
      <c r="I28" s="14">
        <f>'[1]TCE - ANEXO III - Preencher'!J37</f>
        <v>204.98</v>
      </c>
      <c r="J28" s="14">
        <f>'[1]TCE - ANEXO III - Preencher'!K37</f>
        <v>0</v>
      </c>
      <c r="K28" s="15">
        <f>'[1]TCE - ANEXO III - Preencher'!L37</f>
        <v>200</v>
      </c>
      <c r="L28" s="15">
        <f>'[1]TCE - ANEXO III - Preencher'!M37</f>
        <v>0</v>
      </c>
      <c r="M28" s="15">
        <f t="shared" si="1"/>
        <v>200</v>
      </c>
      <c r="N28" s="15">
        <f>'[1]TCE - ANEXO III - Preencher'!O37</f>
        <v>2.65</v>
      </c>
      <c r="O28" s="15">
        <f>'[1]TCE - ANEXO III - Preencher'!P37</f>
        <v>0</v>
      </c>
      <c r="P28" s="16">
        <f t="shared" si="2"/>
        <v>2.65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433.25</v>
      </c>
    </row>
    <row r="29" spans="1:28" x14ac:dyDescent="0.2">
      <c r="A29" s="8">
        <f>IFERROR(VLOOKUP(B29,'[1]DADOS (OCULTAR)'!$Q$3:$S$135,3,0),"")</f>
        <v>10894988000303</v>
      </c>
      <c r="B29" s="9" t="str">
        <f>'[1]TCE - ANEXO III - Preencher'!C38</f>
        <v>UPAE BELO JARDIM</v>
      </c>
      <c r="C29" s="10"/>
      <c r="D29" s="11" t="str">
        <f>'[1]TCE - ANEXO III - Preencher'!E38</f>
        <v>JOSE PEIXOTO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1231-05</v>
      </c>
      <c r="G29" s="13">
        <f>IF('[1]TCE - ANEXO III - Preencher'!H38="","",'[1]TCE - ANEXO III - Preencher'!H38)</f>
        <v>45444</v>
      </c>
      <c r="H29" s="14">
        <f>'[1]TCE - ANEXO III - Preencher'!I38</f>
        <v>103.24</v>
      </c>
      <c r="I29" s="14">
        <f>'[1]TCE - ANEXO III - Preencher'!J38</f>
        <v>825.95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2.65</v>
      </c>
      <c r="O29" s="15">
        <f>'[1]TCE - ANEXO III - Preencher'!P38</f>
        <v>0</v>
      </c>
      <c r="P29" s="16">
        <f t="shared" si="2"/>
        <v>2.65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931.84</v>
      </c>
    </row>
    <row r="30" spans="1:28" x14ac:dyDescent="0.2">
      <c r="A30" s="8">
        <f>IFERROR(VLOOKUP(B30,'[1]DADOS (OCULTAR)'!$Q$3:$S$135,3,0),"")</f>
        <v>10894988000303</v>
      </c>
      <c r="B30" s="9" t="str">
        <f>'[1]TCE - ANEXO III - Preencher'!C39</f>
        <v>UPAE BELO JARDIM</v>
      </c>
      <c r="C30" s="10"/>
      <c r="D30" s="11" t="str">
        <f>'[1]TCE - ANEXO III - Preencher'!E39</f>
        <v>JOSINALDA DA SILVA PEREIRA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2516-05</v>
      </c>
      <c r="G30" s="13">
        <f>IF('[1]TCE - ANEXO III - Preencher'!H39="","",'[1]TCE - ANEXO III - Preencher'!H39)</f>
        <v>45444</v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2.65</v>
      </c>
      <c r="O30" s="15">
        <f>'[1]TCE - ANEXO III - Preencher'!P39</f>
        <v>0</v>
      </c>
      <c r="P30" s="16">
        <f t="shared" si="2"/>
        <v>2.65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2.65</v>
      </c>
    </row>
    <row r="31" spans="1:28" x14ac:dyDescent="0.2">
      <c r="A31" s="8">
        <f>IFERROR(VLOOKUP(B31,'[1]DADOS (OCULTAR)'!$Q$3:$S$135,3,0),"")</f>
        <v>10894988000303</v>
      </c>
      <c r="B31" s="9" t="str">
        <f>'[1]TCE - ANEXO III - Preencher'!C40</f>
        <v>UPAE BELO JARDIM</v>
      </c>
      <c r="C31" s="10"/>
      <c r="D31" s="11" t="str">
        <f>'[1]TCE - ANEXO III - Preencher'!E40</f>
        <v>LARISSA PEREIRA DA SILVA NASCIMENTO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4131-15</v>
      </c>
      <c r="G31" s="13">
        <f>IF('[1]TCE - ANEXO III - Preencher'!H40="","",'[1]TCE - ANEXO III - Preencher'!H40)</f>
        <v>45444</v>
      </c>
      <c r="H31" s="14">
        <f>'[1]TCE - ANEXO III - Preencher'!I40</f>
        <v>28.01</v>
      </c>
      <c r="I31" s="14">
        <f>'[1]TCE - ANEXO III - Preencher'!J40</f>
        <v>224.08</v>
      </c>
      <c r="J31" s="14">
        <f>'[1]TCE - ANEXO III - Preencher'!K40</f>
        <v>0</v>
      </c>
      <c r="K31" s="15">
        <f>'[1]TCE - ANEXO III - Preencher'!L40</f>
        <v>190</v>
      </c>
      <c r="L31" s="15">
        <f>'[1]TCE - ANEXO III - Preencher'!M40</f>
        <v>0</v>
      </c>
      <c r="M31" s="15">
        <f t="shared" si="1"/>
        <v>190</v>
      </c>
      <c r="N31" s="15">
        <f>'[1]TCE - ANEXO III - Preencher'!O40</f>
        <v>2.65</v>
      </c>
      <c r="O31" s="15">
        <f>'[1]TCE - ANEXO III - Preencher'!P40</f>
        <v>0</v>
      </c>
      <c r="P31" s="16">
        <f t="shared" si="2"/>
        <v>2.65</v>
      </c>
      <c r="Q31" s="15">
        <f>'[1]TCE - ANEXO III - Preencher'!R40</f>
        <v>220</v>
      </c>
      <c r="R31" s="15">
        <f>'[1]TCE - ANEXO III - Preencher'!S40</f>
        <v>129.83000000000001</v>
      </c>
      <c r="S31" s="16">
        <f t="shared" si="3"/>
        <v>90.169999999999987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534.91</v>
      </c>
    </row>
    <row r="32" spans="1:28" x14ac:dyDescent="0.2">
      <c r="A32" s="8">
        <f>IFERROR(VLOOKUP(B32,'[1]DADOS (OCULTAR)'!$Q$3:$S$135,3,0),"")</f>
        <v>10894988000303</v>
      </c>
      <c r="B32" s="9" t="str">
        <f>'[1]TCE - ANEXO III - Preencher'!C41</f>
        <v>UPAE BELO JARDIM</v>
      </c>
      <c r="C32" s="10"/>
      <c r="D32" s="11" t="str">
        <f>'[1]TCE - ANEXO III - Preencher'!E41</f>
        <v>LIDIANE LIMA REGINO DE SOUZA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4101-05</v>
      </c>
      <c r="G32" s="13">
        <f>IF('[1]TCE - ANEXO III - Preencher'!H41="","",'[1]TCE - ANEXO III - Preencher'!H41)</f>
        <v>45444</v>
      </c>
      <c r="H32" s="14">
        <f>'[1]TCE - ANEXO III - Preencher'!I41</f>
        <v>66.95</v>
      </c>
      <c r="I32" s="14">
        <f>'[1]TCE - ANEXO III - Preencher'!J41</f>
        <v>535.64</v>
      </c>
      <c r="J32" s="14">
        <f>'[1]TCE - ANEXO III - Preencher'!K41</f>
        <v>0</v>
      </c>
      <c r="K32" s="15">
        <f>'[1]TCE - ANEXO III - Preencher'!L41</f>
        <v>570</v>
      </c>
      <c r="L32" s="15">
        <f>'[1]TCE - ANEXO III - Preencher'!M41</f>
        <v>0</v>
      </c>
      <c r="M32" s="15">
        <f t="shared" si="1"/>
        <v>570</v>
      </c>
      <c r="N32" s="15">
        <f>'[1]TCE - ANEXO III - Preencher'!O41</f>
        <v>2.65</v>
      </c>
      <c r="O32" s="15">
        <f>'[1]TCE - ANEXO III - Preencher'!P41</f>
        <v>0</v>
      </c>
      <c r="P32" s="16">
        <f t="shared" si="2"/>
        <v>2.65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1175.2400000000002</v>
      </c>
    </row>
    <row r="33" spans="1:28" x14ac:dyDescent="0.2">
      <c r="A33" s="8">
        <f>IFERROR(VLOOKUP(B33,'[1]DADOS (OCULTAR)'!$Q$3:$S$135,3,0),"")</f>
        <v>10894988000303</v>
      </c>
      <c r="B33" s="9" t="str">
        <f>'[1]TCE - ANEXO III - Preencher'!C42</f>
        <v>UPAE BELO JARDIM</v>
      </c>
      <c r="C33" s="10"/>
      <c r="D33" s="11" t="str">
        <f>'[1]TCE - ANEXO III - Preencher'!E42</f>
        <v>LUIS OTAVIO SANTOS DE MELO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>
        <f>IF('[1]TCE - ANEXO III - Preencher'!H42="","",'[1]TCE - ANEXO III - Preencher'!H42)</f>
        <v>45444</v>
      </c>
      <c r="H33" s="14">
        <f>'[1]TCE - ANEXO III - Preencher'!I42</f>
        <v>14.12</v>
      </c>
      <c r="I33" s="14">
        <f>'[1]TCE - ANEXO III - Preencher'!J42</f>
        <v>112.96</v>
      </c>
      <c r="J33" s="14">
        <f>'[1]TCE - ANEXO III - Preencher'!K42</f>
        <v>0</v>
      </c>
      <c r="K33" s="15">
        <f>'[1]TCE - ANEXO III - Preencher'!L42</f>
        <v>190</v>
      </c>
      <c r="L33" s="15">
        <f>'[1]TCE - ANEXO III - Preencher'!M42</f>
        <v>0</v>
      </c>
      <c r="M33" s="15">
        <f t="shared" si="1"/>
        <v>190</v>
      </c>
      <c r="N33" s="15">
        <f>'[1]TCE - ANEXO III - Preencher'!O42</f>
        <v>2.65</v>
      </c>
      <c r="O33" s="15">
        <f>'[1]TCE - ANEXO III - Preencher'!P42</f>
        <v>0</v>
      </c>
      <c r="P33" s="16">
        <f t="shared" si="2"/>
        <v>2.65</v>
      </c>
      <c r="Q33" s="15">
        <f>'[1]TCE - ANEXO III - Preencher'!R42</f>
        <v>220</v>
      </c>
      <c r="R33" s="15">
        <f>'[1]TCE - ANEXO III - Preencher'!S42</f>
        <v>84.72</v>
      </c>
      <c r="S33" s="16">
        <f t="shared" si="3"/>
        <v>135.28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455.01</v>
      </c>
    </row>
    <row r="34" spans="1:28" x14ac:dyDescent="0.2">
      <c r="A34" s="8">
        <f>IFERROR(VLOOKUP(B34,'[1]DADOS (OCULTAR)'!$Q$3:$S$135,3,0),"")</f>
        <v>10894988000303</v>
      </c>
      <c r="B34" s="9" t="str">
        <f>'[1]TCE - ANEXO III - Preencher'!C43</f>
        <v>UPAE BELO JARDIM</v>
      </c>
      <c r="C34" s="10"/>
      <c r="D34" s="11" t="str">
        <f>'[1]TCE - ANEXO III - Preencher'!E43</f>
        <v>MAIRA WILLIANE ROSA DE SOUSA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4110-05</v>
      </c>
      <c r="G34" s="13">
        <f>IF('[1]TCE - ANEXO III - Preencher'!H43="","",'[1]TCE - ANEXO III - Preencher'!H43)</f>
        <v>45444</v>
      </c>
      <c r="H34" s="14">
        <f>'[1]TCE - ANEXO III - Preencher'!I43</f>
        <v>18.98</v>
      </c>
      <c r="I34" s="14">
        <f>'[1]TCE - ANEXO III - Preencher'!J43</f>
        <v>151.82</v>
      </c>
      <c r="J34" s="14">
        <f>'[1]TCE - ANEXO III - Preencher'!K43</f>
        <v>0</v>
      </c>
      <c r="K34" s="15">
        <f>'[1]TCE - ANEXO III - Preencher'!L43</f>
        <v>200</v>
      </c>
      <c r="L34" s="15">
        <f>'[1]TCE - ANEXO III - Preencher'!M43</f>
        <v>0</v>
      </c>
      <c r="M34" s="15">
        <f t="shared" si="1"/>
        <v>200</v>
      </c>
      <c r="N34" s="15">
        <f>'[1]TCE - ANEXO III - Preencher'!O43</f>
        <v>2.65</v>
      </c>
      <c r="O34" s="15">
        <f>'[1]TCE - ANEXO III - Preencher'!P43</f>
        <v>0</v>
      </c>
      <c r="P34" s="16">
        <f t="shared" si="2"/>
        <v>2.65</v>
      </c>
      <c r="Q34" s="15">
        <f>'[1]TCE - ANEXO III - Preencher'!R43</f>
        <v>220</v>
      </c>
      <c r="R34" s="15">
        <f>'[1]TCE - ANEXO III - Preencher'!S43</f>
        <v>108.44</v>
      </c>
      <c r="S34" s="16">
        <f t="shared" si="3"/>
        <v>111.56</v>
      </c>
      <c r="T34" s="15">
        <f>'[1]TCE - ANEXO III - Preencher'!U43</f>
        <v>80.95</v>
      </c>
      <c r="U34" s="15">
        <f>'[1]TCE - ANEXO III - Preencher'!V43</f>
        <v>0</v>
      </c>
      <c r="V34" s="16">
        <f t="shared" si="4"/>
        <v>80.95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565.95999999999992</v>
      </c>
    </row>
    <row r="35" spans="1:28" x14ac:dyDescent="0.2">
      <c r="A35" s="8">
        <f>IFERROR(VLOOKUP(B35,'[1]DADOS (OCULTAR)'!$Q$3:$S$135,3,0),"")</f>
        <v>10894988000303</v>
      </c>
      <c r="B35" s="9" t="str">
        <f>'[1]TCE - ANEXO III - Preencher'!C44</f>
        <v>UPAE BELO JARDIM</v>
      </c>
      <c r="C35" s="10"/>
      <c r="D35" s="11" t="str">
        <f>'[1]TCE - ANEXO III - Preencher'!E44</f>
        <v>MARIA APARECIDA SILVA RESENDE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5134-30</v>
      </c>
      <c r="G35" s="13">
        <f>IF('[1]TCE - ANEXO III - Preencher'!H44="","",'[1]TCE - ANEXO III - Preencher'!H44)</f>
        <v>45444</v>
      </c>
      <c r="H35" s="14">
        <f>'[1]TCE - ANEXO III - Preencher'!I44</f>
        <v>14.12</v>
      </c>
      <c r="I35" s="14">
        <f>'[1]TCE - ANEXO III - Preencher'!J44</f>
        <v>112.96</v>
      </c>
      <c r="J35" s="14">
        <f>'[1]TCE - ANEXO III - Preencher'!K44</f>
        <v>0</v>
      </c>
      <c r="K35" s="15">
        <f>'[1]TCE - ANEXO III - Preencher'!L44</f>
        <v>200</v>
      </c>
      <c r="L35" s="15">
        <f>'[1]TCE - ANEXO III - Preencher'!M44</f>
        <v>0</v>
      </c>
      <c r="M35" s="15">
        <f t="shared" si="1"/>
        <v>200</v>
      </c>
      <c r="N35" s="15">
        <f>'[1]TCE - ANEXO III - Preencher'!O44</f>
        <v>2.65</v>
      </c>
      <c r="O35" s="15">
        <f>'[1]TCE - ANEXO III - Preencher'!P44</f>
        <v>0</v>
      </c>
      <c r="P35" s="16">
        <f t="shared" si="2"/>
        <v>2.65</v>
      </c>
      <c r="Q35" s="15">
        <f>'[1]TCE - ANEXO III - Preencher'!R44</f>
        <v>220</v>
      </c>
      <c r="R35" s="15">
        <f>'[1]TCE - ANEXO III - Preencher'!S44</f>
        <v>84.72</v>
      </c>
      <c r="S35" s="16">
        <f t="shared" si="3"/>
        <v>135.28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465.01</v>
      </c>
    </row>
    <row r="36" spans="1:28" x14ac:dyDescent="0.2">
      <c r="A36" s="8">
        <f>IFERROR(VLOOKUP(B36,'[1]DADOS (OCULTAR)'!$Q$3:$S$135,3,0),"")</f>
        <v>10894988000303</v>
      </c>
      <c r="B36" s="9" t="str">
        <f>'[1]TCE - ANEXO III - Preencher'!C45</f>
        <v>UPAE BELO JARDIM</v>
      </c>
      <c r="C36" s="10"/>
      <c r="D36" s="11" t="str">
        <f>'[1]TCE - ANEXO III - Preencher'!E45</f>
        <v>MARIA DA CONCEICAO DE ANDRADE SOUZA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45444</v>
      </c>
      <c r="H36" s="14">
        <f>'[1]TCE - ANEXO III - Preencher'!I45</f>
        <v>31.82</v>
      </c>
      <c r="I36" s="14">
        <f>'[1]TCE - ANEXO III - Preencher'!J45</f>
        <v>254.56</v>
      </c>
      <c r="J36" s="14">
        <f>'[1]TCE - ANEXO III - Preencher'!K45</f>
        <v>0</v>
      </c>
      <c r="K36" s="15">
        <f>'[1]TCE - ANEXO III - Preencher'!L45</f>
        <v>170</v>
      </c>
      <c r="L36" s="15">
        <f>'[1]TCE - ANEXO III - Preencher'!M45</f>
        <v>0</v>
      </c>
      <c r="M36" s="15">
        <f t="shared" si="1"/>
        <v>170</v>
      </c>
      <c r="N36" s="15">
        <f>'[1]TCE - ANEXO III - Preencher'!O45</f>
        <v>2.65</v>
      </c>
      <c r="O36" s="15">
        <f>'[1]TCE - ANEXO III - Preencher'!P45</f>
        <v>0</v>
      </c>
      <c r="P36" s="16">
        <f t="shared" si="2"/>
        <v>2.65</v>
      </c>
      <c r="Q36" s="15">
        <f>'[1]TCE - ANEXO III - Preencher'!R45</f>
        <v>180</v>
      </c>
      <c r="R36" s="15">
        <f>'[1]TCE - ANEXO III - Preencher'!S45</f>
        <v>80.36</v>
      </c>
      <c r="S36" s="16">
        <f t="shared" si="3"/>
        <v>99.64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1354.28</v>
      </c>
      <c r="Y36" s="15">
        <f>'[1]TCE - ANEXO III - Preencher'!Z45</f>
        <v>0</v>
      </c>
      <c r="Z36" s="16">
        <f t="shared" si="5"/>
        <v>1354.28</v>
      </c>
      <c r="AA36" s="17" t="str">
        <f>IF('[1]TCE - ANEXO III - Preencher'!AB45="","",'[1]TCE - ANEXO III - Preencher'!AB45)</f>
        <v>ABONO COMPLEMENTAR</v>
      </c>
      <c r="AB36" s="15">
        <f t="shared" si="0"/>
        <v>1912.9499999999998</v>
      </c>
    </row>
    <row r="37" spans="1:28" x14ac:dyDescent="0.2">
      <c r="A37" s="8">
        <f>IFERROR(VLOOKUP(B37,'[1]DADOS (OCULTAR)'!$Q$3:$S$135,3,0),"")</f>
        <v>10894988000303</v>
      </c>
      <c r="B37" s="9" t="str">
        <f>'[1]TCE - ANEXO III - Preencher'!C46</f>
        <v>UPAE BELO JARDIM</v>
      </c>
      <c r="C37" s="10"/>
      <c r="D37" s="11" t="str">
        <f>'[1]TCE - ANEXO III - Preencher'!E46</f>
        <v>MARIA EMILIA VASCONCELOS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2234-05</v>
      </c>
      <c r="G37" s="13">
        <f>IF('[1]TCE - ANEXO III - Preencher'!H46="","",'[1]TCE - ANEXO III - Preencher'!H46)</f>
        <v>45444</v>
      </c>
      <c r="H37" s="14">
        <f>'[1]TCE - ANEXO III - Preencher'!I46</f>
        <v>44.27</v>
      </c>
      <c r="I37" s="14">
        <f>'[1]TCE - ANEXO III - Preencher'!J46</f>
        <v>484.8</v>
      </c>
      <c r="J37" s="14">
        <f>'[1]TCE - ANEXO III - Preencher'!K46</f>
        <v>0</v>
      </c>
      <c r="K37" s="15">
        <f>'[1]TCE - ANEXO III - Preencher'!L46</f>
        <v>468.6</v>
      </c>
      <c r="L37" s="15">
        <f>'[1]TCE - ANEXO III - Preencher'!M46</f>
        <v>0</v>
      </c>
      <c r="M37" s="15">
        <f t="shared" si="1"/>
        <v>468.6</v>
      </c>
      <c r="N37" s="15">
        <f>'[1]TCE - ANEXO III - Preencher'!O46</f>
        <v>2.65</v>
      </c>
      <c r="O37" s="15">
        <f>'[1]TCE - ANEXO III - Preencher'!P46</f>
        <v>0</v>
      </c>
      <c r="P37" s="16">
        <f t="shared" si="2"/>
        <v>2.65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163.06</v>
      </c>
      <c r="U37" s="15">
        <f>'[1]TCE - ANEXO III - Preencher'!V46</f>
        <v>0</v>
      </c>
      <c r="V37" s="16">
        <f t="shared" si="4"/>
        <v>163.06</v>
      </c>
      <c r="W37" s="17" t="str">
        <f>IF('[1]TCE - ANEXO III - Preencher'!X46="","",'[1]TCE - ANEXO III - Preencher'!X46)</f>
        <v>AUXILIO CRECHE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1163.3800000000001</v>
      </c>
    </row>
    <row r="38" spans="1:28" x14ac:dyDescent="0.2">
      <c r="A38" s="8">
        <f>IFERROR(VLOOKUP(B38,'[1]DADOS (OCULTAR)'!$Q$3:$S$135,3,0),"")</f>
        <v>10894988000303</v>
      </c>
      <c r="B38" s="9" t="str">
        <f>'[1]TCE - ANEXO III - Preencher'!C47</f>
        <v>UPAE BELO JARDIM</v>
      </c>
      <c r="C38" s="10"/>
      <c r="D38" s="11" t="str">
        <f>'[1]TCE - ANEXO III - Preencher'!E47</f>
        <v>MARIANA PEIXOTO BARROS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>
        <f>IF('[1]TCE - ANEXO III - Preencher'!H47="","",'[1]TCE - ANEXO III - Preencher'!H47)</f>
        <v>45444</v>
      </c>
      <c r="H38" s="14">
        <f>'[1]TCE - ANEXO III - Preencher'!I47</f>
        <v>32.42</v>
      </c>
      <c r="I38" s="14">
        <f>'[1]TCE - ANEXO III - Preencher'!J47</f>
        <v>367.86</v>
      </c>
      <c r="J38" s="14">
        <f>'[1]TCE - ANEXO III - Preencher'!K47</f>
        <v>0</v>
      </c>
      <c r="K38" s="15">
        <f>'[1]TCE - ANEXO III - Preencher'!L47</f>
        <v>180</v>
      </c>
      <c r="L38" s="15">
        <f>'[1]TCE - ANEXO III - Preencher'!M47</f>
        <v>0</v>
      </c>
      <c r="M38" s="15">
        <f t="shared" si="1"/>
        <v>180</v>
      </c>
      <c r="N38" s="15">
        <f>'[1]TCE - ANEXO III - Preencher'!O47</f>
        <v>5.3</v>
      </c>
      <c r="O38" s="15">
        <f>'[1]TCE - ANEXO III - Preencher'!P47</f>
        <v>0</v>
      </c>
      <c r="P38" s="16">
        <f t="shared" si="2"/>
        <v>5.3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585.57999999999993</v>
      </c>
    </row>
    <row r="39" spans="1:28" x14ac:dyDescent="0.2">
      <c r="A39" s="8">
        <f>IFERROR(VLOOKUP(B39,'[1]DADOS (OCULTAR)'!$Q$3:$S$135,3,0),"")</f>
        <v>10894988000303</v>
      </c>
      <c r="B39" s="9" t="str">
        <f>'[1]TCE - ANEXO III - Preencher'!C48</f>
        <v>UPAE BELO JARDIM</v>
      </c>
      <c r="C39" s="10"/>
      <c r="D39" s="11" t="str">
        <f>'[1]TCE - ANEXO III - Preencher'!E48</f>
        <v>MARISTELLA FERREIRA DE BRITO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2516-05</v>
      </c>
      <c r="G39" s="13">
        <f>IF('[1]TCE - ANEXO III - Preencher'!H48="","",'[1]TCE - ANEXO III - Preencher'!H48)</f>
        <v>45444</v>
      </c>
      <c r="H39" s="14">
        <f>'[1]TCE - ANEXO III - Preencher'!I48</f>
        <v>40.18</v>
      </c>
      <c r="I39" s="14">
        <f>'[1]TCE - ANEXO III - Preencher'!J48</f>
        <v>321.48</v>
      </c>
      <c r="J39" s="14">
        <f>'[1]TCE - ANEXO III - Preencher'!K48</f>
        <v>0</v>
      </c>
      <c r="K39" s="15">
        <f>'[1]TCE - ANEXO III - Preencher'!L48</f>
        <v>80</v>
      </c>
      <c r="L39" s="15">
        <f>'[1]TCE - ANEXO III - Preencher'!M48</f>
        <v>0</v>
      </c>
      <c r="M39" s="15">
        <f t="shared" si="1"/>
        <v>80</v>
      </c>
      <c r="N39" s="15">
        <f>'[1]TCE - ANEXO III - Preencher'!O48</f>
        <v>2.65</v>
      </c>
      <c r="O39" s="15">
        <f>'[1]TCE - ANEXO III - Preencher'!P48</f>
        <v>0</v>
      </c>
      <c r="P39" s="16">
        <f t="shared" si="2"/>
        <v>2.65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444.31</v>
      </c>
    </row>
    <row r="40" spans="1:28" x14ac:dyDescent="0.2">
      <c r="A40" s="8">
        <f>IFERROR(VLOOKUP(B40,'[1]DADOS (OCULTAR)'!$Q$3:$S$135,3,0),"")</f>
        <v>10894988000303</v>
      </c>
      <c r="B40" s="9" t="str">
        <f>'[1]TCE - ANEXO III - Preencher'!C49</f>
        <v>UPAE BELO JARDIM</v>
      </c>
      <c r="C40" s="10"/>
      <c r="D40" s="11" t="str">
        <f>'[1]TCE - ANEXO III - Preencher'!E49</f>
        <v>MARTA ALMEIDA GALINDO DE SOUZA FREITAS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>
        <f>IF('[1]TCE - ANEXO III - Preencher'!H49="","",'[1]TCE - ANEXO III - Preencher'!H49)</f>
        <v>45444</v>
      </c>
      <c r="H40" s="14">
        <f>'[1]TCE - ANEXO III - Preencher'!I49</f>
        <v>47.660000000000004</v>
      </c>
      <c r="I40" s="14">
        <f>'[1]TCE - ANEXO III - Preencher'!J49</f>
        <v>533</v>
      </c>
      <c r="J40" s="14">
        <f>'[1]TCE - ANEXO III - Preencher'!K49</f>
        <v>0</v>
      </c>
      <c r="K40" s="15">
        <f>'[1]TCE - ANEXO III - Preencher'!L49</f>
        <v>216</v>
      </c>
      <c r="L40" s="15">
        <f>'[1]TCE - ANEXO III - Preencher'!M49</f>
        <v>0</v>
      </c>
      <c r="M40" s="15">
        <f t="shared" si="1"/>
        <v>216</v>
      </c>
      <c r="N40" s="15">
        <f>'[1]TCE - ANEXO III - Preencher'!O49</f>
        <v>5.3</v>
      </c>
      <c r="O40" s="15">
        <f>'[1]TCE - ANEXO III - Preencher'!P49</f>
        <v>0</v>
      </c>
      <c r="P40" s="16">
        <f t="shared" si="2"/>
        <v>5.3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480.7</v>
      </c>
      <c r="Y40" s="15">
        <f>'[1]TCE - ANEXO III - Preencher'!Z49</f>
        <v>0</v>
      </c>
      <c r="Z40" s="16">
        <f t="shared" si="5"/>
        <v>480.7</v>
      </c>
      <c r="AA40" s="17" t="str">
        <f>IF('[1]TCE - ANEXO III - Preencher'!AB49="","",'[1]TCE - ANEXO III - Preencher'!AB49)</f>
        <v>ABONO COMPLEMENTAR</v>
      </c>
      <c r="AB40" s="15">
        <f t="shared" si="0"/>
        <v>1282.6599999999999</v>
      </c>
    </row>
    <row r="41" spans="1:28" x14ac:dyDescent="0.2">
      <c r="A41" s="8">
        <f>IFERROR(VLOOKUP(B41,'[1]DADOS (OCULTAR)'!$Q$3:$S$135,3,0),"")</f>
        <v>10894988000303</v>
      </c>
      <c r="B41" s="9" t="str">
        <f>'[1]TCE - ANEXO III - Preencher'!C50</f>
        <v>UPAE BELO JARDIM</v>
      </c>
      <c r="C41" s="10"/>
      <c r="D41" s="11" t="str">
        <f>'[1]TCE - ANEXO III - Preencher'!E50</f>
        <v>MAURO ALVES DE ASSIS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5143-10</v>
      </c>
      <c r="G41" s="13">
        <f>IF('[1]TCE - ANEXO III - Preencher'!H50="","",'[1]TCE - ANEXO III - Preencher'!H50)</f>
        <v>45444</v>
      </c>
      <c r="H41" s="14">
        <f>'[1]TCE - ANEXO III - Preencher'!I50</f>
        <v>19.77</v>
      </c>
      <c r="I41" s="14">
        <f>'[1]TCE - ANEXO III - Preencher'!J50</f>
        <v>158.13999999999999</v>
      </c>
      <c r="J41" s="14">
        <f>'[1]TCE - ANEXO III - Preencher'!K50</f>
        <v>0</v>
      </c>
      <c r="K41" s="15">
        <f>'[1]TCE - ANEXO III - Preencher'!L50</f>
        <v>190</v>
      </c>
      <c r="L41" s="15">
        <f>'[1]TCE - ANEXO III - Preencher'!M50</f>
        <v>0</v>
      </c>
      <c r="M41" s="15">
        <f t="shared" si="1"/>
        <v>190</v>
      </c>
      <c r="N41" s="15">
        <f>'[1]TCE - ANEXO III - Preencher'!O50</f>
        <v>2.65</v>
      </c>
      <c r="O41" s="15">
        <f>'[1]TCE - ANEXO III - Preencher'!P50</f>
        <v>0</v>
      </c>
      <c r="P41" s="16">
        <f t="shared" si="2"/>
        <v>2.65</v>
      </c>
      <c r="Q41" s="15">
        <f>'[1]TCE - ANEXO III - Preencher'!R50</f>
        <v>220</v>
      </c>
      <c r="R41" s="15">
        <f>'[1]TCE - ANEXO III - Preencher'!S50</f>
        <v>84.72</v>
      </c>
      <c r="S41" s="16">
        <f t="shared" si="3"/>
        <v>135.28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505.83999999999992</v>
      </c>
    </row>
    <row r="42" spans="1:28" x14ac:dyDescent="0.2">
      <c r="A42" s="8">
        <f>IFERROR(VLOOKUP(B42,'[1]DADOS (OCULTAR)'!$Q$3:$S$135,3,0),"")</f>
        <v>10894988000303</v>
      </c>
      <c r="B42" s="9" t="str">
        <f>'[1]TCE - ANEXO III - Preencher'!C51</f>
        <v>UPAE BELO JARDIM</v>
      </c>
      <c r="C42" s="10"/>
      <c r="D42" s="11" t="str">
        <f>'[1]TCE - ANEXO III - Preencher'!E51</f>
        <v>MICHELINE JANAINA DOS SANTOS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45444</v>
      </c>
      <c r="H42" s="14">
        <f>'[1]TCE - ANEXO III - Preencher'!I51</f>
        <v>16.940000000000001</v>
      </c>
      <c r="I42" s="14">
        <f>'[1]TCE - ANEXO III - Preencher'!J51</f>
        <v>135.55000000000001</v>
      </c>
      <c r="J42" s="14">
        <f>'[1]TCE - ANEXO III - Preencher'!K51</f>
        <v>0</v>
      </c>
      <c r="K42" s="15">
        <f>'[1]TCE - ANEXO III - Preencher'!L51</f>
        <v>190</v>
      </c>
      <c r="L42" s="15">
        <f>'[1]TCE - ANEXO III - Preencher'!M51</f>
        <v>0</v>
      </c>
      <c r="M42" s="15">
        <f t="shared" si="1"/>
        <v>190</v>
      </c>
      <c r="N42" s="15">
        <f>'[1]TCE - ANEXO III - Preencher'!O51</f>
        <v>2.65</v>
      </c>
      <c r="O42" s="15">
        <f>'[1]TCE - ANEXO III - Preencher'!P51</f>
        <v>0</v>
      </c>
      <c r="P42" s="16">
        <f t="shared" si="2"/>
        <v>2.65</v>
      </c>
      <c r="Q42" s="15">
        <f>'[1]TCE - ANEXO III - Preencher'!R51</f>
        <v>220</v>
      </c>
      <c r="R42" s="15">
        <f>'[1]TCE - ANEXO III - Preencher'!S51</f>
        <v>84.72</v>
      </c>
      <c r="S42" s="16">
        <f t="shared" si="3"/>
        <v>135.28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480.41999999999996</v>
      </c>
    </row>
    <row r="43" spans="1:28" x14ac:dyDescent="0.2">
      <c r="A43" s="8">
        <f>IFERROR(VLOOKUP(B43,'[1]DADOS (OCULTAR)'!$Q$3:$S$135,3,0),"")</f>
        <v>10894988000303</v>
      </c>
      <c r="B43" s="9" t="str">
        <f>'[1]TCE - ANEXO III - Preencher'!C52</f>
        <v>UPAE BELO JARDIM</v>
      </c>
      <c r="C43" s="10"/>
      <c r="D43" s="11" t="str">
        <f>'[1]TCE - ANEXO III - Preencher'!E52</f>
        <v>NATHALIA DA SILVA SANTOS SIMPLICIO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2515-20</v>
      </c>
      <c r="G43" s="13">
        <f>IF('[1]TCE - ANEXO III - Preencher'!H52="","",'[1]TCE - ANEXO III - Preencher'!H52)</f>
        <v>45444</v>
      </c>
      <c r="H43" s="14">
        <f>'[1]TCE - ANEXO III - Preencher'!I52</f>
        <v>26.49</v>
      </c>
      <c r="I43" s="14">
        <f>'[1]TCE - ANEXO III - Preencher'!J52</f>
        <v>211.94</v>
      </c>
      <c r="J43" s="14">
        <f>'[1]TCE - ANEXO III - Preencher'!K52</f>
        <v>0</v>
      </c>
      <c r="K43" s="15">
        <f>'[1]TCE - ANEXO III - Preencher'!L52</f>
        <v>200</v>
      </c>
      <c r="L43" s="15">
        <f>'[1]TCE - ANEXO III - Preencher'!M52</f>
        <v>0</v>
      </c>
      <c r="M43" s="15">
        <f t="shared" si="1"/>
        <v>200</v>
      </c>
      <c r="N43" s="15">
        <f>'[1]TCE - ANEXO III - Preencher'!O52</f>
        <v>2.65</v>
      </c>
      <c r="O43" s="15">
        <f>'[1]TCE - ANEXO III - Preencher'!P52</f>
        <v>0</v>
      </c>
      <c r="P43" s="16">
        <f t="shared" si="2"/>
        <v>2.65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80.95</v>
      </c>
      <c r="U43" s="15">
        <f>'[1]TCE - ANEXO III - Preencher'!V52</f>
        <v>0</v>
      </c>
      <c r="V43" s="16">
        <f t="shared" si="4"/>
        <v>80.95</v>
      </c>
      <c r="W43" s="17" t="str">
        <f>IF('[1]TCE - ANEXO III - Preencher'!X52="","",'[1]TCE - ANEXO III - Preencher'!X52)</f>
        <v>AUXILIO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522.03</v>
      </c>
    </row>
    <row r="44" spans="1:28" x14ac:dyDescent="0.2">
      <c r="A44" s="8">
        <f>IFERROR(VLOOKUP(B44,'[1]DADOS (OCULTAR)'!$Q$3:$S$135,3,0),"")</f>
        <v>10894988000303</v>
      </c>
      <c r="B44" s="9" t="str">
        <f>'[1]TCE - ANEXO III - Preencher'!C53</f>
        <v>UPAE BELO JARDIM</v>
      </c>
      <c r="C44" s="10"/>
      <c r="D44" s="11" t="str">
        <f>'[1]TCE - ANEXO III - Preencher'!E53</f>
        <v>NELYANE GOMES DE FREITAS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4141-05</v>
      </c>
      <c r="G44" s="13">
        <f>IF('[1]TCE - ANEXO III - Preencher'!H53="","",'[1]TCE - ANEXO III - Preencher'!H53)</f>
        <v>45444</v>
      </c>
      <c r="H44" s="14">
        <f>'[1]TCE - ANEXO III - Preencher'!I53</f>
        <v>17.02</v>
      </c>
      <c r="I44" s="14">
        <f>'[1]TCE - ANEXO III - Preencher'!J53</f>
        <v>136.15</v>
      </c>
      <c r="J44" s="14">
        <f>'[1]TCE - ANEXO III - Preencher'!K53</f>
        <v>0</v>
      </c>
      <c r="K44" s="15">
        <f>'[1]TCE - ANEXO III - Preencher'!L53</f>
        <v>190</v>
      </c>
      <c r="L44" s="15">
        <f>'[1]TCE - ANEXO III - Preencher'!M53</f>
        <v>0</v>
      </c>
      <c r="M44" s="15">
        <f t="shared" si="1"/>
        <v>190</v>
      </c>
      <c r="N44" s="15">
        <f>'[1]TCE - ANEXO III - Preencher'!O53</f>
        <v>2.65</v>
      </c>
      <c r="O44" s="15">
        <f>'[1]TCE - ANEXO III - Preencher'!P53</f>
        <v>0</v>
      </c>
      <c r="P44" s="16">
        <f t="shared" si="2"/>
        <v>2.65</v>
      </c>
      <c r="Q44" s="15">
        <f>'[1]TCE - ANEXO III - Preencher'!R53</f>
        <v>220</v>
      </c>
      <c r="R44" s="15">
        <f>'[1]TCE - ANEXO III - Preencher'!S53</f>
        <v>102.11</v>
      </c>
      <c r="S44" s="16">
        <f t="shared" si="3"/>
        <v>117.89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463.71</v>
      </c>
    </row>
    <row r="45" spans="1:28" x14ac:dyDescent="0.2">
      <c r="A45" s="8">
        <f>IFERROR(VLOOKUP(B45,'[1]DADOS (OCULTAR)'!$Q$3:$S$135,3,0),"")</f>
        <v>10894988000303</v>
      </c>
      <c r="B45" s="9" t="str">
        <f>'[1]TCE - ANEXO III - Preencher'!C54</f>
        <v>UPAE BELO JARDIM</v>
      </c>
      <c r="C45" s="10"/>
      <c r="D45" s="11" t="str">
        <f>'[1]TCE - ANEXO III - Preencher'!E54</f>
        <v>PEDRO VICTOR MACEDO VASCONCELOS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4110-05</v>
      </c>
      <c r="G45" s="13">
        <f>IF('[1]TCE - ANEXO III - Preencher'!H54="","",'[1]TCE - ANEXO III - Preencher'!H54)</f>
        <v>45444</v>
      </c>
      <c r="H45" s="14">
        <f>'[1]TCE - ANEXO III - Preencher'!I54</f>
        <v>22.05</v>
      </c>
      <c r="I45" s="14">
        <f>'[1]TCE - ANEXO III - Preencher'!J54</f>
        <v>176.38</v>
      </c>
      <c r="J45" s="14">
        <f>'[1]TCE - ANEXO III - Preencher'!K54</f>
        <v>0</v>
      </c>
      <c r="K45" s="15">
        <f>'[1]TCE - ANEXO III - Preencher'!L54</f>
        <v>180</v>
      </c>
      <c r="L45" s="15">
        <f>'[1]TCE - ANEXO III - Preencher'!M54</f>
        <v>0</v>
      </c>
      <c r="M45" s="15">
        <f t="shared" si="1"/>
        <v>180</v>
      </c>
      <c r="N45" s="15">
        <f>'[1]TCE - ANEXO III - Preencher'!O54</f>
        <v>2.65</v>
      </c>
      <c r="O45" s="15">
        <f>'[1]TCE - ANEXO III - Preencher'!P54</f>
        <v>0</v>
      </c>
      <c r="P45" s="16">
        <f t="shared" si="2"/>
        <v>2.65</v>
      </c>
      <c r="Q45" s="15">
        <f>'[1]TCE - ANEXO III - Preencher'!R54</f>
        <v>110</v>
      </c>
      <c r="R45" s="15">
        <f>'[1]TCE - ANEXO III - Preencher'!S54</f>
        <v>108.44</v>
      </c>
      <c r="S45" s="16">
        <f t="shared" si="3"/>
        <v>1.5600000000000023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382.64</v>
      </c>
    </row>
    <row r="46" spans="1:28" x14ac:dyDescent="0.2">
      <c r="A46" s="8">
        <f>IFERROR(VLOOKUP(B46,'[1]DADOS (OCULTAR)'!$Q$3:$S$135,3,0),"")</f>
        <v>10894988000303</v>
      </c>
      <c r="B46" s="9" t="str">
        <f>'[1]TCE - ANEXO III - Preencher'!C55</f>
        <v>UPAE BELO JARDIM</v>
      </c>
      <c r="C46" s="10"/>
      <c r="D46" s="11" t="str">
        <f>'[1]TCE - ANEXO III - Preencher'!E55</f>
        <v>RAFAEL PAZ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5143-10</v>
      </c>
      <c r="G46" s="13">
        <f>IF('[1]TCE - ANEXO III - Preencher'!H55="","",'[1]TCE - ANEXO III - Preencher'!H55)</f>
        <v>45444</v>
      </c>
      <c r="H46" s="14">
        <f>'[1]TCE - ANEXO III - Preencher'!I55</f>
        <v>19.77</v>
      </c>
      <c r="I46" s="14">
        <f>'[1]TCE - ANEXO III - Preencher'!J55</f>
        <v>158.13999999999999</v>
      </c>
      <c r="J46" s="14">
        <f>'[1]TCE - ANEXO III - Preencher'!K55</f>
        <v>0</v>
      </c>
      <c r="K46" s="15">
        <f>'[1]TCE - ANEXO III - Preencher'!L55</f>
        <v>190</v>
      </c>
      <c r="L46" s="15">
        <f>'[1]TCE - ANEXO III - Preencher'!M55</f>
        <v>0</v>
      </c>
      <c r="M46" s="15">
        <f t="shared" si="1"/>
        <v>190</v>
      </c>
      <c r="N46" s="15">
        <f>'[1]TCE - ANEXO III - Preencher'!O55</f>
        <v>2.65</v>
      </c>
      <c r="O46" s="15">
        <f>'[1]TCE - ANEXO III - Preencher'!P55</f>
        <v>0</v>
      </c>
      <c r="P46" s="16">
        <f t="shared" si="2"/>
        <v>2.65</v>
      </c>
      <c r="Q46" s="15">
        <f>'[1]TCE - ANEXO III - Preencher'!R55</f>
        <v>220</v>
      </c>
      <c r="R46" s="15">
        <f>'[1]TCE - ANEXO III - Preencher'!S55</f>
        <v>84.72</v>
      </c>
      <c r="S46" s="16">
        <f t="shared" si="3"/>
        <v>135.28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505.83999999999992</v>
      </c>
    </row>
    <row r="47" spans="1:28" x14ac:dyDescent="0.2">
      <c r="A47" s="8">
        <f>IFERROR(VLOOKUP(B47,'[1]DADOS (OCULTAR)'!$Q$3:$S$135,3,0),"")</f>
        <v>10894988000303</v>
      </c>
      <c r="B47" s="9" t="str">
        <f>'[1]TCE - ANEXO III - Preencher'!C56</f>
        <v>UPAE BELO JARDIM</v>
      </c>
      <c r="C47" s="10"/>
      <c r="D47" s="11" t="str">
        <f>'[1]TCE - ANEXO III - Preencher'!E56</f>
        <v>RAFAELA DONATO DA SILVA SANTOS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2522-10</v>
      </c>
      <c r="G47" s="13">
        <f>IF('[1]TCE - ANEXO III - Preencher'!H56="","",'[1]TCE - ANEXO III - Preencher'!H56)</f>
        <v>45444</v>
      </c>
      <c r="H47" s="14">
        <f>'[1]TCE - ANEXO III - Preencher'!I56</f>
        <v>29.2</v>
      </c>
      <c r="I47" s="14">
        <f>'[1]TCE - ANEXO III - Preencher'!J56</f>
        <v>233.57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2.65</v>
      </c>
      <c r="O47" s="15">
        <f>'[1]TCE - ANEXO III - Preencher'!P56</f>
        <v>0</v>
      </c>
      <c r="P47" s="16">
        <f t="shared" si="2"/>
        <v>2.65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80.95</v>
      </c>
      <c r="U47" s="15">
        <f>'[1]TCE - ANEXO III - Preencher'!V56</f>
        <v>0</v>
      </c>
      <c r="V47" s="16">
        <f t="shared" si="4"/>
        <v>80.95</v>
      </c>
      <c r="W47" s="17" t="str">
        <f>IF('[1]TCE - ANEXO III - Preencher'!X56="","",'[1]TCE - ANEXO III - Preencher'!X56)</f>
        <v>AUXILIO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346.36999999999995</v>
      </c>
    </row>
    <row r="48" spans="1:28" x14ac:dyDescent="0.2">
      <c r="A48" s="8">
        <f>IFERROR(VLOOKUP(B48,'[1]DADOS (OCULTAR)'!$Q$3:$S$135,3,0),"")</f>
        <v>10894988000303</v>
      </c>
      <c r="B48" s="9" t="str">
        <f>'[1]TCE - ANEXO III - Preencher'!C57</f>
        <v>UPAE BELO JARDIM</v>
      </c>
      <c r="C48" s="10"/>
      <c r="D48" s="11" t="str">
        <f>'[1]TCE - ANEXO III - Preencher'!E57</f>
        <v>SILVANIA DE LIRA CLEMENTE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>
        <f>IF('[1]TCE - ANEXO III - Preencher'!H57="","",'[1]TCE - ANEXO III - Preencher'!H57)</f>
        <v>45444</v>
      </c>
      <c r="H48" s="14">
        <f>'[1]TCE - ANEXO III - Preencher'!I57</f>
        <v>17.649999999999999</v>
      </c>
      <c r="I48" s="14">
        <f>'[1]TCE - ANEXO III - Preencher'!J57</f>
        <v>141.19999999999999</v>
      </c>
      <c r="J48" s="14">
        <f>'[1]TCE - ANEXO III - Preencher'!K57</f>
        <v>0</v>
      </c>
      <c r="K48" s="15">
        <f>'[1]TCE - ANEXO III - Preencher'!L57</f>
        <v>170</v>
      </c>
      <c r="L48" s="15">
        <f>'[1]TCE - ANEXO III - Preencher'!M57</f>
        <v>0</v>
      </c>
      <c r="M48" s="15">
        <f t="shared" si="1"/>
        <v>170</v>
      </c>
      <c r="N48" s="15">
        <f>'[1]TCE - ANEXO III - Preencher'!O57</f>
        <v>2.65</v>
      </c>
      <c r="O48" s="15">
        <f>'[1]TCE - ANEXO III - Preencher'!P57</f>
        <v>0</v>
      </c>
      <c r="P48" s="16">
        <f t="shared" si="2"/>
        <v>2.65</v>
      </c>
      <c r="Q48" s="15">
        <f>'[1]TCE - ANEXO III - Preencher'!R57</f>
        <v>220</v>
      </c>
      <c r="R48" s="15">
        <f>'[1]TCE - ANEXO III - Preencher'!S57</f>
        <v>84.72</v>
      </c>
      <c r="S48" s="16">
        <f t="shared" si="3"/>
        <v>135.28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466.78</v>
      </c>
    </row>
    <row r="49" spans="1:28" x14ac:dyDescent="0.2">
      <c r="A49" s="8">
        <f>IFERROR(VLOOKUP(B49,'[1]DADOS (OCULTAR)'!$Q$3:$S$135,3,0),"")</f>
        <v>10894988000303</v>
      </c>
      <c r="B49" s="9" t="str">
        <f>'[1]TCE - ANEXO III - Preencher'!C58</f>
        <v>UPAE BELO JARDIM</v>
      </c>
      <c r="C49" s="10"/>
      <c r="D49" s="11" t="str">
        <f>'[1]TCE - ANEXO III - Preencher'!E58</f>
        <v>TACIANA RODRIGUES BARBOSA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45444</v>
      </c>
      <c r="H49" s="14">
        <f>'[1]TCE - ANEXO III - Preencher'!I58</f>
        <v>47.660000000000004</v>
      </c>
      <c r="I49" s="14">
        <f>'[1]TCE - ANEXO III - Preencher'!J58</f>
        <v>533</v>
      </c>
      <c r="J49" s="14">
        <f>'[1]TCE - ANEXO III - Preencher'!K58</f>
        <v>0</v>
      </c>
      <c r="K49" s="15">
        <f>'[1]TCE - ANEXO III - Preencher'!L58</f>
        <v>240</v>
      </c>
      <c r="L49" s="15">
        <f>'[1]TCE - ANEXO III - Preencher'!M58</f>
        <v>0</v>
      </c>
      <c r="M49" s="15">
        <f t="shared" si="1"/>
        <v>240</v>
      </c>
      <c r="N49" s="15">
        <f>'[1]TCE - ANEXO III - Preencher'!O58</f>
        <v>5.3</v>
      </c>
      <c r="O49" s="15">
        <f>'[1]TCE - ANEXO III - Preencher'!P58</f>
        <v>0</v>
      </c>
      <c r="P49" s="16">
        <f t="shared" si="2"/>
        <v>5.3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120.26</v>
      </c>
      <c r="U49" s="15">
        <f>'[1]TCE - ANEXO III - Preencher'!V58</f>
        <v>0</v>
      </c>
      <c r="V49" s="16">
        <f t="shared" si="4"/>
        <v>120.26</v>
      </c>
      <c r="W49" s="17" t="str">
        <f>IF('[1]TCE - ANEXO III - Preencher'!X58="","",'[1]TCE - ANEXO III - Preencher'!X58)</f>
        <v>AUXILIO CRECHE</v>
      </c>
      <c r="X49" s="15">
        <f>'[1]TCE - ANEXO III - Preencher'!Y58</f>
        <v>480.7</v>
      </c>
      <c r="Y49" s="15">
        <f>'[1]TCE - ANEXO III - Preencher'!Z58</f>
        <v>0</v>
      </c>
      <c r="Z49" s="16">
        <f t="shared" si="5"/>
        <v>480.7</v>
      </c>
      <c r="AA49" s="17" t="str">
        <f>IF('[1]TCE - ANEXO III - Preencher'!AB58="","",'[1]TCE - ANEXO III - Preencher'!AB58)</f>
        <v>ABONO COMPLEMENTAR</v>
      </c>
      <c r="AB49" s="15">
        <f t="shared" si="0"/>
        <v>1426.9199999999998</v>
      </c>
    </row>
    <row r="50" spans="1:28" x14ac:dyDescent="0.2">
      <c r="A50" s="8">
        <f>IFERROR(VLOOKUP(B50,'[1]DADOS (OCULTAR)'!$Q$3:$S$135,3,0),"")</f>
        <v>10894988000303</v>
      </c>
      <c r="B50" s="9" t="str">
        <f>'[1]TCE - ANEXO III - Preencher'!C59</f>
        <v>UPAE BELO JARDIM</v>
      </c>
      <c r="C50" s="10"/>
      <c r="D50" s="11" t="str">
        <f>'[1]TCE - ANEXO III - Preencher'!E59</f>
        <v>TALES AMORIM ARAUJO REIS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2253-20</v>
      </c>
      <c r="G50" s="13">
        <f>IF('[1]TCE - ANEXO III - Preencher'!H59="","",'[1]TCE - ANEXO III - Preencher'!H59)</f>
        <v>45444</v>
      </c>
      <c r="H50" s="14">
        <f>'[1]TCE - ANEXO III - Preencher'!I59</f>
        <v>93.05</v>
      </c>
      <c r="I50" s="14">
        <f>'[1]TCE - ANEXO III - Preencher'!J59</f>
        <v>744.4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21.19</v>
      </c>
      <c r="O50" s="15">
        <f>'[1]TCE - ANEXO III - Preencher'!P59</f>
        <v>0</v>
      </c>
      <c r="P50" s="16">
        <f t="shared" si="2"/>
        <v>21.19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858.64</v>
      </c>
    </row>
    <row r="51" spans="1:28" x14ac:dyDescent="0.2">
      <c r="A51" s="8">
        <f>IFERROR(VLOOKUP(B51,'[1]DADOS (OCULTAR)'!$Q$3:$S$135,3,0),"")</f>
        <v>10894988000303</v>
      </c>
      <c r="B51" s="9" t="str">
        <f>'[1]TCE - ANEXO III - Preencher'!C60</f>
        <v>UPAE BELO JARDIM</v>
      </c>
      <c r="C51" s="10"/>
      <c r="D51" s="11" t="str">
        <f>'[1]TCE - ANEXO III - Preencher'!E60</f>
        <v>TALUANNA DE MELO VALENCA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>
        <f>IF('[1]TCE - ANEXO III - Preencher'!H60="","",'[1]TCE - ANEXO III - Preencher'!H60)</f>
        <v>45444</v>
      </c>
      <c r="H51" s="14">
        <f>'[1]TCE - ANEXO III - Preencher'!I60</f>
        <v>32.42</v>
      </c>
      <c r="I51" s="14">
        <f>'[1]TCE - ANEXO III - Preencher'!J60</f>
        <v>377.73</v>
      </c>
      <c r="J51" s="14">
        <f>'[1]TCE - ANEXO III - Preencher'!K60</f>
        <v>0</v>
      </c>
      <c r="K51" s="15">
        <f>'[1]TCE - ANEXO III - Preencher'!L60</f>
        <v>180</v>
      </c>
      <c r="L51" s="15">
        <f>'[1]TCE - ANEXO III - Preencher'!M60</f>
        <v>0</v>
      </c>
      <c r="M51" s="15">
        <f t="shared" si="1"/>
        <v>180</v>
      </c>
      <c r="N51" s="15">
        <f>'[1]TCE - ANEXO III - Preencher'!O60</f>
        <v>5.3</v>
      </c>
      <c r="O51" s="15">
        <f>'[1]TCE - ANEXO III - Preencher'!P60</f>
        <v>0</v>
      </c>
      <c r="P51" s="16">
        <f t="shared" si="2"/>
        <v>5.3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116.77</v>
      </c>
      <c r="U51" s="15">
        <f>'[1]TCE - ANEXO III - Preencher'!V60</f>
        <v>0</v>
      </c>
      <c r="V51" s="16">
        <f t="shared" si="4"/>
        <v>116.77</v>
      </c>
      <c r="W51" s="17" t="str">
        <f>IF('[1]TCE - ANEXO III - Preencher'!X60="","",'[1]TCE - ANEXO III - Preencher'!X60)</f>
        <v>AUXILIO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712.22</v>
      </c>
    </row>
    <row r="52" spans="1:28" x14ac:dyDescent="0.2">
      <c r="A52" s="8">
        <f>IFERROR(VLOOKUP(B52,'[1]DADOS (OCULTAR)'!$Q$3:$S$135,3,0),"")</f>
        <v>10894988000303</v>
      </c>
      <c r="B52" s="9" t="str">
        <f>'[1]TCE - ANEXO III - Preencher'!C61</f>
        <v>UPAE BELO JARDIM</v>
      </c>
      <c r="C52" s="10"/>
      <c r="D52" s="11" t="str">
        <f>'[1]TCE - ANEXO III - Preencher'!E61</f>
        <v>TAMARA ALMEIDA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2516-05</v>
      </c>
      <c r="G52" s="13">
        <f>IF('[1]TCE - ANEXO III - Preencher'!H61="","",'[1]TCE - ANEXO III - Preencher'!H61)</f>
        <v>45444</v>
      </c>
      <c r="H52" s="14">
        <f>'[1]TCE - ANEXO III - Preencher'!I61</f>
        <v>33.03</v>
      </c>
      <c r="I52" s="14">
        <f>'[1]TCE - ANEXO III - Preencher'!J61</f>
        <v>264.24</v>
      </c>
      <c r="J52" s="14">
        <f>'[1]TCE - ANEXO III - Preencher'!K61</f>
        <v>0</v>
      </c>
      <c r="K52" s="15">
        <f>'[1]TCE - ANEXO III - Preencher'!L61</f>
        <v>180</v>
      </c>
      <c r="L52" s="15">
        <f>'[1]TCE - ANEXO III - Preencher'!M61</f>
        <v>0</v>
      </c>
      <c r="M52" s="15">
        <f t="shared" si="1"/>
        <v>180</v>
      </c>
      <c r="N52" s="15">
        <f>'[1]TCE - ANEXO III - Preencher'!O61</f>
        <v>2.65</v>
      </c>
      <c r="O52" s="15">
        <f>'[1]TCE - ANEXO III - Preencher'!P61</f>
        <v>0</v>
      </c>
      <c r="P52" s="16">
        <f t="shared" si="2"/>
        <v>2.65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479.91999999999996</v>
      </c>
    </row>
    <row r="53" spans="1:28" x14ac:dyDescent="0.2">
      <c r="A53" s="8">
        <f>IFERROR(VLOOKUP(B53,'[1]DADOS (OCULTAR)'!$Q$3:$S$135,3,0),"")</f>
        <v>10894988000303</v>
      </c>
      <c r="B53" s="9" t="str">
        <f>'[1]TCE - ANEXO III - Preencher'!C62</f>
        <v>UPAE BELO JARDIM</v>
      </c>
      <c r="C53" s="10"/>
      <c r="D53" s="11" t="str">
        <f>'[1]TCE - ANEXO III - Preencher'!E62</f>
        <v>VANESSA DA SILVA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4110-05</v>
      </c>
      <c r="G53" s="13">
        <f>IF('[1]TCE - ANEXO III - Preencher'!H62="","",'[1]TCE - ANEXO III - Preencher'!H62)</f>
        <v>45444</v>
      </c>
      <c r="H53" s="14">
        <f>'[1]TCE - ANEXO III - Preencher'!I62</f>
        <v>14.12</v>
      </c>
      <c r="I53" s="14">
        <f>'[1]TCE - ANEXO III - Preencher'!J62</f>
        <v>112.96</v>
      </c>
      <c r="J53" s="14">
        <f>'[1]TCE - ANEXO III - Preencher'!K62</f>
        <v>0</v>
      </c>
      <c r="K53" s="15">
        <f>'[1]TCE - ANEXO III - Preencher'!L62</f>
        <v>130</v>
      </c>
      <c r="L53" s="15">
        <f>'[1]TCE - ANEXO III - Preencher'!M62</f>
        <v>0</v>
      </c>
      <c r="M53" s="15">
        <f t="shared" si="1"/>
        <v>130</v>
      </c>
      <c r="N53" s="15">
        <f>'[1]TCE - ANEXO III - Preencher'!O62</f>
        <v>2.65</v>
      </c>
      <c r="O53" s="15">
        <f>'[1]TCE - ANEXO III - Preencher'!P62</f>
        <v>0</v>
      </c>
      <c r="P53" s="16">
        <f t="shared" si="2"/>
        <v>2.65</v>
      </c>
      <c r="Q53" s="15">
        <f>'[1]TCE - ANEXO III - Preencher'!R62</f>
        <v>220</v>
      </c>
      <c r="R53" s="15">
        <f>'[1]TCE - ANEXO III - Preencher'!S62</f>
        <v>84.72</v>
      </c>
      <c r="S53" s="16">
        <f t="shared" si="3"/>
        <v>135.28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395.01</v>
      </c>
    </row>
    <row r="54" spans="1:28" x14ac:dyDescent="0.2">
      <c r="A54" s="8">
        <f>IFERROR(VLOOKUP(B54,'[1]DADOS (OCULTAR)'!$Q$3:$S$135,3,0),"")</f>
        <v>10894988000303</v>
      </c>
      <c r="B54" s="9" t="str">
        <f>'[1]TCE - ANEXO III - Preencher'!C63</f>
        <v>UPAE BELO JARDIM</v>
      </c>
      <c r="C54" s="10"/>
      <c r="D54" s="11" t="str">
        <f>'[1]TCE - ANEXO III - Preencher'!E63</f>
        <v>VIANIZ CARLOS DO NASCIMENTO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5151-10</v>
      </c>
      <c r="G54" s="13">
        <f>IF('[1]TCE - ANEXO III - Preencher'!H63="","",'[1]TCE - ANEXO III - Preencher'!H63)</f>
        <v>45444</v>
      </c>
      <c r="H54" s="14">
        <f>'[1]TCE - ANEXO III - Preencher'!I63</f>
        <v>17.649999999999999</v>
      </c>
      <c r="I54" s="14">
        <f>'[1]TCE - ANEXO III - Preencher'!J63</f>
        <v>141.19999999999999</v>
      </c>
      <c r="J54" s="14">
        <f>'[1]TCE - ANEXO III - Preencher'!K63</f>
        <v>0</v>
      </c>
      <c r="K54" s="15">
        <f>'[1]TCE - ANEXO III - Preencher'!L63</f>
        <v>200</v>
      </c>
      <c r="L54" s="15">
        <f>'[1]TCE - ANEXO III - Preencher'!M63</f>
        <v>0</v>
      </c>
      <c r="M54" s="15">
        <f t="shared" si="1"/>
        <v>200</v>
      </c>
      <c r="N54" s="15">
        <f>'[1]TCE - ANEXO III - Preencher'!O63</f>
        <v>2.65</v>
      </c>
      <c r="O54" s="15">
        <f>'[1]TCE - ANEXO III - Preencher'!P63</f>
        <v>0</v>
      </c>
      <c r="P54" s="16">
        <f t="shared" si="2"/>
        <v>2.65</v>
      </c>
      <c r="Q54" s="15">
        <f>'[1]TCE - ANEXO III - Preencher'!R63</f>
        <v>220</v>
      </c>
      <c r="R54" s="15">
        <f>'[1]TCE - ANEXO III - Preencher'!S63</f>
        <v>84.72</v>
      </c>
      <c r="S54" s="16">
        <f t="shared" si="3"/>
        <v>135.28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496.78</v>
      </c>
    </row>
    <row r="55" spans="1:28" x14ac:dyDescent="0.2">
      <c r="A55" s="8">
        <f>IFERROR(VLOOKUP(B55,'[1]DADOS (OCULTAR)'!$Q$3:$S$135,3,0),"")</f>
        <v>10894988000303</v>
      </c>
      <c r="B55" s="9" t="str">
        <f>'[1]TCE - ANEXO III - Preencher'!C64</f>
        <v>UPAE BELO JARDIM</v>
      </c>
      <c r="C55" s="10"/>
      <c r="D55" s="11" t="str">
        <f>'[1]TCE - ANEXO III - Preencher'!E64</f>
        <v>WANDSON JOSE SOUZA PEREIRA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2525-45</v>
      </c>
      <c r="G55" s="13">
        <f>IF('[1]TCE - ANEXO III - Preencher'!H64="","",'[1]TCE - ANEXO III - Preencher'!H64)</f>
        <v>45444</v>
      </c>
      <c r="H55" s="14">
        <f>'[1]TCE - ANEXO III - Preencher'!I64</f>
        <v>21.7</v>
      </c>
      <c r="I55" s="14">
        <f>'[1]TCE - ANEXO III - Preencher'!J64</f>
        <v>173.63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304.77999999999997</v>
      </c>
      <c r="R55" s="15">
        <f>'[1]TCE - ANEXO III - Preencher'!S64</f>
        <v>113.34</v>
      </c>
      <c r="S55" s="16">
        <f t="shared" si="3"/>
        <v>191.43999999999997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386.77</v>
      </c>
    </row>
    <row r="56" spans="1:28" x14ac:dyDescent="0.2">
      <c r="A56" s="8">
        <f>IFERROR(VLOOKUP(B56,'[1]DADOS (OCULTAR)'!$Q$3:$S$135,3,0),"")</f>
        <v>10894988000303</v>
      </c>
      <c r="B56" s="9" t="str">
        <f>'[1]TCE - ANEXO III - Preencher'!C65</f>
        <v>UPAE BELO JARDIM</v>
      </c>
      <c r="C56" s="10"/>
      <c r="D56" s="11" t="str">
        <f>'[1]TCE - ANEXO III - Preencher'!E65</f>
        <v>WASHINGTON CARLOS RODRIGUES BAIA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4101-05</v>
      </c>
      <c r="G56" s="13">
        <f>IF('[1]TCE - ANEXO III - Preencher'!H65="","",'[1]TCE - ANEXO III - Preencher'!H65)</f>
        <v>45444</v>
      </c>
      <c r="H56" s="14">
        <f>'[1]TCE - ANEXO III - Preencher'!I65</f>
        <v>44.55</v>
      </c>
      <c r="I56" s="14">
        <f>'[1]TCE - ANEXO III - Preencher'!J65</f>
        <v>356.36</v>
      </c>
      <c r="J56" s="14">
        <f>'[1]TCE - ANEXO III - Preencher'!K65</f>
        <v>0</v>
      </c>
      <c r="K56" s="15">
        <f>'[1]TCE - ANEXO III - Preencher'!L65</f>
        <v>418</v>
      </c>
      <c r="L56" s="15">
        <f>'[1]TCE - ANEXO III - Preencher'!M65</f>
        <v>0</v>
      </c>
      <c r="M56" s="15">
        <f t="shared" si="1"/>
        <v>418</v>
      </c>
      <c r="N56" s="15">
        <f>'[1]TCE - ANEXO III - Preencher'!O65</f>
        <v>2.65</v>
      </c>
      <c r="O56" s="15">
        <f>'[1]TCE - ANEXO III - Preencher'!P65</f>
        <v>0</v>
      </c>
      <c r="P56" s="16">
        <f t="shared" si="2"/>
        <v>2.65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821.56000000000006</v>
      </c>
    </row>
    <row r="57" spans="1:28" x14ac:dyDescent="0.2">
      <c r="A57" s="8">
        <f>IFERROR(VLOOKUP(B57,'[1]DADOS (OCULTAR)'!$Q$3:$S$135,3,0),"")</f>
        <v>10894988000303</v>
      </c>
      <c r="B57" s="9" t="str">
        <f>'[1]TCE - ANEXO III - Preencher'!C66</f>
        <v>UPAE BELO JARDIM</v>
      </c>
      <c r="C57" s="10"/>
      <c r="D57" s="11" t="str">
        <f>'[1]TCE - ANEXO III - Preencher'!E66</f>
        <v>WEBER OSCAR DO NASCIMENTO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1427-05</v>
      </c>
      <c r="G57" s="13">
        <f>IF('[1]TCE - ANEXO III - Preencher'!H66="","",'[1]TCE - ANEXO III - Preencher'!H66)</f>
        <v>45444</v>
      </c>
      <c r="H57" s="14">
        <f>'[1]TCE - ANEXO III - Preencher'!I66</f>
        <v>69.569999999999993</v>
      </c>
      <c r="I57" s="14">
        <f>'[1]TCE - ANEXO III - Preencher'!J66</f>
        <v>556.54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2.65</v>
      </c>
      <c r="O57" s="15">
        <f>'[1]TCE - ANEXO III - Preencher'!P66</f>
        <v>0</v>
      </c>
      <c r="P57" s="16">
        <f t="shared" si="2"/>
        <v>2.65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628.75999999999988</v>
      </c>
    </row>
    <row r="58" spans="1:28" x14ac:dyDescent="0.2">
      <c r="A58" s="8">
        <f>IFERROR(VLOOKUP(B58,'[1]DADOS (OCULTAR)'!$Q$3:$S$135,3,0),"")</f>
        <v>10894988000303</v>
      </c>
      <c r="B58" s="9" t="str">
        <f>'[1]TCE - ANEXO III - Preencher'!C67</f>
        <v>UPAE BELO JARDIM</v>
      </c>
      <c r="C58" s="10"/>
      <c r="D58" s="11" t="str">
        <f>'[1]TCE - ANEXO III - Preencher'!E67</f>
        <v>WELLIDA OLIVEIRA GALINDO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4110-05</v>
      </c>
      <c r="G58" s="13">
        <f>IF('[1]TCE - ANEXO III - Preencher'!H67="","",'[1]TCE - ANEXO III - Preencher'!H67)</f>
        <v>45444</v>
      </c>
      <c r="H58" s="14">
        <f>'[1]TCE - ANEXO III - Preencher'!I67</f>
        <v>23.18</v>
      </c>
      <c r="I58" s="14">
        <f>'[1]TCE - ANEXO III - Preencher'!J67</f>
        <v>185.47</v>
      </c>
      <c r="J58" s="14">
        <f>'[1]TCE - ANEXO III - Preencher'!K67</f>
        <v>0</v>
      </c>
      <c r="K58" s="15">
        <f>'[1]TCE - ANEXO III - Preencher'!L67</f>
        <v>200</v>
      </c>
      <c r="L58" s="15">
        <f>'[1]TCE - ANEXO III - Preencher'!M67</f>
        <v>0</v>
      </c>
      <c r="M58" s="15">
        <f t="shared" si="1"/>
        <v>200</v>
      </c>
      <c r="N58" s="15">
        <f>'[1]TCE - ANEXO III - Preencher'!O67</f>
        <v>2.65</v>
      </c>
      <c r="O58" s="15">
        <f>'[1]TCE - ANEXO III - Preencher'!P67</f>
        <v>0</v>
      </c>
      <c r="P58" s="16">
        <f t="shared" si="2"/>
        <v>2.65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411.29999999999995</v>
      </c>
    </row>
    <row r="59" spans="1:28" x14ac:dyDescent="0.2">
      <c r="A59" s="8">
        <f>IFERROR(VLOOKUP(B59,'[1]DADOS (OCULTAR)'!$Q$3:$S$135,3,0),"")</f>
        <v>10894988000303</v>
      </c>
      <c r="B59" s="9" t="str">
        <f>'[1]TCE - ANEXO III - Preencher'!C68</f>
        <v>UPAE BELO JARDIM</v>
      </c>
      <c r="C59" s="10"/>
      <c r="D59" s="11" t="str">
        <f>'[1]TCE - ANEXO III - Preencher'!E68</f>
        <v>ANTONIO GABRIEL DA SILVA RODRIGUES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4110-05</v>
      </c>
      <c r="G59" s="13">
        <f>IF('[1]TCE - ANEXO III - Preencher'!H68="","",'[1]TCE - ANEXO III - Preencher'!H68)</f>
        <v>45444</v>
      </c>
      <c r="H59" s="14">
        <f>'[1]TCE - ANEXO III - Preencher'!I68</f>
        <v>6.42</v>
      </c>
      <c r="I59" s="14">
        <f>'[1]TCE - ANEXO III - Preencher'!J68</f>
        <v>12.84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2.65</v>
      </c>
      <c r="O59" s="15">
        <f>'[1]TCE - ANEXO III - Preencher'!P68</f>
        <v>0</v>
      </c>
      <c r="P59" s="16">
        <f t="shared" si="2"/>
        <v>2.65</v>
      </c>
      <c r="Q59" s="15">
        <f>'[1]TCE - ANEXO III - Preencher'!R68</f>
        <v>110</v>
      </c>
      <c r="R59" s="15">
        <f>'[1]TCE - ANEXO III - Preencher'!S68</f>
        <v>38.520000000000003</v>
      </c>
      <c r="S59" s="16">
        <f t="shared" si="3"/>
        <v>71.47999999999999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93.389999999999986</v>
      </c>
    </row>
    <row r="60" spans="1:28" x14ac:dyDescent="0.2">
      <c r="A60" s="8">
        <f>IFERROR(VLOOKUP(B60,'[1]DADOS (OCULTAR)'!$Q$3:$S$135,3,0),"")</f>
        <v>10894988000303</v>
      </c>
      <c r="B60" s="9" t="str">
        <f>'[1]TCE - ANEXO III - Preencher'!C69</f>
        <v>UPAE BELO JARDIM</v>
      </c>
      <c r="C60" s="10"/>
      <c r="D60" s="11" t="str">
        <f>'[1]TCE - ANEXO III - Preencher'!E69</f>
        <v>MARIA EDUARDA SANTOS CARVALHO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4110-05</v>
      </c>
      <c r="G60" s="13">
        <f>IF('[1]TCE - ANEXO III - Preencher'!H69="","",'[1]TCE - ANEXO III - Preencher'!H69)</f>
        <v>45444</v>
      </c>
      <c r="H60" s="14">
        <f>'[1]TCE - ANEXO III - Preencher'!I69</f>
        <v>6.42</v>
      </c>
      <c r="I60" s="14">
        <f>'[1]TCE - ANEXO III - Preencher'!J69</f>
        <v>12.84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2.65</v>
      </c>
      <c r="O60" s="15">
        <f>'[1]TCE - ANEXO III - Preencher'!P69</f>
        <v>0</v>
      </c>
      <c r="P60" s="16">
        <f t="shared" si="2"/>
        <v>2.65</v>
      </c>
      <c r="Q60" s="15">
        <f>'[1]TCE - ANEXO III - Preencher'!R69</f>
        <v>100</v>
      </c>
      <c r="R60" s="15">
        <f>'[1]TCE - ANEXO III - Preencher'!S69</f>
        <v>37.24</v>
      </c>
      <c r="S60" s="16">
        <f t="shared" si="3"/>
        <v>62.76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84.669999999999987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 t="str">
        <f>'[1]TCE - ANEXO III - Preencher'!E79</f>
        <v/>
      </c>
      <c r="E70" s="9" t="str">
        <f>IF('[1]TCE - ANEXO III - Preencher'!F79="4 - Assistência Odontológica","2 - Outros Profissionais da Saúde",'[1]TCE - ANEXO III - Preencher'!F79)</f>
        <v/>
      </c>
      <c r="F70" s="12" t="str">
        <f>'[1]TCE - ANEXO III - Preencher'!G79</f>
        <v/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 t="str">
        <f>'[1]TCE - ANEXO III - Preencher'!E80</f>
        <v/>
      </c>
      <c r="E71" s="9" t="str">
        <f>IF('[1]TCE - ANEXO III - Preencher'!F80="4 - Assistência Odontológica","2 - Outros Profissionais da Saúde",'[1]TCE - ANEXO III - Preencher'!F80)</f>
        <v/>
      </c>
      <c r="F71" s="12" t="str">
        <f>'[1]TCE - ANEXO III - Preencher'!G80</f>
        <v/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 t="str">
        <f>'[1]TCE - ANEXO III - Preencher'!E81</f>
        <v/>
      </c>
      <c r="E72" s="9" t="str">
        <f>IF('[1]TCE - ANEXO III - Preencher'!F81="4 - Assistência Odontológica","2 - Outros Profissionais da Saúde",'[1]TCE - ANEXO III - Preencher'!F81)</f>
        <v/>
      </c>
      <c r="F72" s="12" t="str">
        <f>'[1]TCE - ANEXO III - Preencher'!G81</f>
        <v/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 t="str">
        <f>'[1]TCE - ANEXO III - Preencher'!E82</f>
        <v/>
      </c>
      <c r="E73" s="9" t="str">
        <f>IF('[1]TCE - ANEXO III - Preencher'!F82="4 - Assistência Odontológica","2 - Outros Profissionais da Saúde",'[1]TCE - ANEXO III - Preencher'!F82)</f>
        <v/>
      </c>
      <c r="F73" s="12" t="str">
        <f>'[1]TCE - ANEXO III - Preencher'!G82</f>
        <v/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 t="str">
        <f>'[1]TCE - ANEXO III - Preencher'!E83</f>
        <v/>
      </c>
      <c r="E74" s="9" t="str">
        <f>IF('[1]TCE - ANEXO III - Preencher'!F83="4 - Assistência Odontológica","2 - Outros Profissionais da Saúde",'[1]TCE - ANEXO III - Preencher'!F83)</f>
        <v/>
      </c>
      <c r="F74" s="12" t="str">
        <f>'[1]TCE - ANEXO III - Preencher'!G83</f>
        <v/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 t="str">
        <f>'[1]TCE - ANEXO III - Preencher'!E84</f>
        <v/>
      </c>
      <c r="E75" s="9" t="str">
        <f>IF('[1]TCE - ANEXO III - Preencher'!F84="4 - Assistência Odontológica","2 - Outros Profissionais da Saúde",'[1]TCE - ANEXO III - Preencher'!F84)</f>
        <v/>
      </c>
      <c r="F75" s="12" t="str">
        <f>'[1]TCE - ANEXO III - Preencher'!G84</f>
        <v/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 t="str">
        <f>'[1]TCE - ANEXO III - Preencher'!E85</f>
        <v/>
      </c>
      <c r="E76" s="9" t="str">
        <f>IF('[1]TCE - ANEXO III - Preencher'!F85="4 - Assistência Odontológica","2 - Outros Profissionais da Saúde",'[1]TCE - ANEXO III - Preencher'!F85)</f>
        <v/>
      </c>
      <c r="F76" s="12" t="str">
        <f>'[1]TCE - ANEXO III - Preencher'!G85</f>
        <v/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 t="str">
        <f>'[1]TCE - ANEXO III - Preencher'!E86</f>
        <v/>
      </c>
      <c r="E77" s="9" t="str">
        <f>IF('[1]TCE - ANEXO III - Preencher'!F86="4 - Assistência Odontológica","2 - Outros Profissionais da Saúde",'[1]TCE - ANEXO III - Preencher'!F86)</f>
        <v/>
      </c>
      <c r="F77" s="12" t="str">
        <f>'[1]TCE - ANEXO III - Preencher'!G86</f>
        <v/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 t="str">
        <f>'[1]TCE - ANEXO III - Preencher'!E87</f>
        <v/>
      </c>
      <c r="E78" s="9" t="str">
        <f>IF('[1]TCE - ANEXO III - Preencher'!F87="4 - Assistência Odontológica","2 - Outros Profissionais da Saúde",'[1]TCE - ANEXO III - Preencher'!F87)</f>
        <v/>
      </c>
      <c r="F78" s="12" t="str">
        <f>'[1]TCE - ANEXO III - Preencher'!G87</f>
        <v/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 t="str">
        <f>'[1]TCE - ANEXO III - Preencher'!E88</f>
        <v/>
      </c>
      <c r="E79" s="9" t="str">
        <f>IF('[1]TCE - ANEXO III - Preencher'!F88="4 - Assistência Odontológica","2 - Outros Profissionais da Saúde",'[1]TCE - ANEXO III - Preencher'!F88)</f>
        <v/>
      </c>
      <c r="F79" s="12" t="str">
        <f>'[1]TCE - ANEXO III - Preencher'!G88</f>
        <v/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 t="str">
        <f>'[1]TCE - ANEXO III - Preencher'!E89</f>
        <v/>
      </c>
      <c r="E80" s="9" t="str">
        <f>IF('[1]TCE - ANEXO III - Preencher'!F89="4 - Assistência Odontológica","2 - Outros Profissionais da Saúde",'[1]TCE - ANEXO III - Preencher'!F89)</f>
        <v/>
      </c>
      <c r="F80" s="12" t="str">
        <f>'[1]TCE - ANEXO III - Preencher'!G89</f>
        <v/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 t="str">
        <f>'[1]TCE - ANEXO III - Preencher'!E90</f>
        <v/>
      </c>
      <c r="E81" s="9" t="str">
        <f>IF('[1]TCE - ANEXO III - Preencher'!F90="4 - Assistência Odontológica","2 - Outros Profissionais da Saúde",'[1]TCE - ANEXO III - Preencher'!F90)</f>
        <v/>
      </c>
      <c r="F81" s="12" t="str">
        <f>'[1]TCE - ANEXO III - Preencher'!G90</f>
        <v/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 t="str">
        <f>'[1]TCE - ANEXO III - Preencher'!E91</f>
        <v/>
      </c>
      <c r="E82" s="9" t="str">
        <f>IF('[1]TCE - ANEXO III - Preencher'!F91="4 - Assistência Odontológica","2 - Outros Profissionais da Saúde",'[1]TCE - ANEXO III - Preencher'!F91)</f>
        <v/>
      </c>
      <c r="F82" s="12" t="str">
        <f>'[1]TCE - ANEXO III - Preencher'!G91</f>
        <v/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 t="str">
        <f>'[1]TCE - ANEXO III - Preencher'!E92</f>
        <v/>
      </c>
      <c r="E83" s="9" t="str">
        <f>IF('[1]TCE - ANEXO III - Preencher'!F92="4 - Assistência Odontológica","2 - Outros Profissionais da Saúde",'[1]TCE - ANEXO III - Preencher'!F92)</f>
        <v/>
      </c>
      <c r="F83" s="12" t="str">
        <f>'[1]TCE - ANEXO III - Preencher'!G92</f>
        <v/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 t="str">
        <f>'[1]TCE - ANEXO III - Preencher'!E93</f>
        <v/>
      </c>
      <c r="E84" s="9" t="str">
        <f>IF('[1]TCE - ANEXO III - Preencher'!F93="4 - Assistência Odontológica","2 - Outros Profissionais da Saúde",'[1]TCE - ANEXO III - Preencher'!F93)</f>
        <v/>
      </c>
      <c r="F84" s="12" t="str">
        <f>'[1]TCE - ANEXO III - Preencher'!G93</f>
        <v/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 t="str">
        <f>'[1]TCE - ANEXO III - Preencher'!E94</f>
        <v/>
      </c>
      <c r="E85" s="9" t="str">
        <f>IF('[1]TCE - ANEXO III - Preencher'!F94="4 - Assistência Odontológica","2 - Outros Profissionais da Saúde",'[1]TCE - ANEXO III - Preencher'!F94)</f>
        <v/>
      </c>
      <c r="F85" s="12" t="str">
        <f>'[1]TCE - ANEXO III - Preencher'!G94</f>
        <v/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 t="str">
        <f>'[1]TCE - ANEXO III - Preencher'!E95</f>
        <v/>
      </c>
      <c r="E86" s="9" t="str">
        <f>IF('[1]TCE - ANEXO III - Preencher'!F95="4 - Assistência Odontológica","2 - Outros Profissionais da Saúde",'[1]TCE - ANEXO III - Preencher'!F95)</f>
        <v/>
      </c>
      <c r="F86" s="12" t="str">
        <f>'[1]TCE - ANEXO III - Preencher'!G95</f>
        <v/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 t="str">
        <f>'[1]TCE - ANEXO III - Preencher'!E96</f>
        <v/>
      </c>
      <c r="E87" s="9" t="str">
        <f>IF('[1]TCE - ANEXO III - Preencher'!F96="4 - Assistência Odontológica","2 - Outros Profissionais da Saúde",'[1]TCE - ANEXO III - Preencher'!F96)</f>
        <v/>
      </c>
      <c r="F87" s="12" t="str">
        <f>'[1]TCE - ANEXO III - Preencher'!G96</f>
        <v/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 t="str">
        <f>'[1]TCE - ANEXO III - Preencher'!E97</f>
        <v/>
      </c>
      <c r="E88" s="9" t="str">
        <f>IF('[1]TCE - ANEXO III - Preencher'!F97="4 - Assistência Odontológica","2 - Outros Profissionais da Saúde",'[1]TCE - ANEXO III - Preencher'!F97)</f>
        <v/>
      </c>
      <c r="F88" s="12" t="str">
        <f>'[1]TCE - ANEXO III - Preencher'!G97</f>
        <v/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 t="str">
        <f>'[1]TCE - ANEXO III - Preencher'!E98</f>
        <v/>
      </c>
      <c r="E89" s="9" t="str">
        <f>IF('[1]TCE - ANEXO III - Preencher'!F98="4 - Assistência Odontológica","2 - Outros Profissionais da Saúde",'[1]TCE - ANEXO III - Preencher'!F98)</f>
        <v/>
      </c>
      <c r="F89" s="12" t="str">
        <f>'[1]TCE - ANEXO III - Preencher'!G98</f>
        <v/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 t="str">
        <f>'[1]TCE - ANEXO III - Preencher'!E99</f>
        <v/>
      </c>
      <c r="E90" s="9" t="str">
        <f>IF('[1]TCE - ANEXO III - Preencher'!F99="4 - Assistência Odontológica","2 - Outros Profissionais da Saúde",'[1]TCE - ANEXO III - Preencher'!F99)</f>
        <v/>
      </c>
      <c r="F90" s="12" t="str">
        <f>'[1]TCE - ANEXO III - Preencher'!G99</f>
        <v/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 t="str">
        <f>'[1]TCE - ANEXO III - Preencher'!E100</f>
        <v/>
      </c>
      <c r="E91" s="9" t="str">
        <f>IF('[1]TCE - ANEXO III - Preencher'!F100="4 - Assistência Odontológica","2 - Outros Profissionais da Saúde",'[1]TCE - ANEXO III - Preencher'!F100)</f>
        <v/>
      </c>
      <c r="F91" s="12" t="str">
        <f>'[1]TCE - ANEXO III - Preencher'!G100</f>
        <v/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 t="str">
        <f>'[1]TCE - ANEXO III - Preencher'!E101</f>
        <v/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0555555555596" footer="0.51180555555555596"/>
  <pageSetup paperSize="9" firstPageNumber="0" orientation="portrait" useFirstPageNumber="1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2024-07-25T19:23:13Z</dcterms:created>
  <dcterms:modified xsi:type="dcterms:W3CDTF">2024-07-25T19:24:01Z</dcterms:modified>
</cp:coreProperties>
</file>