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<sst xmlns="http://schemas.openxmlformats.org/spreadsheetml/2006/main" count="12" uniqueCount="12">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</sst>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10.%20OUT%202022/PRESTA&#199;&#195;O%20SCANEADA/13.PCF/13.2%20PLANILHA%20EXCEL%20PCF%20OU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3.1 - Combustíveis e Lubrificantes Automotivos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795207</v>
          </cell>
          <cell r="K11">
            <v>44827</v>
          </cell>
          <cell r="L11" t="str">
            <v>179W082724715079199Y</v>
          </cell>
          <cell r="M11" t="str">
            <v>3505708 - Barueri - SP</v>
          </cell>
          <cell r="N11">
            <v>3000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22/29629263</v>
          </cell>
          <cell r="K12">
            <v>44832</v>
          </cell>
          <cell r="M12" t="str">
            <v>3505708 - Barueri - SP</v>
          </cell>
          <cell r="N12">
            <v>11320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</v>
          </cell>
          <cell r="H13" t="str">
            <v>B</v>
          </cell>
          <cell r="I13" t="str">
            <v>N</v>
          </cell>
          <cell r="J13" t="str">
            <v>9603513</v>
          </cell>
          <cell r="K13">
            <v>44830</v>
          </cell>
          <cell r="M13" t="str">
            <v>2611606 - Recife - PE</v>
          </cell>
          <cell r="N13">
            <v>873.45</v>
          </cell>
        </row>
        <row r="14">
          <cell r="C14" t="str">
            <v>UPAE BELO JARDIM</v>
          </cell>
          <cell r="E14" t="str">
            <v>3.12 - Material Hospitalar</v>
          </cell>
          <cell r="F14" t="str">
            <v>11.463.963/0001-48</v>
          </cell>
          <cell r="G14" t="str">
            <v>BCI BRASIL CHINA IMPORTADORA LTDA</v>
          </cell>
          <cell r="H14" t="str">
            <v>B</v>
          </cell>
          <cell r="I14" t="str">
            <v>S</v>
          </cell>
          <cell r="J14" t="str">
            <v>35400</v>
          </cell>
          <cell r="K14">
            <v>44845</v>
          </cell>
          <cell r="L14" t="str">
            <v>26221011463963000148550010000354001793666387</v>
          </cell>
          <cell r="M14" t="str">
            <v>2607901 - Jaboatão dos Guararapes - PE</v>
          </cell>
          <cell r="N14">
            <v>431.4</v>
          </cell>
        </row>
        <row r="15">
          <cell r="C15" t="str">
            <v>UPAE BELO JARDIM</v>
          </cell>
          <cell r="E15" t="str">
            <v>3.12 - Material Hospitalar</v>
          </cell>
          <cell r="F15" t="str">
            <v>21.939.878/0001-67</v>
          </cell>
          <cell r="G15" t="str">
            <v>BEM ESTAR PRODUTOS FARMACEUTICOS LTDA</v>
          </cell>
          <cell r="H15" t="str">
            <v>B</v>
          </cell>
          <cell r="I15" t="str">
            <v>S</v>
          </cell>
          <cell r="J15" t="str">
            <v>4704</v>
          </cell>
          <cell r="K15">
            <v>44858</v>
          </cell>
          <cell r="L15" t="str">
            <v>26221021939878000167550010000047071148543750</v>
          </cell>
          <cell r="M15" t="str">
            <v>2611606 - Recife - PE</v>
          </cell>
          <cell r="N15">
            <v>27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10.782.968/0002-51</v>
          </cell>
          <cell r="G16" t="str">
            <v>NUTRI HOSPITALAR LTDA</v>
          </cell>
          <cell r="H16" t="str">
            <v>B</v>
          </cell>
          <cell r="I16" t="str">
            <v>S</v>
          </cell>
          <cell r="J16" t="str">
            <v>634</v>
          </cell>
          <cell r="K16">
            <v>44847</v>
          </cell>
          <cell r="L16" t="str">
            <v>26221010782968000251550010000006341265600005</v>
          </cell>
          <cell r="M16" t="str">
            <v>2604106 - Caruaru - PE</v>
          </cell>
          <cell r="N16">
            <v>1478</v>
          </cell>
        </row>
        <row r="17">
          <cell r="C17" t="str">
            <v>UPAE BELO JARDIM</v>
          </cell>
          <cell r="E17" t="str">
            <v>3.4 - Material Farmacológico</v>
          </cell>
          <cell r="F17" t="str">
            <v>21.939.878/0001-67</v>
          </cell>
          <cell r="G17" t="str">
            <v>BEM ESTAR PRODUTOS FARMACEUTICOS LTDA</v>
          </cell>
          <cell r="H17" t="str">
            <v>B</v>
          </cell>
          <cell r="I17" t="str">
            <v>S</v>
          </cell>
          <cell r="J17" t="str">
            <v>4704</v>
          </cell>
          <cell r="K17">
            <v>44858</v>
          </cell>
          <cell r="L17" t="str">
            <v>26221021939878000167550010000047071148543750</v>
          </cell>
          <cell r="M17" t="str">
            <v>2611606 - Recife - PE</v>
          </cell>
          <cell r="N17">
            <v>198</v>
          </cell>
        </row>
        <row r="18">
          <cell r="C18" t="str">
            <v>UPAE BELO JARDIM</v>
          </cell>
          <cell r="E18" t="str">
            <v>3.99 - Outras despesas com Material de Consumo</v>
          </cell>
          <cell r="F18" t="str">
            <v>24.436.602/0001-54</v>
          </cell>
          <cell r="G18" t="str">
            <v>ART CIRURGICA LTDA</v>
          </cell>
          <cell r="H18" t="str">
            <v>B</v>
          </cell>
          <cell r="I18" t="str">
            <v>S</v>
          </cell>
          <cell r="J18" t="str">
            <v>106369</v>
          </cell>
          <cell r="K18">
            <v>44845</v>
          </cell>
          <cell r="L18" t="str">
            <v>26221024436602000154550010001063691108391007</v>
          </cell>
          <cell r="M18" t="str">
            <v>2611606 - Recife - PE</v>
          </cell>
          <cell r="N18">
            <v>450</v>
          </cell>
        </row>
        <row r="19">
          <cell r="C19" t="str">
            <v>UPAE BELO JARDIM</v>
          </cell>
          <cell r="E19" t="str">
            <v>3.99 - Outras despesas com Material de Consumo</v>
          </cell>
          <cell r="F19" t="str">
            <v>10.779.833/0001-56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562169</v>
          </cell>
          <cell r="K19">
            <v>44845</v>
          </cell>
          <cell r="L19" t="str">
            <v>26221010779833000156550010005621691564191006</v>
          </cell>
          <cell r="M19" t="str">
            <v>2611606 - Recife - PE</v>
          </cell>
          <cell r="N19">
            <v>280</v>
          </cell>
        </row>
        <row r="20">
          <cell r="C20" t="str">
            <v>UPAE BELO JARDIM</v>
          </cell>
          <cell r="E20" t="str">
            <v>3.99 - Outras despesas com Material de Consumo</v>
          </cell>
          <cell r="F20" t="str">
            <v>05.932.624/0001-60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18955</v>
          </cell>
          <cell r="K20">
            <v>44847</v>
          </cell>
          <cell r="L20" t="str">
            <v>26221005932624000160550010000189551503451803</v>
          </cell>
          <cell r="M20" t="str">
            <v>2611606 - Recife - PE</v>
          </cell>
          <cell r="N20">
            <v>301.60000000000002</v>
          </cell>
        </row>
        <row r="21">
          <cell r="C21" t="str">
            <v>UPAE BELO JARDIM</v>
          </cell>
          <cell r="E21" t="str">
            <v>3.7 - Material de Limpeza e Produtos de Hgienização</v>
          </cell>
          <cell r="F21" t="str">
            <v>04.402.515/0001-79</v>
          </cell>
          <cell r="G21" t="str">
            <v>E. M. DE MOURA COMERCIAL</v>
          </cell>
          <cell r="H21" t="str">
            <v>B</v>
          </cell>
          <cell r="I21" t="str">
            <v>S</v>
          </cell>
          <cell r="J21" t="str">
            <v>5223</v>
          </cell>
          <cell r="K21">
            <v>44858</v>
          </cell>
          <cell r="L21" t="str">
            <v>26221004402515000179550010000052231957284380</v>
          </cell>
          <cell r="M21" t="str">
            <v>2611606 - Recife - PE</v>
          </cell>
          <cell r="N21">
            <v>60</v>
          </cell>
        </row>
        <row r="22">
          <cell r="C22" t="str">
            <v>UPAE BELO JARDIM</v>
          </cell>
          <cell r="E22" t="str">
            <v>3.7 - Material de Limpeza e Produtos de Hgienização</v>
          </cell>
          <cell r="F22" t="str">
            <v>22.006.201/0001-39</v>
          </cell>
          <cell r="G22" t="str">
            <v>FORTPEL COMERCIO DE DESCARTAVEIS LTDA</v>
          </cell>
          <cell r="H22" t="str">
            <v>B</v>
          </cell>
          <cell r="I22" t="str">
            <v>S</v>
          </cell>
          <cell r="J22" t="str">
            <v>153482</v>
          </cell>
          <cell r="K22">
            <v>44848</v>
          </cell>
          <cell r="L22" t="str">
            <v>26221022006201000139550000001534821101534820</v>
          </cell>
          <cell r="M22" t="str">
            <v>26 -  Pernambuco</v>
          </cell>
          <cell r="N22">
            <v>551.14</v>
          </cell>
        </row>
        <row r="23">
          <cell r="C23" t="str">
            <v>UPAE BELO JARDIM</v>
          </cell>
          <cell r="E23" t="str">
            <v>3.7 - Material de Limpeza e Produtos de Hgienização</v>
          </cell>
          <cell r="F23" t="str">
            <v>36.641.164/0001-45</v>
          </cell>
          <cell r="G23" t="str">
            <v>GS LIMP DISTRIBUIDORA LTDA</v>
          </cell>
          <cell r="H23" t="str">
            <v>B</v>
          </cell>
          <cell r="I23" t="str">
            <v>S</v>
          </cell>
          <cell r="J23" t="str">
            <v>1828</v>
          </cell>
          <cell r="K23">
            <v>44845</v>
          </cell>
          <cell r="L23" t="str">
            <v>2622103664110145550010000018281000028418</v>
          </cell>
          <cell r="M23" t="str">
            <v>26 -  Pernambuco</v>
          </cell>
          <cell r="N23">
            <v>208.6</v>
          </cell>
        </row>
        <row r="24">
          <cell r="C24" t="str">
            <v>UPAE BELO JARDIM</v>
          </cell>
          <cell r="E24" t="str">
            <v>3.7 - Material de Limpeza e Produtos de Hgienização</v>
          </cell>
          <cell r="F24" t="str">
            <v>36.641.164/0001-45</v>
          </cell>
          <cell r="G24" t="str">
            <v>GS LIMP DISTRIBUIDORA LTDA</v>
          </cell>
          <cell r="H24" t="str">
            <v>B</v>
          </cell>
          <cell r="I24" t="str">
            <v>S</v>
          </cell>
          <cell r="J24" t="str">
            <v>1858</v>
          </cell>
          <cell r="K24">
            <v>44860</v>
          </cell>
          <cell r="L24" t="str">
            <v>26221036641164000145550010000018581000029030</v>
          </cell>
          <cell r="M24" t="str">
            <v>26 -  Pernambuco</v>
          </cell>
          <cell r="N24">
            <v>325.5</v>
          </cell>
        </row>
        <row r="25">
          <cell r="C25" t="str">
            <v>UPAE BELO JARDIM</v>
          </cell>
          <cell r="E25" t="str">
            <v>3.7 - Material de Limpeza e Produtos de Hgienização</v>
          </cell>
          <cell r="F25" t="str">
            <v>27.058.274/0001-98</v>
          </cell>
          <cell r="G25" t="str">
            <v>JATOBARRETTO CENTRO DE DISTRIBUICAO LTDA</v>
          </cell>
          <cell r="H25" t="str">
            <v>B</v>
          </cell>
          <cell r="I25" t="str">
            <v>S</v>
          </cell>
          <cell r="J25" t="str">
            <v>11183</v>
          </cell>
          <cell r="K25">
            <v>44848</v>
          </cell>
          <cell r="L25" t="str">
            <v>26221027058274000198550010000111831128904350</v>
          </cell>
          <cell r="M25" t="str">
            <v>2611606 - Recife - PE</v>
          </cell>
          <cell r="N25">
            <v>1238.6300000000001</v>
          </cell>
        </row>
        <row r="26">
          <cell r="C26" t="str">
            <v>UPAE BELO JARDIM</v>
          </cell>
          <cell r="E26" t="str">
            <v>3.7 - Material de Limpeza e Produtos de Hgienização</v>
          </cell>
          <cell r="F26" t="str">
            <v>38.429.751/0001-09</v>
          </cell>
          <cell r="G26" t="str">
            <v>MARCOS JOSE DINIZ BARBOSA LTDA</v>
          </cell>
          <cell r="H26" t="str">
            <v>B</v>
          </cell>
          <cell r="I26" t="str">
            <v>S</v>
          </cell>
          <cell r="J26" t="str">
            <v>829</v>
          </cell>
          <cell r="K26">
            <v>44847</v>
          </cell>
          <cell r="L26" t="str">
            <v>26221038429751000109550010000008291563721806</v>
          </cell>
          <cell r="M26" t="str">
            <v>2607901 - Jaboatão dos Guararapes - PE</v>
          </cell>
          <cell r="N26">
            <v>173.8</v>
          </cell>
        </row>
        <row r="27">
          <cell r="C27" t="str">
            <v>UPAE BELO JARDIM</v>
          </cell>
          <cell r="E27" t="str">
            <v>3.7 - Material de Limpeza e Produtos de Hgienização</v>
          </cell>
          <cell r="F27" t="str">
            <v>18.577.850/0001-12</v>
          </cell>
          <cell r="G27" t="str">
            <v>MATTOS DISTRIBUIDORA DE PRODUTOS DE LIMPEZA</v>
          </cell>
          <cell r="H27" t="str">
            <v>B</v>
          </cell>
          <cell r="I27" t="str">
            <v>S</v>
          </cell>
          <cell r="J27" t="str">
            <v>7974</v>
          </cell>
          <cell r="K27">
            <v>44852</v>
          </cell>
          <cell r="L27" t="str">
            <v>26221018577850000112550010000079741000079753</v>
          </cell>
          <cell r="M27" t="str">
            <v>2607901 - Jaboatão dos Guararapes - PE</v>
          </cell>
          <cell r="N27">
            <v>268</v>
          </cell>
        </row>
        <row r="28">
          <cell r="C28" t="str">
            <v>UPAE BELO JARDIM</v>
          </cell>
          <cell r="E28" t="str">
            <v>3.14 - Alimentação Preparada</v>
          </cell>
          <cell r="F28" t="str">
            <v>41.200.526/0001-00</v>
          </cell>
          <cell r="G28" t="str">
            <v>LEAL DISTRIBUIDORA DE MATERIAL DE LIMPEZA E ESC</v>
          </cell>
          <cell r="H28" t="str">
            <v>B</v>
          </cell>
          <cell r="I28" t="str">
            <v>S</v>
          </cell>
          <cell r="J28" t="str">
            <v>1744</v>
          </cell>
          <cell r="K28">
            <v>44845</v>
          </cell>
          <cell r="L28" t="str">
            <v>26221041200526000100550010000017441374093159</v>
          </cell>
          <cell r="M28" t="str">
            <v>2611606 - Recife - PE</v>
          </cell>
          <cell r="N28">
            <v>12.28</v>
          </cell>
        </row>
        <row r="29">
          <cell r="C29" t="str">
            <v>UPAE BELO JARDIM</v>
          </cell>
          <cell r="E29" t="str">
            <v>3.14 - Alimentação Preparada</v>
          </cell>
          <cell r="F29" t="str">
            <v>10.891.852/0001-70</v>
          </cell>
          <cell r="G29" t="str">
            <v>SMART SUPRIMENTOS DISTRIBUIDORA DE PRODUTOS</v>
          </cell>
          <cell r="H29" t="str">
            <v>B</v>
          </cell>
          <cell r="I29" t="str">
            <v>S</v>
          </cell>
          <cell r="J29" t="str">
            <v>39503</v>
          </cell>
          <cell r="K29">
            <v>44825</v>
          </cell>
          <cell r="L29" t="str">
            <v>26220910891852000170550010000395031190395031</v>
          </cell>
          <cell r="M29" t="str">
            <v>2611606 - Recife - PE</v>
          </cell>
          <cell r="N29">
            <v>828</v>
          </cell>
        </row>
        <row r="30">
          <cell r="C30" t="str">
            <v>UPAE BELO JARDIM</v>
          </cell>
          <cell r="E30" t="str">
            <v>3.14 - Alimentação Preparada</v>
          </cell>
          <cell r="F30" t="str">
            <v>41.200.526/0001-00</v>
          </cell>
          <cell r="G30" t="str">
            <v>LEAL DISTRIBUIDORA DE MATERIAL DE LIMPEZA E ESC</v>
          </cell>
          <cell r="H30" t="str">
            <v>B</v>
          </cell>
          <cell r="I30" t="str">
            <v>S</v>
          </cell>
          <cell r="J30" t="str">
            <v>1744</v>
          </cell>
          <cell r="K30">
            <v>44845</v>
          </cell>
          <cell r="L30" t="str">
            <v>26221041200526000100550010000017441374093159</v>
          </cell>
          <cell r="M30" t="str">
            <v>2611606 - Recife - PE</v>
          </cell>
          <cell r="N30">
            <v>142.5</v>
          </cell>
        </row>
        <row r="31">
          <cell r="C31" t="str">
            <v>UPAE BELO JARDIM</v>
          </cell>
          <cell r="E31" t="str">
            <v>3.6 - Material de Expediente</v>
          </cell>
          <cell r="F31" t="str">
            <v>24.073.694/0001-55</v>
          </cell>
          <cell r="G31" t="str">
            <v>CIL COMERCIO DE INFORMATICA LTDA</v>
          </cell>
          <cell r="H31" t="str">
            <v>B</v>
          </cell>
          <cell r="I31" t="str">
            <v>S</v>
          </cell>
          <cell r="J31" t="str">
            <v>856350</v>
          </cell>
          <cell r="K31">
            <v>44847</v>
          </cell>
          <cell r="L31" t="str">
            <v>26221024073694000155550010008563501002145990</v>
          </cell>
          <cell r="M31" t="str">
            <v>2611606 - Recife - PE</v>
          </cell>
          <cell r="N31">
            <v>235.5</v>
          </cell>
        </row>
        <row r="32">
          <cell r="C32" t="str">
            <v>UPAE BELO JARDIM</v>
          </cell>
          <cell r="E32" t="str">
            <v>3.2 - Gás e Outros Materiais Engarrafados</v>
          </cell>
          <cell r="F32" t="str">
            <v>22.536.891/0001-38</v>
          </cell>
          <cell r="G32" t="str">
            <v>J R P SANTIAGO JUNIOR</v>
          </cell>
          <cell r="H32" t="str">
            <v>B</v>
          </cell>
          <cell r="I32" t="str">
            <v>S</v>
          </cell>
          <cell r="J32" t="str">
            <v>1101</v>
          </cell>
          <cell r="K32">
            <v>44838</v>
          </cell>
          <cell r="L32" t="str">
            <v>26221022536891000138550010000011011470857506</v>
          </cell>
          <cell r="M32" t="str">
            <v>2601706 - Belo Jardim - PE</v>
          </cell>
          <cell r="N32">
            <v>240</v>
          </cell>
        </row>
        <row r="33">
          <cell r="C33" t="str">
            <v>UPAE BELO JARDIM</v>
          </cell>
          <cell r="E33" t="str">
            <v xml:space="preserve">3.9 - Material para Manutenção de Bens Imóveis </v>
          </cell>
          <cell r="F33" t="str">
            <v>09.220.572/0001-50</v>
          </cell>
          <cell r="G33" t="str">
            <v>FERREIRA COMERCIO VAREJISTA DE MATERIAIS DE CONSTR LTDA</v>
          </cell>
          <cell r="H33" t="str">
            <v>B</v>
          </cell>
          <cell r="I33" t="str">
            <v>S</v>
          </cell>
          <cell r="J33" t="str">
            <v>7270</v>
          </cell>
          <cell r="K33">
            <v>44860</v>
          </cell>
          <cell r="L33" t="str">
            <v>26221009220572000150550010000072701000255591</v>
          </cell>
          <cell r="M33" t="str">
            <v>2601706 - Belo Jardim - PE</v>
          </cell>
          <cell r="N33">
            <v>650</v>
          </cell>
        </row>
        <row r="34">
          <cell r="C34" t="str">
            <v>UPAE BELO JARDIM</v>
          </cell>
          <cell r="E34" t="str">
            <v xml:space="preserve">3.9 - Material para Manutenção de Bens Imóveis </v>
          </cell>
          <cell r="F34" t="str">
            <v>09.220.572/0001-50</v>
          </cell>
          <cell r="G34" t="str">
            <v>FERREIRA COMERCIO VAREJISTA DE MATERIAIS DE CONSTR LTDA</v>
          </cell>
          <cell r="H34" t="str">
            <v>B</v>
          </cell>
          <cell r="I34" t="str">
            <v>S</v>
          </cell>
          <cell r="J34" t="str">
            <v>7271</v>
          </cell>
          <cell r="K34">
            <v>44860</v>
          </cell>
          <cell r="L34" t="str">
            <v>26221009220572000150550010000072711000255602</v>
          </cell>
          <cell r="M34" t="str">
            <v>2601706 - Belo Jardim - PE</v>
          </cell>
          <cell r="N34">
            <v>72</v>
          </cell>
        </row>
        <row r="35">
          <cell r="C35" t="str">
            <v>UPAE BELO JARDIM</v>
          </cell>
          <cell r="E35" t="str">
            <v xml:space="preserve">3.9 - Material para Manutenção de Bens Imóveis </v>
          </cell>
          <cell r="F35" t="str">
            <v>41.279.214/0001-26</v>
          </cell>
          <cell r="G35" t="str">
            <v>NEW ENERGY SERVICOS DE MANUTENCAO DE GERADOR</v>
          </cell>
          <cell r="H35" t="str">
            <v>B</v>
          </cell>
          <cell r="I35" t="str">
            <v>S</v>
          </cell>
          <cell r="J35" t="str">
            <v>1216141</v>
          </cell>
          <cell r="K35">
            <v>44862</v>
          </cell>
          <cell r="L35" t="str">
            <v>26221010572014000133558900012161411854208738</v>
          </cell>
          <cell r="M35" t="str">
            <v>2601706 - Belo Jardim - PE</v>
          </cell>
          <cell r="N35">
            <v>1669.81</v>
          </cell>
        </row>
        <row r="36">
          <cell r="C36" t="str">
            <v>UPAE BELO JARDIM</v>
          </cell>
          <cell r="E36" t="str">
            <v xml:space="preserve">3.9 - Material para Manutenção de Bens Imóveis </v>
          </cell>
          <cell r="F36" t="str">
            <v>07.264.693/0001-79</v>
          </cell>
          <cell r="G36" t="str">
            <v>RENASCER MERCANTIL FERRAGISTA LTDA</v>
          </cell>
          <cell r="H36" t="str">
            <v>B</v>
          </cell>
          <cell r="I36" t="str">
            <v>S</v>
          </cell>
          <cell r="J36" t="str">
            <v>638959</v>
          </cell>
          <cell r="K36">
            <v>44860</v>
          </cell>
          <cell r="L36" t="str">
            <v>26221007264693000179550010006389591519884604</v>
          </cell>
          <cell r="M36" t="str">
            <v>2611606 - Recife - PE</v>
          </cell>
          <cell r="N36">
            <v>475.5</v>
          </cell>
        </row>
        <row r="37">
          <cell r="C37" t="str">
            <v>UPAE BELO JARDIM</v>
          </cell>
          <cell r="E37" t="str">
            <v xml:space="preserve">3.9 - Material para Manutenção de Bens Imóveis </v>
          </cell>
          <cell r="F37" t="str">
            <v>47.142.220/0001-13</v>
          </cell>
          <cell r="G37" t="str">
            <v>RONALDO FELIPE FARIAS</v>
          </cell>
          <cell r="H37" t="str">
            <v>B</v>
          </cell>
          <cell r="I37" t="str">
            <v>S</v>
          </cell>
          <cell r="J37" t="str">
            <v>30</v>
          </cell>
          <cell r="K37">
            <v>44841</v>
          </cell>
          <cell r="L37" t="str">
            <v>26221047142220000113550010000000301126366880</v>
          </cell>
          <cell r="M37" t="str">
            <v>2611606 - Recife - PE</v>
          </cell>
          <cell r="N37">
            <v>132</v>
          </cell>
        </row>
        <row r="38">
          <cell r="C38" t="str">
            <v>UPAE BELO JARDIM</v>
          </cell>
          <cell r="E38" t="str">
            <v xml:space="preserve">3.10 - Material para Manutenção de Bens Móveis </v>
          </cell>
          <cell r="F38" t="str">
            <v>29.568.801/0001-30</v>
          </cell>
          <cell r="G38" t="str">
            <v>M3 INTERMEDIACAO DE SERVICOS E NEGOCIOS EIRELI</v>
          </cell>
          <cell r="H38" t="str">
            <v>B</v>
          </cell>
          <cell r="I38" t="str">
            <v>S</v>
          </cell>
          <cell r="J38" t="str">
            <v>599</v>
          </cell>
          <cell r="K38">
            <v>44859</v>
          </cell>
          <cell r="L38" t="str">
            <v>26221029568801000130550010000005991550841398</v>
          </cell>
          <cell r="M38" t="str">
            <v>2611606 - Recife - PE</v>
          </cell>
          <cell r="N38">
            <v>749.5</v>
          </cell>
        </row>
        <row r="39">
          <cell r="C39" t="str">
            <v>UPAE BELO JARDIM</v>
          </cell>
          <cell r="E39" t="str">
            <v xml:space="preserve">3.8 - Uniformes, Tecidos e Aviamentos </v>
          </cell>
          <cell r="F39" t="str">
            <v>04.402.515/0001-79</v>
          </cell>
          <cell r="G39" t="str">
            <v>E. M. DE MOURA COMERCIAL</v>
          </cell>
          <cell r="H39" t="str">
            <v>B</v>
          </cell>
          <cell r="I39" t="str">
            <v>S</v>
          </cell>
          <cell r="J39" t="str">
            <v>5223</v>
          </cell>
          <cell r="K39">
            <v>44858</v>
          </cell>
          <cell r="L39" t="str">
            <v>26221004402515000179550010000052231957284380</v>
          </cell>
          <cell r="M39" t="str">
            <v>2611606 - Recife - PE</v>
          </cell>
          <cell r="N39">
            <v>150</v>
          </cell>
        </row>
        <row r="40">
          <cell r="C40" t="str">
            <v>UPAE BELO JARDIM</v>
          </cell>
          <cell r="E40" t="str">
            <v xml:space="preserve">3.8 - Uniformes, Tecidos e Aviamentos </v>
          </cell>
          <cell r="F40" t="str">
            <v>22.006.201/0001-39</v>
          </cell>
          <cell r="G40" t="str">
            <v>FORTPEL COMERCIO DE DESCARTAVEIS LTDA</v>
          </cell>
          <cell r="H40" t="str">
            <v>B</v>
          </cell>
          <cell r="I40" t="str">
            <v>S</v>
          </cell>
          <cell r="J40" t="str">
            <v>153316</v>
          </cell>
          <cell r="K40">
            <v>44847</v>
          </cell>
          <cell r="L40" t="str">
            <v>26221022006201000139550000001533161101533165</v>
          </cell>
          <cell r="M40" t="str">
            <v>26 -  Pernambuco</v>
          </cell>
          <cell r="N40">
            <v>320</v>
          </cell>
        </row>
        <row r="41">
          <cell r="C41" t="str">
            <v>UPAE BELO JARDIM</v>
          </cell>
          <cell r="E41" t="str">
            <v xml:space="preserve">5.25 - Serviços Bancários </v>
          </cell>
          <cell r="F41">
            <v>0</v>
          </cell>
          <cell r="G41" t="str">
            <v>TAXA DE MANUTENÇÃO C/C 19373-2</v>
          </cell>
          <cell r="H41" t="str">
            <v>S</v>
          </cell>
          <cell r="I41" t="str">
            <v>N</v>
          </cell>
          <cell r="K41">
            <v>44865</v>
          </cell>
          <cell r="M41" t="str">
            <v>2611606 - Recife - PE</v>
          </cell>
          <cell r="N41">
            <v>320</v>
          </cell>
        </row>
        <row r="42">
          <cell r="C42" t="str">
            <v>UPAE BELO JARDIM</v>
          </cell>
          <cell r="E42" t="str">
            <v xml:space="preserve">5.25 - Serviços Bancários </v>
          </cell>
          <cell r="F42">
            <v>0</v>
          </cell>
          <cell r="G42" t="str">
            <v>TAXA DE MANUTENÇÃO C/C 01576-0</v>
          </cell>
          <cell r="H42" t="str">
            <v>S</v>
          </cell>
          <cell r="I42" t="str">
            <v>N</v>
          </cell>
          <cell r="K42">
            <v>44865</v>
          </cell>
          <cell r="M42" t="str">
            <v>2611606 - Recife - PE</v>
          </cell>
          <cell r="N42">
            <v>320</v>
          </cell>
        </row>
        <row r="43">
          <cell r="C43" t="str">
            <v>UPAE BELO JARDIM</v>
          </cell>
          <cell r="E43" t="str">
            <v xml:space="preserve">5.25 - Serviços Bancários </v>
          </cell>
          <cell r="F43">
            <v>0</v>
          </cell>
          <cell r="G43" t="str">
            <v>TARIFAS C/C 01576-0</v>
          </cell>
          <cell r="H43" t="str">
            <v>S</v>
          </cell>
          <cell r="I43" t="str">
            <v>N</v>
          </cell>
          <cell r="K43">
            <v>44865</v>
          </cell>
          <cell r="M43" t="str">
            <v>2611606 - Recife - PE</v>
          </cell>
          <cell r="N43">
            <v>527.66999999999996</v>
          </cell>
        </row>
        <row r="44">
          <cell r="C44" t="str">
            <v>UPAE BELO JARDIM</v>
          </cell>
          <cell r="E44" t="str">
            <v>5.9 - Telefonia Móvel</v>
          </cell>
          <cell r="F44">
            <v>15544339000126</v>
          </cell>
          <cell r="G44" t="str">
            <v>TEC MOBILE HARDWARE SERVICE</v>
          </cell>
          <cell r="H44" t="str">
            <v>S</v>
          </cell>
          <cell r="I44" t="str">
            <v>S</v>
          </cell>
          <cell r="J44" t="str">
            <v>5912</v>
          </cell>
          <cell r="K44">
            <v>44838</v>
          </cell>
          <cell r="M44" t="str">
            <v>35 -  São Paulo</v>
          </cell>
          <cell r="N44">
            <v>661.79</v>
          </cell>
        </row>
        <row r="45">
          <cell r="C45" t="str">
            <v>UPAE BELO JARDIM</v>
          </cell>
          <cell r="E45" t="str">
            <v>5.18 - Teledonia Fixa</v>
          </cell>
          <cell r="F45">
            <v>6985306000120</v>
          </cell>
          <cell r="G45" t="str">
            <v>SERVHOST INTERNET LTDA - ME</v>
          </cell>
          <cell r="H45" t="str">
            <v>S</v>
          </cell>
          <cell r="I45" t="str">
            <v>S</v>
          </cell>
          <cell r="J45" t="str">
            <v>9673</v>
          </cell>
          <cell r="K45">
            <v>44838</v>
          </cell>
          <cell r="M45" t="str">
            <v>2611606 - Recife - PE</v>
          </cell>
          <cell r="N45">
            <v>205.87</v>
          </cell>
        </row>
        <row r="46">
          <cell r="C46" t="str">
            <v>UPAE BELO JARDIM</v>
          </cell>
          <cell r="E46" t="str">
            <v>5.18 - Teledonia Fixa</v>
          </cell>
          <cell r="F46">
            <v>10894988000303</v>
          </cell>
          <cell r="G46" t="str">
            <v>1 TELECOM SERV. TECNOLOGIA EM INTERNET LTDA</v>
          </cell>
          <cell r="H46" t="str">
            <v>S</v>
          </cell>
          <cell r="I46" t="str">
            <v>S</v>
          </cell>
          <cell r="J46" t="str">
            <v>92759</v>
          </cell>
          <cell r="K46">
            <v>44873</v>
          </cell>
          <cell r="M46" t="str">
            <v>2611606 - Recife - PE</v>
          </cell>
          <cell r="N46">
            <v>403</v>
          </cell>
        </row>
        <row r="47">
          <cell r="C47" t="str">
            <v>UPAE BELO JARDIM</v>
          </cell>
          <cell r="E47" t="str">
            <v>5.18 - Teledonia Fixa</v>
          </cell>
          <cell r="F47">
            <v>10894988000303</v>
          </cell>
          <cell r="G47" t="str">
            <v>1 TELECOM SERV. TECNOLOGIA EM INTERNET LTDA</v>
          </cell>
          <cell r="H47" t="str">
            <v>S</v>
          </cell>
          <cell r="I47" t="str">
            <v>S</v>
          </cell>
          <cell r="J47" t="str">
            <v>111352</v>
          </cell>
          <cell r="K47">
            <v>44873</v>
          </cell>
          <cell r="M47" t="str">
            <v>2611606 - Recife - PE</v>
          </cell>
          <cell r="N47">
            <v>247</v>
          </cell>
        </row>
        <row r="48">
          <cell r="C48" t="str">
            <v>UPAE BELO JARDIM</v>
          </cell>
          <cell r="E48" t="str">
            <v>5.13 - Água e Esgoto</v>
          </cell>
          <cell r="F48">
            <v>9769035000164</v>
          </cell>
          <cell r="G48" t="str">
            <v>COMPESA 09_2022</v>
          </cell>
          <cell r="H48" t="str">
            <v>S</v>
          </cell>
          <cell r="I48" t="str">
            <v>S</v>
          </cell>
          <cell r="J48" t="str">
            <v>104988770</v>
          </cell>
          <cell r="K48">
            <v>44863</v>
          </cell>
          <cell r="M48" t="str">
            <v>2601706 - Belo Jardim - PE</v>
          </cell>
          <cell r="N48">
            <v>507.41</v>
          </cell>
        </row>
        <row r="49">
          <cell r="C49" t="str">
            <v>UPAE BELO JARDIM</v>
          </cell>
          <cell r="E49" t="str">
            <v>5.12 - Energia Elétrica</v>
          </cell>
          <cell r="F49">
            <v>10835932000108</v>
          </cell>
          <cell r="G49" t="str">
            <v>CELPE 09_2022</v>
          </cell>
          <cell r="H49" t="str">
            <v>S</v>
          </cell>
          <cell r="I49" t="str">
            <v>S</v>
          </cell>
          <cell r="J49" t="str">
            <v>230264816</v>
          </cell>
          <cell r="K49">
            <v>44866</v>
          </cell>
          <cell r="M49" t="str">
            <v>2611606 - Recife - PE</v>
          </cell>
          <cell r="N49">
            <v>9539.7900000000009</v>
          </cell>
        </row>
        <row r="50">
          <cell r="C50" t="str">
            <v>UPAE BELO JARDIM</v>
          </cell>
          <cell r="E50" t="str">
            <v>5.3 - Locação de Máquinas e Equipamentos</v>
          </cell>
          <cell r="F50">
            <v>19533734000164</v>
          </cell>
          <cell r="G50" t="str">
            <v>ALEXSANDRA DE GUSMÃO NERES-ME</v>
          </cell>
          <cell r="H50" t="str">
            <v>S</v>
          </cell>
          <cell r="I50" t="str">
            <v>S</v>
          </cell>
          <cell r="J50" t="str">
            <v>14842</v>
          </cell>
          <cell r="K50">
            <v>44866</v>
          </cell>
          <cell r="M50" t="str">
            <v>2611606 - Recife - PE</v>
          </cell>
          <cell r="N50">
            <v>3595</v>
          </cell>
        </row>
        <row r="51">
          <cell r="C51" t="str">
            <v>UPAE BELO JARDIM</v>
          </cell>
          <cell r="E51" t="str">
            <v>5.3 - Locação de Máquinas e Equipamentos</v>
          </cell>
          <cell r="F51" t="str">
            <v>44.283.333/0005-74</v>
          </cell>
          <cell r="G51" t="str">
            <v>SCM PARTICIPAÇÕES S/A</v>
          </cell>
          <cell r="H51" t="str">
            <v>S</v>
          </cell>
          <cell r="I51" t="str">
            <v>S</v>
          </cell>
          <cell r="J51" t="str">
            <v>17413</v>
          </cell>
          <cell r="K51">
            <v>44840</v>
          </cell>
          <cell r="M51" t="str">
            <v>2611606 - Recife - PE</v>
          </cell>
          <cell r="N51">
            <v>3356</v>
          </cell>
        </row>
        <row r="52">
          <cell r="C52" t="str">
            <v>UPAE BELO JARDIM</v>
          </cell>
          <cell r="E52" t="str">
            <v>5.3 - Locação de Máquinas e Equipamentos</v>
          </cell>
          <cell r="F52">
            <v>11418391000185</v>
          </cell>
          <cell r="G52" t="str">
            <v>I V FACURY LUZ CENICA ME</v>
          </cell>
          <cell r="H52" t="str">
            <v>S</v>
          </cell>
          <cell r="I52" t="str">
            <v>S</v>
          </cell>
          <cell r="J52" t="str">
            <v>591</v>
          </cell>
          <cell r="K52">
            <v>44866</v>
          </cell>
          <cell r="M52" t="str">
            <v>2611606 - Recife - PE</v>
          </cell>
          <cell r="N52">
            <v>2500</v>
          </cell>
        </row>
        <row r="53">
          <cell r="C53" t="str">
            <v>UPAE BELO JARDIM</v>
          </cell>
          <cell r="E53" t="str">
            <v>5.3 - Locação de Máquinas e Equipamentos</v>
          </cell>
          <cell r="F53">
            <v>11418391000185</v>
          </cell>
          <cell r="G53" t="str">
            <v>I V FACURY LUZ CENICA ME</v>
          </cell>
          <cell r="H53" t="str">
            <v>S</v>
          </cell>
          <cell r="I53" t="str">
            <v>S</v>
          </cell>
          <cell r="J53" t="str">
            <v>592</v>
          </cell>
          <cell r="K53">
            <v>44866</v>
          </cell>
          <cell r="M53" t="str">
            <v>2611606 - Recife - PE</v>
          </cell>
          <cell r="N53">
            <v>250</v>
          </cell>
        </row>
        <row r="54">
          <cell r="C54" t="str">
            <v>UPAE BELO JARDIM</v>
          </cell>
          <cell r="E54" t="str">
            <v>5.3 - Locação de Máquinas e Equipamentos</v>
          </cell>
          <cell r="F54">
            <v>11418391000185</v>
          </cell>
          <cell r="G54" t="str">
            <v>I V FACURY LUZ CENICA ME</v>
          </cell>
          <cell r="H54" t="str">
            <v>S</v>
          </cell>
          <cell r="I54" t="str">
            <v>S</v>
          </cell>
          <cell r="J54" t="str">
            <v>593</v>
          </cell>
          <cell r="K54">
            <v>44866</v>
          </cell>
          <cell r="M54" t="str">
            <v>2611606 - Recife - PE</v>
          </cell>
          <cell r="N54">
            <v>833.33</v>
          </cell>
        </row>
        <row r="55">
          <cell r="C55" t="str">
            <v>UPAE BELO JARDIM</v>
          </cell>
          <cell r="E55" t="str">
            <v>5.3 - Locação de Máquinas e Equipamentos</v>
          </cell>
          <cell r="F55">
            <v>41096520000127</v>
          </cell>
          <cell r="G55" t="str">
            <v>PRISMA TELECOMUNICAÇÕES LTDA</v>
          </cell>
          <cell r="H55" t="str">
            <v>S</v>
          </cell>
          <cell r="I55" t="str">
            <v>S</v>
          </cell>
          <cell r="J55" t="str">
            <v>32124</v>
          </cell>
          <cell r="K55">
            <v>44866</v>
          </cell>
          <cell r="M55" t="str">
            <v>2611606 - Recife - PE</v>
          </cell>
          <cell r="N55">
            <v>275</v>
          </cell>
        </row>
        <row r="56">
          <cell r="C56" t="str">
            <v>UPAE BELO JARDIM</v>
          </cell>
          <cell r="E56" t="str">
            <v>5.3 - Locação de Máquinas e Equipamentos</v>
          </cell>
          <cell r="F56">
            <v>24380578002041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90660782</v>
          </cell>
          <cell r="K56">
            <v>44844</v>
          </cell>
          <cell r="M56" t="str">
            <v>2607901 - Jaboatão dos Guararapes - PE</v>
          </cell>
          <cell r="N56">
            <v>126.73</v>
          </cell>
        </row>
        <row r="57">
          <cell r="C57" t="str">
            <v>UPAE BELO JARDIM</v>
          </cell>
          <cell r="E57" t="str">
            <v>5.8 - Locação de Veículos Automotores</v>
          </cell>
          <cell r="F57">
            <v>10894988000303</v>
          </cell>
          <cell r="G57" t="str">
            <v>S &amp; B LOCAÇÕES DE VEICULOS LTDA</v>
          </cell>
          <cell r="H57" t="str">
            <v>S</v>
          </cell>
          <cell r="I57" t="str">
            <v>S</v>
          </cell>
          <cell r="J57" t="str">
            <v>12611</v>
          </cell>
          <cell r="K57">
            <v>44868</v>
          </cell>
          <cell r="M57" t="str">
            <v>2611606 - Recife - PE</v>
          </cell>
          <cell r="N57">
            <v>3750</v>
          </cell>
        </row>
        <row r="58">
          <cell r="C58" t="str">
            <v>UPAE BELO JARDIM</v>
          </cell>
          <cell r="E58" t="str">
            <v>5.99 - Outros Serviços de Terceiros Pessoa Jurídica</v>
          </cell>
          <cell r="F58">
            <v>0</v>
          </cell>
          <cell r="G58" t="str">
            <v>IR SOBRE APLICAÇÃO C/C 019373-2</v>
          </cell>
          <cell r="H58" t="str">
            <v>S</v>
          </cell>
          <cell r="I58" t="str">
            <v>N</v>
          </cell>
          <cell r="K58">
            <v>44865</v>
          </cell>
          <cell r="M58" t="str">
            <v>2611606 - Recife - PE</v>
          </cell>
          <cell r="N58">
            <v>1032.8699999999999</v>
          </cell>
        </row>
        <row r="59">
          <cell r="C59" t="str">
            <v>UPAE BELO JARDIM</v>
          </cell>
          <cell r="E59" t="str">
            <v>5.99 - Outros Serviços de Terceiros Pessoa Jurídica</v>
          </cell>
          <cell r="F59">
            <v>0</v>
          </cell>
          <cell r="G59" t="str">
            <v>IR SOBRE APLICAÇÃO C/C 01576-0</v>
          </cell>
          <cell r="H59" t="str">
            <v>S</v>
          </cell>
          <cell r="I59" t="str">
            <v>N</v>
          </cell>
          <cell r="K59">
            <v>44865</v>
          </cell>
          <cell r="M59" t="str">
            <v>2611606 - Recife - PE</v>
          </cell>
          <cell r="N59">
            <v>5.53</v>
          </cell>
        </row>
        <row r="60">
          <cell r="C60" t="str">
            <v>UPAE BELO JARDIM</v>
          </cell>
          <cell r="E60" t="str">
            <v>5.99 - Outros Serviços de Terceiros Pessoa Jurídica</v>
          </cell>
          <cell r="F60">
            <v>0</v>
          </cell>
          <cell r="G60" t="str">
            <v>TAXA DE EXPED ISS NF 11431 SL ENGENHARIA E NF 129873 BRASCON</v>
          </cell>
          <cell r="H60" t="str">
            <v>S</v>
          </cell>
          <cell r="I60" t="str">
            <v>N</v>
          </cell>
          <cell r="K60">
            <v>44865</v>
          </cell>
          <cell r="M60" t="str">
            <v>2611606 - Recife - PE</v>
          </cell>
          <cell r="N60">
            <v>7.85</v>
          </cell>
        </row>
        <row r="61">
          <cell r="C61" t="str">
            <v>UPAE BELO JARDIM</v>
          </cell>
          <cell r="E61" t="str">
            <v>5.99 - Outros Serviços de Terceiros Pessoa Jurídica</v>
          </cell>
          <cell r="F61">
            <v>0</v>
          </cell>
          <cell r="G61" t="str">
            <v>TAXA DE EXPED ISS NF 27969 TKS VIGILÂNCIA</v>
          </cell>
          <cell r="H61" t="str">
            <v>S</v>
          </cell>
          <cell r="I61" t="str">
            <v>N</v>
          </cell>
          <cell r="K61">
            <v>44865</v>
          </cell>
          <cell r="M61" t="str">
            <v>2611606 - Recife - PE</v>
          </cell>
          <cell r="N61">
            <v>7.85</v>
          </cell>
        </row>
        <row r="62">
          <cell r="C62" t="str">
            <v>UPAE BELO JARDIM</v>
          </cell>
          <cell r="E62" t="str">
            <v>5.99 - Outros Serviços de Terceiros Pessoa Jurídica</v>
          </cell>
          <cell r="F62">
            <v>0</v>
          </cell>
          <cell r="G62" t="str">
            <v>TAXA DE EXPED ISS RPA SAMARA KEILLA SILVA GUEDES</v>
          </cell>
          <cell r="H62" t="str">
            <v>S</v>
          </cell>
          <cell r="I62" t="str">
            <v>N</v>
          </cell>
          <cell r="K62">
            <v>44865</v>
          </cell>
          <cell r="M62" t="str">
            <v>2601706 - Belo Jardim - PE</v>
          </cell>
          <cell r="N62">
            <v>7.85</v>
          </cell>
        </row>
        <row r="63">
          <cell r="C63" t="str">
            <v>UPAE BELO JARDIM</v>
          </cell>
          <cell r="E63" t="str">
            <v>5.16 - Serviços Médico-Hospitalares, Odotonlogia e Laboratoriais</v>
          </cell>
          <cell r="F63">
            <v>36010377000179</v>
          </cell>
          <cell r="G63" t="str">
            <v>MEDICINA INTEGRATIVA LABORATORIAL MIL LTDA</v>
          </cell>
          <cell r="H63" t="str">
            <v>S</v>
          </cell>
          <cell r="I63" t="str">
            <v>S</v>
          </cell>
          <cell r="J63" t="str">
            <v>384</v>
          </cell>
          <cell r="K63">
            <v>44873</v>
          </cell>
          <cell r="M63" t="str">
            <v>2601706 - Belo Jardim - PE</v>
          </cell>
          <cell r="N63">
            <v>29843.9</v>
          </cell>
        </row>
        <row r="64">
          <cell r="C64" t="str">
            <v>UPAE BELO JARDIM</v>
          </cell>
          <cell r="E64" t="str">
            <v>5.16 - Serviços Médico-Hospitalares, Odotonlogia e Laboratoriais</v>
          </cell>
          <cell r="F64" t="str">
            <v>20.268.761/0001-36</v>
          </cell>
          <cell r="G64" t="str">
            <v>BRASIL TELEMEDICINA SERVICOS MEDICOS LTDA</v>
          </cell>
          <cell r="H64" t="str">
            <v>S</v>
          </cell>
          <cell r="I64" t="str">
            <v>S</v>
          </cell>
          <cell r="J64" t="str">
            <v>10699</v>
          </cell>
          <cell r="K64">
            <v>44866</v>
          </cell>
          <cell r="M64" t="str">
            <v>35 -  São Paulo</v>
          </cell>
          <cell r="N64">
            <v>540</v>
          </cell>
        </row>
        <row r="65">
          <cell r="C65" t="str">
            <v>UPAE BELO JARDIM</v>
          </cell>
          <cell r="E65" t="str">
            <v>5.16 - Serviços Médico-Hospitalares, Odotonlogia e Laboratoriais</v>
          </cell>
          <cell r="F65">
            <v>42271639000151</v>
          </cell>
          <cell r="G65" t="str">
            <v>CARDIO CENTER DIAGNOSTICO EIRELI</v>
          </cell>
          <cell r="H65" t="str">
            <v>S</v>
          </cell>
          <cell r="I65" t="str">
            <v>S</v>
          </cell>
          <cell r="J65" t="str">
            <v>30</v>
          </cell>
          <cell r="K65">
            <v>44868</v>
          </cell>
          <cell r="M65" t="str">
            <v>26 -  Pernambuco</v>
          </cell>
          <cell r="N65">
            <v>10000</v>
          </cell>
        </row>
        <row r="66">
          <cell r="C66" t="str">
            <v>UPAE BELO JARDIM</v>
          </cell>
          <cell r="E66" t="str">
            <v>5.16 - Serviços Médico-Hospitalares, Odotonlogia e Laboratoriais</v>
          </cell>
          <cell r="F66">
            <v>28943994000107</v>
          </cell>
          <cell r="G66" t="str">
            <v>DWL SERVIÇOS MEDICOS LTDA</v>
          </cell>
          <cell r="H66" t="str">
            <v>S</v>
          </cell>
          <cell r="I66" t="str">
            <v>S</v>
          </cell>
          <cell r="J66" t="str">
            <v>550</v>
          </cell>
          <cell r="K66">
            <v>44867</v>
          </cell>
          <cell r="M66" t="str">
            <v>2611606 - Recife - PE</v>
          </cell>
          <cell r="N66">
            <v>4950</v>
          </cell>
        </row>
        <row r="67">
          <cell r="C67" t="str">
            <v>UPAE BELO JARDIM</v>
          </cell>
          <cell r="E67" t="str">
            <v>5.16 - Serviços Médico-Hospitalares, Odotonlogia e Laboratoriais</v>
          </cell>
          <cell r="F67">
            <v>2203863000191</v>
          </cell>
          <cell r="G67" t="str">
            <v>FLAVIO GALVAO E CIA LTDA</v>
          </cell>
          <cell r="H67" t="str">
            <v>S</v>
          </cell>
          <cell r="I67" t="str">
            <v>S</v>
          </cell>
          <cell r="J67" t="str">
            <v>423</v>
          </cell>
          <cell r="K67">
            <v>423</v>
          </cell>
          <cell r="M67" t="str">
            <v>35 -  São Paulo</v>
          </cell>
          <cell r="N67">
            <v>300</v>
          </cell>
        </row>
        <row r="68">
          <cell r="C68" t="str">
            <v>UPAE BELO JARDIM</v>
          </cell>
          <cell r="E68" t="str">
            <v>5.16 - Serviços Médico-Hospitalares, Odotonlogia e Laboratoriais</v>
          </cell>
          <cell r="F68">
            <v>20857554000117</v>
          </cell>
          <cell r="G68" t="str">
            <v>FRANÇA FERREIRA E ANDRADE LTDA ME</v>
          </cell>
          <cell r="H68" t="str">
            <v>S</v>
          </cell>
          <cell r="I68" t="str">
            <v>S</v>
          </cell>
          <cell r="J68" t="str">
            <v>2481</v>
          </cell>
          <cell r="K68">
            <v>44876</v>
          </cell>
          <cell r="M68" t="str">
            <v>2606002 - Garanhuns - PE</v>
          </cell>
          <cell r="N68">
            <v>11950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>
            <v>20857554000117</v>
          </cell>
          <cell r="G69" t="str">
            <v>FRANÇA FERREIRA E ANDRADE LTDA ME</v>
          </cell>
          <cell r="H69" t="str">
            <v>S</v>
          </cell>
          <cell r="I69" t="str">
            <v>S</v>
          </cell>
          <cell r="J69" t="str">
            <v>2482</v>
          </cell>
          <cell r="K69">
            <v>44876</v>
          </cell>
          <cell r="M69" t="str">
            <v>2606002 - Garanhuns - PE</v>
          </cell>
          <cell r="N69">
            <v>7833.02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>
            <v>20857554000117</v>
          </cell>
          <cell r="G70" t="str">
            <v>FRANÇA FERREIRA E ANDRADE LTDA ME</v>
          </cell>
          <cell r="H70" t="str">
            <v>S</v>
          </cell>
          <cell r="I70" t="str">
            <v>S</v>
          </cell>
          <cell r="J70" t="str">
            <v>2484</v>
          </cell>
          <cell r="K70">
            <v>44876</v>
          </cell>
          <cell r="M70" t="str">
            <v>2606002 - Garanhuns - PE</v>
          </cell>
          <cell r="N70">
            <v>600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 t="str">
            <v>43.451.445/0001-09</v>
          </cell>
          <cell r="G71" t="str">
            <v>FRANCISCO HÉLIO OLIVEIRA JÚNIOR LTDA</v>
          </cell>
          <cell r="H71" t="str">
            <v>S</v>
          </cell>
          <cell r="I71" t="str">
            <v>S</v>
          </cell>
          <cell r="J71" t="str">
            <v>69</v>
          </cell>
          <cell r="K71">
            <v>44872</v>
          </cell>
          <cell r="M71" t="str">
            <v>2611606 - Recife - PE</v>
          </cell>
          <cell r="N71">
            <v>3120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 t="str">
            <v>34.591.665/0001-39</v>
          </cell>
          <cell r="G72" t="str">
            <v>GUEDES &amp; CAVALCANTE SERVÇOS DE DIAGNOSTICO</v>
          </cell>
          <cell r="H72" t="str">
            <v>S</v>
          </cell>
          <cell r="I72" t="str">
            <v>S</v>
          </cell>
          <cell r="J72" t="str">
            <v>187</v>
          </cell>
          <cell r="K72">
            <v>44866</v>
          </cell>
          <cell r="M72" t="str">
            <v>2606002 - Garanhuns - PE</v>
          </cell>
          <cell r="N72">
            <v>5803.5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>
            <v>7758446000129</v>
          </cell>
          <cell r="G73" t="str">
            <v>LABCLIN LABORATORIO E CLINICA MEDICA LTDA</v>
          </cell>
          <cell r="H73" t="str">
            <v>S</v>
          </cell>
          <cell r="I73" t="str">
            <v>S</v>
          </cell>
          <cell r="J73" t="str">
            <v>3557</v>
          </cell>
          <cell r="K73">
            <v>44872</v>
          </cell>
          <cell r="M73" t="str">
            <v>2601706 - Belo Jardim - PE</v>
          </cell>
          <cell r="N73">
            <v>420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 t="str">
            <v>28.041.830/0001-86</v>
          </cell>
          <cell r="G74" t="str">
            <v>LGM SERVICOS MEDICOS LTDA</v>
          </cell>
          <cell r="H74" t="str">
            <v>S</v>
          </cell>
          <cell r="I74" t="str">
            <v>S</v>
          </cell>
          <cell r="J74" t="str">
            <v>101</v>
          </cell>
          <cell r="K74">
            <v>44868</v>
          </cell>
          <cell r="M74" t="str">
            <v>2606002 - Garanhuns - PE</v>
          </cell>
          <cell r="N74">
            <v>7140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 t="str">
            <v>28.041.830/0001-86</v>
          </cell>
          <cell r="G75" t="str">
            <v>LGM SERVICOS MEDICOS LTDA</v>
          </cell>
          <cell r="H75" t="str">
            <v>S</v>
          </cell>
          <cell r="I75" t="str">
            <v>S</v>
          </cell>
          <cell r="J75" t="str">
            <v>102</v>
          </cell>
          <cell r="K75">
            <v>44868</v>
          </cell>
          <cell r="M75" t="str">
            <v>2606002 - Garanhuns - PE</v>
          </cell>
          <cell r="N75">
            <v>15000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>
            <v>30330905000190</v>
          </cell>
          <cell r="G76" t="str">
            <v>MACARIO EMPREENDIMENTO EM SAUDE LTDA</v>
          </cell>
          <cell r="H76" t="str">
            <v>S</v>
          </cell>
          <cell r="I76" t="str">
            <v>S</v>
          </cell>
          <cell r="J76" t="str">
            <v>4017</v>
          </cell>
          <cell r="K76">
            <v>44868</v>
          </cell>
          <cell r="M76" t="str">
            <v>2611606 - Recife - PE</v>
          </cell>
          <cell r="N76">
            <v>5700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>
            <v>30330905000190</v>
          </cell>
          <cell r="G77" t="str">
            <v>MACARIO EMPREENDIMENTO EM SAUDE LTDA</v>
          </cell>
          <cell r="H77" t="str">
            <v>S</v>
          </cell>
          <cell r="I77" t="str">
            <v>S</v>
          </cell>
          <cell r="J77" t="str">
            <v>4018</v>
          </cell>
          <cell r="K77">
            <v>44868</v>
          </cell>
          <cell r="M77" t="str">
            <v>2611606 - Recife - PE</v>
          </cell>
          <cell r="N77">
            <v>5980</v>
          </cell>
        </row>
        <row r="78">
          <cell r="C78" t="str">
            <v>UPAE BELO JARDIM</v>
          </cell>
          <cell r="E78" t="str">
            <v>5.16 - Serviços Médico-Hospitalares, Odotonlogia e Laboratoriais</v>
          </cell>
          <cell r="F78" t="str">
            <v>21.939.486/0001-06</v>
          </cell>
          <cell r="G78" t="str">
            <v>MAXIMA  ASSESSORIA E CONSULTORIA EM SAÚDE E MEDICINA</v>
          </cell>
          <cell r="H78" t="str">
            <v>S</v>
          </cell>
          <cell r="I78" t="str">
            <v>S</v>
          </cell>
          <cell r="J78" t="str">
            <v>8101</v>
          </cell>
          <cell r="K78">
            <v>44873</v>
          </cell>
          <cell r="M78" t="str">
            <v>2604106 - Caruaru - PE</v>
          </cell>
          <cell r="N78">
            <v>4950</v>
          </cell>
        </row>
        <row r="79">
          <cell r="C79" t="str">
            <v>UPAE BELO JARDIM</v>
          </cell>
          <cell r="E79" t="str">
            <v>5.16 - Serviços Médico-Hospitalares, Odotonlogia e Laboratoriais</v>
          </cell>
          <cell r="F79" t="str">
            <v>21.939.486/0001-06</v>
          </cell>
          <cell r="G79" t="str">
            <v>MAXIMA  ASSESSORIA E CONSULTORIA EM SAÚDE E MEDICINA</v>
          </cell>
          <cell r="H79" t="str">
            <v>S</v>
          </cell>
          <cell r="I79" t="str">
            <v>S</v>
          </cell>
          <cell r="J79" t="str">
            <v>8102</v>
          </cell>
          <cell r="K79">
            <v>44873</v>
          </cell>
          <cell r="M79" t="str">
            <v>2604106 - Caruaru - PE</v>
          </cell>
          <cell r="N79">
            <v>5250</v>
          </cell>
        </row>
        <row r="80">
          <cell r="C80" t="str">
            <v>UPAE BELO JARDIM</v>
          </cell>
          <cell r="E80" t="str">
            <v>5.16 - Serviços Médico-Hospitalares, Odotonlogia e Laboratoriais</v>
          </cell>
          <cell r="F80" t="str">
            <v>21.939.486/0001-06</v>
          </cell>
          <cell r="G80" t="str">
            <v>MAXIMA  ASSESSORIA E CONSULTORIA EM SAÚDE E MEDICINA</v>
          </cell>
          <cell r="H80" t="str">
            <v>S</v>
          </cell>
          <cell r="I80" t="str">
            <v>S</v>
          </cell>
          <cell r="J80" t="str">
            <v>8103</v>
          </cell>
          <cell r="K80">
            <v>44873</v>
          </cell>
          <cell r="M80" t="str">
            <v>2604106 - Caruaru - PE</v>
          </cell>
          <cell r="N80">
            <v>3530</v>
          </cell>
        </row>
        <row r="81">
          <cell r="C81" t="str">
            <v>UPAE BELO JARDIM</v>
          </cell>
          <cell r="E81" t="str">
            <v>5.16 - Serviços Médico-Hospitalares, Odotonlogia e Laboratoriais</v>
          </cell>
          <cell r="F81">
            <v>47030160000147</v>
          </cell>
          <cell r="G81" t="str">
            <v>MARIA MIRELLY COSTA</v>
          </cell>
          <cell r="H81" t="str">
            <v>S</v>
          </cell>
          <cell r="I81" t="str">
            <v>S</v>
          </cell>
          <cell r="J81" t="str">
            <v>6</v>
          </cell>
          <cell r="K81">
            <v>44873</v>
          </cell>
          <cell r="M81" t="str">
            <v>2604106 - Caruaru - PE</v>
          </cell>
          <cell r="N81">
            <v>10400</v>
          </cell>
        </row>
        <row r="82">
          <cell r="C82" t="str">
            <v>UPAE BELO JARDIM</v>
          </cell>
          <cell r="E82" t="str">
            <v>5.16 - Serviços Médico-Hospitalares, Odotonlogia e Laboratoriais</v>
          </cell>
          <cell r="F82">
            <v>36007708000111</v>
          </cell>
          <cell r="G82" t="str">
            <v>ODONTOCLIN - CLINICA MÉDICA E ODONTOLÓGICA LTDA</v>
          </cell>
          <cell r="H82" t="str">
            <v>S</v>
          </cell>
          <cell r="I82" t="str">
            <v>S</v>
          </cell>
          <cell r="J82" t="str">
            <v>66</v>
          </cell>
          <cell r="K82">
            <v>44866</v>
          </cell>
          <cell r="M82" t="str">
            <v>26 -  Pernambuco</v>
          </cell>
          <cell r="N82">
            <v>1680</v>
          </cell>
        </row>
        <row r="83">
          <cell r="C83" t="str">
            <v>UPAE BELO JARDIM</v>
          </cell>
          <cell r="E83" t="str">
            <v>5.16 - Serviços Médico-Hospitalares, Odotonlogia e Laboratoriais</v>
          </cell>
          <cell r="F83" t="str">
            <v>21.016.814/0001-94</v>
          </cell>
          <cell r="G83" t="str">
            <v>SALES &amp; CARVALHO ASSISTENCIA A SAUDE LTDA</v>
          </cell>
          <cell r="H83" t="str">
            <v>S</v>
          </cell>
          <cell r="I83" t="str">
            <v>S</v>
          </cell>
          <cell r="J83" t="str">
            <v>1820</v>
          </cell>
          <cell r="K83">
            <v>44866</v>
          </cell>
          <cell r="M83" t="str">
            <v>2408102 - Natal - RN</v>
          </cell>
          <cell r="N83">
            <v>10350</v>
          </cell>
        </row>
        <row r="84">
          <cell r="C84" t="str">
            <v>UPAE BELO JARDIM</v>
          </cell>
          <cell r="E84" t="str">
            <v>5.16 - Serviços Médico-Hospitalares, Odotonlogia e Laboratoriais</v>
          </cell>
          <cell r="F84">
            <v>9594903000112</v>
          </cell>
          <cell r="G84" t="str">
            <v>UNIDADE DE UROLOGIA DO AGRESTE</v>
          </cell>
          <cell r="H84" t="str">
            <v>S</v>
          </cell>
          <cell r="I84" t="str">
            <v>S</v>
          </cell>
          <cell r="J84" t="str">
            <v>2115</v>
          </cell>
          <cell r="K84">
            <v>44866</v>
          </cell>
          <cell r="M84" t="str">
            <v>2604106 - Caruaru - PE</v>
          </cell>
          <cell r="N84">
            <v>6750</v>
          </cell>
        </row>
        <row r="85">
          <cell r="C85" t="str">
            <v>UPAE BELO JARDIM</v>
          </cell>
          <cell r="E85" t="str">
            <v>5.16 - Serviços Médico-Hospitalares, Odotonlogia e Laboratoriais</v>
          </cell>
          <cell r="F85">
            <v>9594903000112</v>
          </cell>
          <cell r="G85" t="str">
            <v>UNIDADE DE UROLOGIA DO AGRESTE</v>
          </cell>
          <cell r="H85" t="str">
            <v>S</v>
          </cell>
          <cell r="I85" t="str">
            <v>S</v>
          </cell>
          <cell r="J85" t="str">
            <v>2116</v>
          </cell>
          <cell r="K85">
            <v>44866</v>
          </cell>
          <cell r="M85" t="str">
            <v>2604106 - Caruaru - PE</v>
          </cell>
          <cell r="N85">
            <v>3240</v>
          </cell>
        </row>
        <row r="86">
          <cell r="C86" t="str">
            <v>UPAE BELO JARDIM</v>
          </cell>
          <cell r="E86" t="str">
            <v>5.16 - Serviços Médico-Hospitalares, Odotonlogia e Laboratoriais</v>
          </cell>
          <cell r="F86">
            <v>29987637000103</v>
          </cell>
          <cell r="G86" t="str">
            <v>WORK MED SERVIÇOS MEDICO HOSPITALAR LTDA</v>
          </cell>
          <cell r="H86" t="str">
            <v>S</v>
          </cell>
          <cell r="I86" t="str">
            <v>S</v>
          </cell>
          <cell r="J86" t="str">
            <v>885</v>
          </cell>
          <cell r="K86">
            <v>44868</v>
          </cell>
          <cell r="M86" t="str">
            <v>2606002 - Garanhuns - PE</v>
          </cell>
          <cell r="N86">
            <v>6120</v>
          </cell>
        </row>
        <row r="87">
          <cell r="C87" t="str">
            <v>UPAE BELO JARDIM</v>
          </cell>
          <cell r="E87" t="str">
            <v>5.16 - Serviços Médico-Hospitalares, Odotonlogia e Laboratoriais</v>
          </cell>
          <cell r="F87">
            <v>29987637000103</v>
          </cell>
          <cell r="G87" t="str">
            <v>WORK MED SERVIÇOS MEDICO HOSPITALAR LTDA</v>
          </cell>
          <cell r="H87" t="str">
            <v>S</v>
          </cell>
          <cell r="I87" t="str">
            <v>S</v>
          </cell>
          <cell r="J87" t="str">
            <v>886</v>
          </cell>
          <cell r="K87">
            <v>44868</v>
          </cell>
          <cell r="M87" t="str">
            <v>2606002 - Garanhuns - PE</v>
          </cell>
          <cell r="N87">
            <v>8449</v>
          </cell>
        </row>
        <row r="88">
          <cell r="C88" t="str">
            <v>UPAE BELO JARDIM</v>
          </cell>
          <cell r="E88" t="str">
            <v>5.16 - Serviços Médico-Hospitalares, Odotonlogia e Laboratoriais</v>
          </cell>
          <cell r="F88">
            <v>29987637000103</v>
          </cell>
          <cell r="G88" t="str">
            <v>WORK MED SERVIÇOS MEDICO HOSPITALAR LTDA</v>
          </cell>
          <cell r="H88" t="str">
            <v>S</v>
          </cell>
          <cell r="I88" t="str">
            <v>S</v>
          </cell>
          <cell r="J88" t="str">
            <v>887</v>
          </cell>
          <cell r="K88">
            <v>44868</v>
          </cell>
          <cell r="M88" t="str">
            <v>2606002 - Garanhuns - PE</v>
          </cell>
          <cell r="N88">
            <v>11520</v>
          </cell>
        </row>
        <row r="89">
          <cell r="C89" t="str">
            <v>UPAE BELO JARDIM</v>
          </cell>
          <cell r="E89" t="str">
            <v>5.16 - Serviços Médico-Hospitalares, Odotonlogia e Laboratoriais</v>
          </cell>
          <cell r="F89">
            <v>29987637000103</v>
          </cell>
          <cell r="G89" t="str">
            <v>WORK MED SERVIÇOS MEDICO HOSPITALAR LTDA</v>
          </cell>
          <cell r="H89" t="str">
            <v>S</v>
          </cell>
          <cell r="I89" t="str">
            <v>S</v>
          </cell>
          <cell r="J89" t="str">
            <v>888</v>
          </cell>
          <cell r="K89">
            <v>44868</v>
          </cell>
          <cell r="M89" t="str">
            <v>2606002 - Garanhuns - PE</v>
          </cell>
          <cell r="N89">
            <v>1056</v>
          </cell>
        </row>
        <row r="90">
          <cell r="C90" t="str">
            <v>UPAE BELO JARDIM</v>
          </cell>
          <cell r="E90" t="str">
            <v>5.16 - Serviços Médico-Hospitalares, Odotonlogia e Laboratoriais</v>
          </cell>
          <cell r="F90">
            <v>29987637000103</v>
          </cell>
          <cell r="G90" t="str">
            <v>WORK MED SERVIÇOS MEDICO HOSPITALAR LTDA</v>
          </cell>
          <cell r="H90" t="str">
            <v>S</v>
          </cell>
          <cell r="I90" t="str">
            <v>S</v>
          </cell>
          <cell r="J90" t="str">
            <v>889</v>
          </cell>
          <cell r="K90">
            <v>44868</v>
          </cell>
          <cell r="M90" t="str">
            <v>2606002 - Garanhuns - PE</v>
          </cell>
          <cell r="N90">
            <v>3776.96</v>
          </cell>
        </row>
        <row r="91">
          <cell r="C91" t="str">
            <v>UPAE BELO JARDIM</v>
          </cell>
          <cell r="E91" t="str">
            <v>5.16 - Serviços Médico-Hospitalares, Odotonlogia e Laboratoriais</v>
          </cell>
          <cell r="F91">
            <v>29987637000103</v>
          </cell>
          <cell r="G91" t="str">
            <v>WORK MED SERVIÇOS MEDICO HOSPITALAR LTDA</v>
          </cell>
          <cell r="H91" t="str">
            <v>S</v>
          </cell>
          <cell r="I91" t="str">
            <v>S</v>
          </cell>
          <cell r="J91" t="str">
            <v>890</v>
          </cell>
          <cell r="K91">
            <v>44868</v>
          </cell>
          <cell r="M91" t="str">
            <v>2606002 - Garanhuns - PE</v>
          </cell>
          <cell r="N91">
            <v>7500</v>
          </cell>
        </row>
        <row r="92">
          <cell r="C92" t="str">
            <v>UPAE BELO JARDIM</v>
          </cell>
          <cell r="E92" t="str">
            <v>4.7 - Apoio Administrativo, Técnico e Operacional</v>
          </cell>
          <cell r="F92">
            <v>10957497490</v>
          </cell>
          <cell r="G92" t="str">
            <v>SAMARA KEILLA SILVA GUEDES</v>
          </cell>
          <cell r="H92" t="str">
            <v>S</v>
          </cell>
          <cell r="I92" t="str">
            <v>N</v>
          </cell>
          <cell r="K92">
            <v>44865</v>
          </cell>
          <cell r="M92" t="str">
            <v>2601706 - Belo Jardim - PE</v>
          </cell>
          <cell r="N92">
            <v>758.67</v>
          </cell>
        </row>
        <row r="93">
          <cell r="C93" t="str">
            <v>UPAE BELO JARDIM</v>
          </cell>
          <cell r="E93" t="str">
            <v>5.10 - Detetização/Tratamento de Resíduos e Afins</v>
          </cell>
          <cell r="F93">
            <v>11863530000180</v>
          </cell>
          <cell r="G93" t="str">
            <v>BRASCON GESTÃO AMBIENTAL LTDA</v>
          </cell>
          <cell r="H93" t="str">
            <v>S</v>
          </cell>
          <cell r="I93" t="str">
            <v>S</v>
          </cell>
          <cell r="J93" t="str">
            <v>129873</v>
          </cell>
          <cell r="K93">
            <v>44866</v>
          </cell>
          <cell r="M93" t="str">
            <v>2611309 - Pombos - PE</v>
          </cell>
          <cell r="N93">
            <v>163.72999999999999</v>
          </cell>
        </row>
        <row r="94">
          <cell r="C94" t="str">
            <v>UPAE BELO JARDIM</v>
          </cell>
          <cell r="E94" t="str">
            <v>5.17 - Manutenção de Software, Certificação Digital e Microfilmagem</v>
          </cell>
          <cell r="F94" t="str">
            <v>07.560.756/0001-34</v>
          </cell>
          <cell r="G94" t="str">
            <v>CARLOS ANDRE DE SOUSA INFORMATICA ME</v>
          </cell>
          <cell r="H94" t="str">
            <v>S</v>
          </cell>
          <cell r="I94" t="str">
            <v>S</v>
          </cell>
          <cell r="J94" t="str">
            <v>212</v>
          </cell>
          <cell r="K94">
            <v>44851</v>
          </cell>
          <cell r="M94" t="str">
            <v>2611606 - Recife - PE</v>
          </cell>
          <cell r="N94">
            <v>850</v>
          </cell>
        </row>
        <row r="95">
          <cell r="C95" t="str">
            <v>UPAE BELO JARDIM</v>
          </cell>
          <cell r="E95" t="str">
            <v>5.17 - Manutenção de Software, Certificação Digital e Microfilmagem</v>
          </cell>
          <cell r="F95">
            <v>20231241000159</v>
          </cell>
          <cell r="G95" t="str">
            <v>E-VAL COMERCIO E SERVICOS DE INFORMATICA EM SAUDE LTDA.</v>
          </cell>
          <cell r="H95" t="str">
            <v>S</v>
          </cell>
          <cell r="I95" t="str">
            <v>S</v>
          </cell>
          <cell r="J95" t="str">
            <v>9663</v>
          </cell>
          <cell r="K95">
            <v>44866</v>
          </cell>
          <cell r="M95" t="str">
            <v>35 -  São Paulo</v>
          </cell>
          <cell r="N95">
            <v>177.16</v>
          </cell>
        </row>
        <row r="96">
          <cell r="C96" t="str">
            <v>UPAE BELO JARDIM</v>
          </cell>
          <cell r="E96" t="str">
            <v>5.17 - Manutenção de Software, Certificação Digital e Microfilmagem</v>
          </cell>
          <cell r="F96" t="str">
            <v>24.524.355/0001-48</v>
          </cell>
          <cell r="G96" t="str">
            <v>JOB BERVICOS E ESTRATEGICO EIRELI</v>
          </cell>
          <cell r="H96" t="str">
            <v>S</v>
          </cell>
          <cell r="I96" t="str">
            <v>S</v>
          </cell>
          <cell r="J96" t="str">
            <v>142</v>
          </cell>
          <cell r="K96">
            <v>44866</v>
          </cell>
          <cell r="M96" t="str">
            <v>2609600 - Olinda - PE</v>
          </cell>
          <cell r="N96">
            <v>260</v>
          </cell>
        </row>
        <row r="97">
          <cell r="C97" t="str">
            <v>UPAE BELO JARDIM</v>
          </cell>
          <cell r="E97" t="str">
            <v>5.17 - Manutenção de Software, Certificação Digital e Microfilmagem</v>
          </cell>
          <cell r="F97">
            <v>3613658000167</v>
          </cell>
          <cell r="G97" t="str">
            <v>SEQUENCE INFORMATICA LTDA EPP</v>
          </cell>
          <cell r="H97" t="str">
            <v>S</v>
          </cell>
          <cell r="I97" t="str">
            <v>S</v>
          </cell>
          <cell r="J97" t="str">
            <v>24042</v>
          </cell>
          <cell r="K97">
            <v>44840</v>
          </cell>
          <cell r="M97" t="str">
            <v>2611606 - Recife - PE</v>
          </cell>
          <cell r="N97">
            <v>1029.23</v>
          </cell>
        </row>
        <row r="98">
          <cell r="C98" t="str">
            <v>UPAE BELO JARDIM</v>
          </cell>
          <cell r="E98" t="str">
            <v>5.17 - Manutenção de Software, Certificação Digital e Microfilmagem</v>
          </cell>
          <cell r="F98">
            <v>16783034000130</v>
          </cell>
          <cell r="G98" t="str">
            <v>SINTESE LICENCIAMENTO DE PROGRAMAS</v>
          </cell>
          <cell r="H98" t="str">
            <v>S</v>
          </cell>
          <cell r="I98" t="str">
            <v>S</v>
          </cell>
          <cell r="J98" t="str">
            <v>22036</v>
          </cell>
          <cell r="K98">
            <v>44837</v>
          </cell>
          <cell r="M98" t="str">
            <v>2611606 - Recife - PE</v>
          </cell>
          <cell r="N98">
            <v>1200</v>
          </cell>
        </row>
        <row r="99">
          <cell r="C99" t="str">
            <v>UPAE BELO JARDIM</v>
          </cell>
          <cell r="E99" t="str">
            <v>5.17 - Manutenção de Software, Certificação Digital e Microfilmagem</v>
          </cell>
          <cell r="F99">
            <v>10224281000110</v>
          </cell>
          <cell r="G99" t="str">
            <v>QUALITEK TECNOLOGIA LTDA - EPP</v>
          </cell>
          <cell r="H99" t="str">
            <v>S</v>
          </cell>
          <cell r="I99" t="str">
            <v>S</v>
          </cell>
          <cell r="J99" t="str">
            <v>6864</v>
          </cell>
          <cell r="K99">
            <v>44872</v>
          </cell>
          <cell r="M99" t="str">
            <v>2408102 - Natal - RN</v>
          </cell>
          <cell r="N99">
            <v>500</v>
          </cell>
        </row>
        <row r="100">
          <cell r="C100" t="str">
            <v>UPAE BELO JARDIM</v>
          </cell>
          <cell r="E100" t="str">
            <v>5.17 - Manutenção de Software, Certificação Digital e Microfilmagem</v>
          </cell>
          <cell r="F100" t="str">
            <v>23.412.408/0001-76</v>
          </cell>
          <cell r="G100" t="str">
            <v>WEK — TECHNOLOGY IN BUSINESS LTDA - ME</v>
          </cell>
          <cell r="H100" t="str">
            <v>S</v>
          </cell>
          <cell r="I100" t="str">
            <v>S</v>
          </cell>
          <cell r="J100" t="str">
            <v>6408</v>
          </cell>
          <cell r="K100">
            <v>44866</v>
          </cell>
          <cell r="M100" t="str">
            <v>4209102 - Joinville - SC</v>
          </cell>
          <cell r="N100">
            <v>722.57</v>
          </cell>
        </row>
        <row r="101">
          <cell r="C101" t="str">
            <v>UPAE BELO JARDIM</v>
          </cell>
          <cell r="E101" t="str">
            <v>5.17 - Manutenção de Software, Certificação Digital e Microfilmagem</v>
          </cell>
          <cell r="F101">
            <v>1468594000122</v>
          </cell>
          <cell r="G101" t="str">
            <v>LG INFORMATICA S A</v>
          </cell>
          <cell r="H101" t="str">
            <v>S</v>
          </cell>
          <cell r="I101" t="str">
            <v>S</v>
          </cell>
          <cell r="J101" t="str">
            <v>132089</v>
          </cell>
          <cell r="K101">
            <v>44840</v>
          </cell>
          <cell r="M101" t="str">
            <v>5201405 - Aparecida de Goiânia - GO</v>
          </cell>
          <cell r="N101">
            <v>400.95</v>
          </cell>
        </row>
        <row r="102">
          <cell r="C102" t="str">
            <v>UPAE BELO JARDIM</v>
          </cell>
          <cell r="E102" t="str">
            <v>5.17 - Manutenção de Software, Certificação Digital e Microfilmagem</v>
          </cell>
          <cell r="F102">
            <v>1468594000122</v>
          </cell>
          <cell r="G102" t="str">
            <v>LG INFORMATICA S A</v>
          </cell>
          <cell r="H102" t="str">
            <v>S</v>
          </cell>
          <cell r="I102" t="str">
            <v>S</v>
          </cell>
          <cell r="J102" t="str">
            <v>132136</v>
          </cell>
          <cell r="K102">
            <v>44840</v>
          </cell>
          <cell r="M102" t="str">
            <v>5201405 - Aparecida de Goiânia - GO</v>
          </cell>
          <cell r="N102">
            <v>406.7</v>
          </cell>
        </row>
        <row r="103">
          <cell r="C103" t="str">
            <v>UPAE BELO JARDIM</v>
          </cell>
          <cell r="E103" t="str">
            <v>5.22 - Vigilância Ostensiva / Monitorada</v>
          </cell>
          <cell r="F103">
            <v>7774050000175</v>
          </cell>
          <cell r="G103" t="str">
            <v>TKS SEGURANÇA PRIVADA LTDA</v>
          </cell>
          <cell r="H103" t="str">
            <v>S</v>
          </cell>
          <cell r="I103" t="str">
            <v>S</v>
          </cell>
          <cell r="J103" t="str">
            <v>27969</v>
          </cell>
          <cell r="K103">
            <v>44838</v>
          </cell>
          <cell r="M103" t="str">
            <v>2611606 - Recife - PE</v>
          </cell>
          <cell r="N103">
            <v>22919.02</v>
          </cell>
        </row>
        <row r="104">
          <cell r="C104" t="str">
            <v>UPAE BELO JARDIM</v>
          </cell>
          <cell r="E104" t="str">
            <v>5.2 - Serviços Técnicos Profissionais</v>
          </cell>
          <cell r="F104">
            <v>35512416000173</v>
          </cell>
          <cell r="G104" t="str">
            <v>VIDON &amp; CORREIA ADVOGADOS ASSOCIADOS</v>
          </cell>
          <cell r="H104" t="str">
            <v>S</v>
          </cell>
          <cell r="I104" t="str">
            <v>S</v>
          </cell>
          <cell r="J104" t="str">
            <v>1289</v>
          </cell>
          <cell r="K104">
            <v>44866</v>
          </cell>
          <cell r="M104" t="str">
            <v>2611606 - Recife - PE</v>
          </cell>
          <cell r="N104">
            <v>5000</v>
          </cell>
        </row>
        <row r="105">
          <cell r="C105" t="str">
            <v>UPAE BELO JARDIM</v>
          </cell>
          <cell r="E105" t="str">
            <v>5.5 - Reparo e Manutenção de Máquinas e Equipamentos</v>
          </cell>
          <cell r="F105">
            <v>3490615000131</v>
          </cell>
          <cell r="G105" t="str">
            <v>AUDIOSONIC EQUIPAMENTOS MEDICOS LTDA</v>
          </cell>
          <cell r="H105" t="str">
            <v>S</v>
          </cell>
          <cell r="I105" t="str">
            <v>S</v>
          </cell>
          <cell r="J105" t="str">
            <v>349</v>
          </cell>
          <cell r="K105">
            <v>44855</v>
          </cell>
          <cell r="M105" t="str">
            <v>3106200 - Belo Horizonte - MG</v>
          </cell>
          <cell r="N105">
            <v>900</v>
          </cell>
        </row>
        <row r="106">
          <cell r="C106" t="str">
            <v>UPAE BELO JARDIM</v>
          </cell>
          <cell r="E106" t="str">
            <v>5.5 - Reparo e Manutenção de Máquinas e Equipamentos</v>
          </cell>
          <cell r="F106">
            <v>3480539000183</v>
          </cell>
          <cell r="G106" t="str">
            <v>SL ENGENHARIA HOSPITALAR LTDA</v>
          </cell>
          <cell r="H106" t="str">
            <v>S</v>
          </cell>
          <cell r="I106" t="str">
            <v>S</v>
          </cell>
          <cell r="J106" t="str">
            <v>11431</v>
          </cell>
          <cell r="K106">
            <v>44868</v>
          </cell>
          <cell r="M106" t="str">
            <v>2607901 - Jaboatão dos Guararapes - PE</v>
          </cell>
          <cell r="N106">
            <v>5100</v>
          </cell>
        </row>
        <row r="107">
          <cell r="C107" t="str">
            <v>UPAE BELO JARDIM</v>
          </cell>
          <cell r="E107" t="str">
            <v>5.4 - Reparo e Manutenção de Bens Imóveis</v>
          </cell>
          <cell r="F107">
            <v>28623665000170</v>
          </cell>
          <cell r="G107" t="str">
            <v>LAVINIA FERRAZ DE AZEVEDO</v>
          </cell>
          <cell r="H107" t="str">
            <v>S</v>
          </cell>
          <cell r="I107" t="str">
            <v>S</v>
          </cell>
          <cell r="J107" t="str">
            <v>218</v>
          </cell>
          <cell r="K107">
            <v>44845</v>
          </cell>
          <cell r="M107" t="str">
            <v>2601706 - Belo Jardim - PE</v>
          </cell>
          <cell r="N107">
            <v>987.12</v>
          </cell>
        </row>
        <row r="108">
          <cell r="C108" t="str">
            <v>UPAE BELO JARDIM</v>
          </cell>
          <cell r="E108" t="str">
            <v>5.4 - Reparo e Manutenção de Bens Imóveis</v>
          </cell>
          <cell r="F108" t="str">
            <v>15.651.204/0001-60</v>
          </cell>
          <cell r="G108" t="str">
            <v>ROGERIO ARAUJO DE LIMA</v>
          </cell>
          <cell r="H108" t="str">
            <v>S</v>
          </cell>
          <cell r="I108" t="str">
            <v>S</v>
          </cell>
          <cell r="J108" t="str">
            <v>458</v>
          </cell>
          <cell r="K108">
            <v>44865</v>
          </cell>
          <cell r="M108" t="str">
            <v>2607901 - Jaboatão dos Guararapes - PE</v>
          </cell>
          <cell r="N108">
            <v>900</v>
          </cell>
        </row>
        <row r="109">
          <cell r="C109" t="str">
            <v>UPAE BELO JARDIM</v>
          </cell>
          <cell r="E109" t="str">
            <v>5.4 - Reparo e Manutenção de Bens Imóveis</v>
          </cell>
          <cell r="F109">
            <v>41279214000126</v>
          </cell>
          <cell r="G109" t="str">
            <v>NEW ENERGY SERV DE MANUT GERADORES</v>
          </cell>
          <cell r="H109" t="str">
            <v>S</v>
          </cell>
          <cell r="I109" t="str">
            <v>S</v>
          </cell>
          <cell r="J109" t="str">
            <v>791</v>
          </cell>
          <cell r="K109">
            <v>44874</v>
          </cell>
          <cell r="M109" t="str">
            <v>2611606 - Recife - PE</v>
          </cell>
          <cell r="N109">
            <v>930</v>
          </cell>
        </row>
        <row r="110">
          <cell r="C110" t="str">
            <v>UPAE BELO JARDIM</v>
          </cell>
          <cell r="E110" t="str">
            <v>5.4 - Reparo e Manutenção de Bens Imóveis</v>
          </cell>
          <cell r="F110">
            <v>46113777000163</v>
          </cell>
          <cell r="G110" t="str">
            <v>VR REFRIGERAÇÃO E MANUTENÇÃO LTDA</v>
          </cell>
          <cell r="H110" t="str">
            <v>S</v>
          </cell>
          <cell r="I110" t="str">
            <v>S</v>
          </cell>
          <cell r="J110" t="str">
            <v>28</v>
          </cell>
          <cell r="K110">
            <v>44866</v>
          </cell>
          <cell r="M110" t="str">
            <v>2611606 - Recife - PE</v>
          </cell>
          <cell r="N110">
            <v>3200</v>
          </cell>
        </row>
        <row r="111">
          <cell r="C111" t="str">
            <v>UPAE BELO JARDIM</v>
          </cell>
          <cell r="E111" t="str">
            <v>5.4 - Reparo e Manutenção de Bens Imóveis</v>
          </cell>
          <cell r="F111">
            <v>15026942000116</v>
          </cell>
          <cell r="G111" t="str">
            <v>ELEVADORES VERSATIL LTDA ME</v>
          </cell>
          <cell r="H111" t="str">
            <v>S</v>
          </cell>
          <cell r="I111" t="str">
            <v>S</v>
          </cell>
          <cell r="J111" t="str">
            <v>13375</v>
          </cell>
          <cell r="K111">
            <v>44873</v>
          </cell>
          <cell r="M111" t="str">
            <v>2611606 - Recife - PE</v>
          </cell>
          <cell r="N111">
            <v>415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94" zoomScale="90" zoomScaleNormal="90" workbookViewId="0">
      <selection activeCell="A102" sqref="A10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3.1 - Combustíveis e Lubrificantes Automotivos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795207</v>
      </c>
      <c r="I2" s="6">
        <f>IF('[1]TCE - ANEXO IV - Preencher'!K11="","",'[1]TCE - ANEXO IV - Preencher'!K11)</f>
        <v>44827</v>
      </c>
      <c r="J2" s="5" t="str">
        <f>'[1]TCE - ANEXO IV - Preencher'!L11</f>
        <v>179W082724715079199Y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3000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22/29629263</v>
      </c>
      <c r="I3" s="6">
        <f>IF('[1]TCE - ANEXO IV - Preencher'!K12="","",'[1]TCE - ANEXO IV - Preencher'!K12)</f>
        <v>44832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11320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9603513</v>
      </c>
      <c r="I4" s="6">
        <f>IF('[1]TCE - ANEXO IV - Preencher'!K13="","",'[1]TCE - ANEXO IV - Preencher'!K13)</f>
        <v>44830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873.45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3" t="str">
        <f>'[1]TCE - ANEXO IV - Preencher'!F14</f>
        <v>11.463.963/0001-48</v>
      </c>
      <c r="E5" s="5" t="str">
        <f>'[1]TCE - ANEXO IV - Preencher'!G14</f>
        <v>BCI BRASIL CHINA IMPORTADORA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35400</v>
      </c>
      <c r="I5" s="6">
        <f>IF('[1]TCE - ANEXO IV - Preencher'!K14="","",'[1]TCE - ANEXO IV - Preencher'!K14)</f>
        <v>44845</v>
      </c>
      <c r="J5" s="5" t="str">
        <f>'[1]TCE - ANEXO IV - Preencher'!L14</f>
        <v>26221011463963000148550010000354001793666387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431.4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 t="str">
        <f>'[1]TCE - ANEXO IV - Preencher'!F15</f>
        <v>21.939.878/0001-67</v>
      </c>
      <c r="E6" s="5" t="str">
        <f>'[1]TCE - ANEXO IV - Preencher'!G15</f>
        <v>BEM ESTAR PRODUTOS FARMACEUTICOS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4704</v>
      </c>
      <c r="I6" s="6">
        <f>IF('[1]TCE - ANEXO IV - Preencher'!K15="","",'[1]TCE - ANEXO IV - Preencher'!K15)</f>
        <v>44858</v>
      </c>
      <c r="J6" s="5" t="str">
        <f>'[1]TCE - ANEXO IV - Preencher'!L15</f>
        <v>26221021939878000167550010000047071148543750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 t="str">
        <f>'[1]TCE - ANEXO IV - Preencher'!F16</f>
        <v>10.782.968/0002-51</v>
      </c>
      <c r="E7" s="5" t="str">
        <f>'[1]TCE - ANEXO IV - Preencher'!G16</f>
        <v>NUTRI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634</v>
      </c>
      <c r="I7" s="6">
        <f>IF('[1]TCE - ANEXO IV - Preencher'!K16="","",'[1]TCE - ANEXO IV - Preencher'!K16)</f>
        <v>44847</v>
      </c>
      <c r="J7" s="5" t="str">
        <f>'[1]TCE - ANEXO IV - Preencher'!L16</f>
        <v>26221010782968000251550010000006341265600005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1478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3.4 - Material Farmacológico</v>
      </c>
      <c r="D8" s="3" t="str">
        <f>'[1]TCE - ANEXO IV - Preencher'!F17</f>
        <v>21.939.878/0001-67</v>
      </c>
      <c r="E8" s="5" t="str">
        <f>'[1]TCE - ANEXO IV - Preencher'!G17</f>
        <v>BEM ESTAR PRODUTOS FARMACEUTICOS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4704</v>
      </c>
      <c r="I8" s="6">
        <f>IF('[1]TCE - ANEXO IV - Preencher'!K17="","",'[1]TCE - ANEXO IV - Preencher'!K17)</f>
        <v>44858</v>
      </c>
      <c r="J8" s="5" t="str">
        <f>'[1]TCE - ANEXO IV - Preencher'!L17</f>
        <v>26221021939878000167550010000047071148543750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198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3.99 - Outras despesas com Material de Consumo</v>
      </c>
      <c r="D9" s="3" t="str">
        <f>'[1]TCE - ANEXO IV - Preencher'!F18</f>
        <v>24.436.602/0001-54</v>
      </c>
      <c r="E9" s="5" t="str">
        <f>'[1]TCE - ANEXO IV - Preencher'!G18</f>
        <v>ART CIRURGICA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106369</v>
      </c>
      <c r="I9" s="6">
        <f>IF('[1]TCE - ANEXO IV - Preencher'!K18="","",'[1]TCE - ANEXO IV - Preencher'!K18)</f>
        <v>44845</v>
      </c>
      <c r="J9" s="5" t="str">
        <f>'[1]TCE - ANEXO IV - Preencher'!L18</f>
        <v>26221024436602000154550010001063691108391007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450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3.99 - Outras despesas com Material de Consumo</v>
      </c>
      <c r="D10" s="3" t="str">
        <f>'[1]TCE - ANEXO IV - Preencher'!F19</f>
        <v>10.779.833/0001-56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562169</v>
      </c>
      <c r="I10" s="6">
        <f>IF('[1]TCE - ANEXO IV - Preencher'!K19="","",'[1]TCE - ANEXO IV - Preencher'!K19)</f>
        <v>44845</v>
      </c>
      <c r="J10" s="5" t="str">
        <f>'[1]TCE - ANEXO IV - Preencher'!L19</f>
        <v>26221010779833000156550010005621691564191006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280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3.99 - Outras despesas com Material de Consumo</v>
      </c>
      <c r="D11" s="3" t="str">
        <f>'[1]TCE - ANEXO IV - Preencher'!F20</f>
        <v>05.932.624/0001-60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18955</v>
      </c>
      <c r="I11" s="6">
        <f>IF('[1]TCE - ANEXO IV - Preencher'!K20="","",'[1]TCE - ANEXO IV - Preencher'!K20)</f>
        <v>44847</v>
      </c>
      <c r="J11" s="5" t="str">
        <f>'[1]TCE - ANEXO IV - Preencher'!L20</f>
        <v>26221005932624000160550010000189551503451803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301.60000000000002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3.7 - Material de Limpeza e Produtos de Hgienização</v>
      </c>
      <c r="D12" s="3" t="str">
        <f>'[1]TCE - ANEXO IV - Preencher'!F21</f>
        <v>04.402.515/0001-79</v>
      </c>
      <c r="E12" s="5" t="str">
        <f>'[1]TCE - ANEXO IV - Preencher'!G21</f>
        <v>E. M. DE MOURA COMERCIAL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5223</v>
      </c>
      <c r="I12" s="6">
        <f>IF('[1]TCE - ANEXO IV - Preencher'!K21="","",'[1]TCE - ANEXO IV - Preencher'!K21)</f>
        <v>44858</v>
      </c>
      <c r="J12" s="5" t="str">
        <f>'[1]TCE - ANEXO IV - Preencher'!L21</f>
        <v>26221004402515000179550010000052231957284380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60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3.7 - Material de Limpeza e Produtos de Hgienização</v>
      </c>
      <c r="D13" s="3" t="str">
        <f>'[1]TCE - ANEXO IV - Preencher'!F22</f>
        <v>22.006.201/0001-39</v>
      </c>
      <c r="E13" s="5" t="str">
        <f>'[1]TCE - ANEXO IV - Preencher'!G22</f>
        <v>FORTPEL COMERCIO DE DESCARTAVEIS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153482</v>
      </c>
      <c r="I13" s="6">
        <f>IF('[1]TCE - ANEXO IV - Preencher'!K22="","",'[1]TCE - ANEXO IV - Preencher'!K22)</f>
        <v>44848</v>
      </c>
      <c r="J13" s="5" t="str">
        <f>'[1]TCE - ANEXO IV - Preencher'!L22</f>
        <v>26221022006201000139550000001534821101534820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551.14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3.7 - Material de Limpeza e Produtos de Hgienização</v>
      </c>
      <c r="D14" s="3" t="str">
        <f>'[1]TCE - ANEXO IV - Preencher'!F23</f>
        <v>36.641.164/0001-45</v>
      </c>
      <c r="E14" s="5" t="str">
        <f>'[1]TCE - ANEXO IV - Preencher'!G23</f>
        <v>GS LIMP DISTRIBUIDORA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1828</v>
      </c>
      <c r="I14" s="6">
        <f>IF('[1]TCE - ANEXO IV - Preencher'!K23="","",'[1]TCE - ANEXO IV - Preencher'!K23)</f>
        <v>44845</v>
      </c>
      <c r="J14" s="5" t="str">
        <f>'[1]TCE - ANEXO IV - Preencher'!L23</f>
        <v>2622103664110145550010000018281000028418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208.6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3.7 - Material de Limpeza e Produtos de Hgienização</v>
      </c>
      <c r="D15" s="3" t="str">
        <f>'[1]TCE - ANEXO IV - Preencher'!F24</f>
        <v>36.641.164/0001-45</v>
      </c>
      <c r="E15" s="5" t="str">
        <f>'[1]TCE - ANEXO IV - Preencher'!G24</f>
        <v>GS LIMP DISTRIBUIDORA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1858</v>
      </c>
      <c r="I15" s="6">
        <f>IF('[1]TCE - ANEXO IV - Preencher'!K24="","",'[1]TCE - ANEXO IV - Preencher'!K24)</f>
        <v>44860</v>
      </c>
      <c r="J15" s="5" t="str">
        <f>'[1]TCE - ANEXO IV - Preencher'!L24</f>
        <v>26221036641164000145550010000018581000029030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325.5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3.7 - Material de Limpeza e Produtos de Hgienização</v>
      </c>
      <c r="D16" s="3" t="str">
        <f>'[1]TCE - ANEXO IV - Preencher'!F25</f>
        <v>27.058.274/0001-98</v>
      </c>
      <c r="E16" s="5" t="str">
        <f>'[1]TCE - ANEXO IV - Preencher'!G25</f>
        <v>JATOBARRETTO CENTRO DE DISTRIBUICAO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11183</v>
      </c>
      <c r="I16" s="6">
        <f>IF('[1]TCE - ANEXO IV - Preencher'!K25="","",'[1]TCE - ANEXO IV - Preencher'!K25)</f>
        <v>44848</v>
      </c>
      <c r="J16" s="5" t="str">
        <f>'[1]TCE - ANEXO IV - Preencher'!L25</f>
        <v>26221027058274000198550010000111831128904350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1238.6300000000001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>3.7 - Material de Limpeza e Produtos de Hgienização</v>
      </c>
      <c r="D17" s="3" t="str">
        <f>'[1]TCE - ANEXO IV - Preencher'!F26</f>
        <v>38.429.751/0001-09</v>
      </c>
      <c r="E17" s="5" t="str">
        <f>'[1]TCE - ANEXO IV - Preencher'!G26</f>
        <v>MARCOS JOSE DINIZ BARBOSA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829</v>
      </c>
      <c r="I17" s="6">
        <f>IF('[1]TCE - ANEXO IV - Preencher'!K26="","",'[1]TCE - ANEXO IV - Preencher'!K26)</f>
        <v>44847</v>
      </c>
      <c r="J17" s="5" t="str">
        <f>'[1]TCE - ANEXO IV - Preencher'!L26</f>
        <v>26221038429751000109550010000008291563721806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173.8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>3.7 - Material de Limpeza e Produtos de Hgienização</v>
      </c>
      <c r="D18" s="3" t="str">
        <f>'[1]TCE - ANEXO IV - Preencher'!F27</f>
        <v>18.577.850/0001-12</v>
      </c>
      <c r="E18" s="5" t="str">
        <f>'[1]TCE - ANEXO IV - Preencher'!G27</f>
        <v>MATTOS DISTRIBUIDORA DE PRODUTOS DE LIMPEZA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7974</v>
      </c>
      <c r="I18" s="6">
        <f>IF('[1]TCE - ANEXO IV - Preencher'!K27="","",'[1]TCE - ANEXO IV - Preencher'!K27)</f>
        <v>44852</v>
      </c>
      <c r="J18" s="5" t="str">
        <f>'[1]TCE - ANEXO IV - Preencher'!L27</f>
        <v>26221018577850000112550010000079741000079753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268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>3.14 - Alimentação Preparada</v>
      </c>
      <c r="D19" s="3" t="str">
        <f>'[1]TCE - ANEXO IV - Preencher'!F28</f>
        <v>41.200.526/0001-00</v>
      </c>
      <c r="E19" s="5" t="str">
        <f>'[1]TCE - ANEXO IV - Preencher'!G28</f>
        <v>LEAL DISTRIBUIDORA DE MATERIAL DE LIMPEZA E ESC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1744</v>
      </c>
      <c r="I19" s="6">
        <f>IF('[1]TCE - ANEXO IV - Preencher'!K28="","",'[1]TCE - ANEXO IV - Preencher'!K28)</f>
        <v>44845</v>
      </c>
      <c r="J19" s="5" t="str">
        <f>'[1]TCE - ANEXO IV - Preencher'!L28</f>
        <v>26221041200526000100550010000017441374093159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12.28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>3.14 - Alimentação Preparada</v>
      </c>
      <c r="D20" s="3" t="str">
        <f>'[1]TCE - ANEXO IV - Preencher'!F29</f>
        <v>10.891.852/0001-70</v>
      </c>
      <c r="E20" s="5" t="str">
        <f>'[1]TCE - ANEXO IV - Preencher'!G29</f>
        <v>SMART SUPRIMENTOS DISTRIBUIDORA DE PRODUTOS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39503</v>
      </c>
      <c r="I20" s="6">
        <f>IF('[1]TCE - ANEXO IV - Preencher'!K29="","",'[1]TCE - ANEXO IV - Preencher'!K29)</f>
        <v>44825</v>
      </c>
      <c r="J20" s="5" t="str">
        <f>'[1]TCE - ANEXO IV - Preencher'!L29</f>
        <v>26220910891852000170550010000395031190395031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828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>3.14 - Alimentação Preparada</v>
      </c>
      <c r="D21" s="3" t="str">
        <f>'[1]TCE - ANEXO IV - Preencher'!F30</f>
        <v>41.200.526/0001-00</v>
      </c>
      <c r="E21" s="5" t="str">
        <f>'[1]TCE - ANEXO IV - Preencher'!G30</f>
        <v>LEAL DISTRIBUIDORA DE MATERIAL DE LIMPEZA E ESC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1744</v>
      </c>
      <c r="I21" s="6">
        <f>IF('[1]TCE - ANEXO IV - Preencher'!K30="","",'[1]TCE - ANEXO IV - Preencher'!K30)</f>
        <v>44845</v>
      </c>
      <c r="J21" s="5" t="str">
        <f>'[1]TCE - ANEXO IV - Preencher'!L30</f>
        <v>26221041200526000100550010000017441374093159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142.5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>3.6 - Material de Expediente</v>
      </c>
      <c r="D22" s="3" t="str">
        <f>'[1]TCE - ANEXO IV - Preencher'!F31</f>
        <v>24.073.694/0001-55</v>
      </c>
      <c r="E22" s="5" t="str">
        <f>'[1]TCE - ANEXO IV - Preencher'!G31</f>
        <v>CIL COMERCIO DE INFORMATICA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856350</v>
      </c>
      <c r="I22" s="6">
        <f>IF('[1]TCE - ANEXO IV - Preencher'!K31="","",'[1]TCE - ANEXO IV - Preencher'!K31)</f>
        <v>44847</v>
      </c>
      <c r="J22" s="5" t="str">
        <f>'[1]TCE - ANEXO IV - Preencher'!L31</f>
        <v>26221024073694000155550010008563501002145990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235.5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>3.2 - Gás e Outros Materiais Engarrafados</v>
      </c>
      <c r="D23" s="3" t="str">
        <f>'[1]TCE - ANEXO IV - Preencher'!F32</f>
        <v>22.536.891/0001-38</v>
      </c>
      <c r="E23" s="5" t="str">
        <f>'[1]TCE - ANEXO IV - Preencher'!G32</f>
        <v>J R P SANTIAGO JUNIOR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1101</v>
      </c>
      <c r="I23" s="6">
        <f>IF('[1]TCE - ANEXO IV - Preencher'!K32="","",'[1]TCE - ANEXO IV - Preencher'!K32)</f>
        <v>44838</v>
      </c>
      <c r="J23" s="5" t="str">
        <f>'[1]TCE - ANEXO IV - Preencher'!L32</f>
        <v>26221022536891000138550010000011011470857506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240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 xml:space="preserve">3.9 - Material para Manutenção de Bens Imóveis </v>
      </c>
      <c r="D24" s="3" t="str">
        <f>'[1]TCE - ANEXO IV - Preencher'!F33</f>
        <v>09.220.572/0001-50</v>
      </c>
      <c r="E24" s="5" t="str">
        <f>'[1]TCE - ANEXO IV - Preencher'!G33</f>
        <v>FERREIRA COMERCIO VAREJISTA DE MATERIAIS DE CONSTR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7270</v>
      </c>
      <c r="I24" s="6">
        <f>IF('[1]TCE - ANEXO IV - Preencher'!K33="","",'[1]TCE - ANEXO IV - Preencher'!K33)</f>
        <v>44860</v>
      </c>
      <c r="J24" s="5" t="str">
        <f>'[1]TCE - ANEXO IV - Preencher'!L33</f>
        <v>26221009220572000150550010000072701000255591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650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 xml:space="preserve">3.9 - Material para Manutenção de Bens Imóveis </v>
      </c>
      <c r="D25" s="3" t="str">
        <f>'[1]TCE - ANEXO IV - Preencher'!F34</f>
        <v>09.220.572/0001-50</v>
      </c>
      <c r="E25" s="5" t="str">
        <f>'[1]TCE - ANEXO IV - Preencher'!G34</f>
        <v>FERREIRA COMERCIO VAREJISTA DE MATERIAIS DE CONSTR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7271</v>
      </c>
      <c r="I25" s="6">
        <f>IF('[1]TCE - ANEXO IV - Preencher'!K34="","",'[1]TCE - ANEXO IV - Preencher'!K34)</f>
        <v>44860</v>
      </c>
      <c r="J25" s="5" t="str">
        <f>'[1]TCE - ANEXO IV - Preencher'!L34</f>
        <v>26221009220572000150550010000072711000255602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72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 xml:space="preserve">3.9 - Material para Manutenção de Bens Imóveis </v>
      </c>
      <c r="D26" s="3" t="str">
        <f>'[1]TCE - ANEXO IV - Preencher'!F35</f>
        <v>41.279.214/0001-26</v>
      </c>
      <c r="E26" s="5" t="str">
        <f>'[1]TCE - ANEXO IV - Preencher'!G35</f>
        <v>NEW ENERGY SERVICOS DE MANUTENCAO DE GERADOR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1216141</v>
      </c>
      <c r="I26" s="6">
        <f>IF('[1]TCE - ANEXO IV - Preencher'!K35="","",'[1]TCE - ANEXO IV - Preencher'!K35)</f>
        <v>44862</v>
      </c>
      <c r="J26" s="5" t="str">
        <f>'[1]TCE - ANEXO IV - Preencher'!L35</f>
        <v>26221010572014000133558900012161411854208738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1669.81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 xml:space="preserve">3.9 - Material para Manutenção de Bens Imóveis </v>
      </c>
      <c r="D27" s="3" t="str">
        <f>'[1]TCE - ANEXO IV - Preencher'!F36</f>
        <v>07.264.693/0001-79</v>
      </c>
      <c r="E27" s="5" t="str">
        <f>'[1]TCE - ANEXO IV - Preencher'!G36</f>
        <v>RENASCER MERCANTIL FERRAGISTA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638959</v>
      </c>
      <c r="I27" s="6">
        <f>IF('[1]TCE - ANEXO IV - Preencher'!K36="","",'[1]TCE - ANEXO IV - Preencher'!K36)</f>
        <v>44860</v>
      </c>
      <c r="J27" s="5" t="str">
        <f>'[1]TCE - ANEXO IV - Preencher'!L36</f>
        <v>26221007264693000179550010006389591519884604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475.5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 xml:space="preserve">3.9 - Material para Manutenção de Bens Imóveis </v>
      </c>
      <c r="D28" s="3" t="str">
        <f>'[1]TCE - ANEXO IV - Preencher'!F37</f>
        <v>47.142.220/0001-13</v>
      </c>
      <c r="E28" s="5" t="str">
        <f>'[1]TCE - ANEXO IV - Preencher'!G37</f>
        <v>RONALDO FELIPE FARIAS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30</v>
      </c>
      <c r="I28" s="6">
        <f>IF('[1]TCE - ANEXO IV - Preencher'!K37="","",'[1]TCE - ANEXO IV - Preencher'!K37)</f>
        <v>44841</v>
      </c>
      <c r="J28" s="5" t="str">
        <f>'[1]TCE - ANEXO IV - Preencher'!L37</f>
        <v>26221047142220000113550010000000301126366880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132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 xml:space="preserve">3.10 - Material para Manutenção de Bens Móveis </v>
      </c>
      <c r="D29" s="3" t="str">
        <f>'[1]TCE - ANEXO IV - Preencher'!F38</f>
        <v>29.568.801/0001-30</v>
      </c>
      <c r="E29" s="5" t="str">
        <f>'[1]TCE - ANEXO IV - Preencher'!G38</f>
        <v>M3 INTERMEDIACAO DE SERVICOS E NEGOCIOS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599</v>
      </c>
      <c r="I29" s="6">
        <f>IF('[1]TCE - ANEXO IV - Preencher'!K38="","",'[1]TCE - ANEXO IV - Preencher'!K38)</f>
        <v>44859</v>
      </c>
      <c r="J29" s="5" t="str">
        <f>'[1]TCE - ANEXO IV - Preencher'!L38</f>
        <v>26221029568801000130550010000005991550841398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749.5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 xml:space="preserve">3.8 - Uniformes, Tecidos e Aviamentos </v>
      </c>
      <c r="D30" s="3" t="str">
        <f>'[1]TCE - ANEXO IV - Preencher'!F39</f>
        <v>04.402.515/0001-79</v>
      </c>
      <c r="E30" s="5" t="str">
        <f>'[1]TCE - ANEXO IV - Preencher'!G39</f>
        <v>E. M. DE MOURA COMERCIAL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5223</v>
      </c>
      <c r="I30" s="6">
        <f>IF('[1]TCE - ANEXO IV - Preencher'!K39="","",'[1]TCE - ANEXO IV - Preencher'!K39)</f>
        <v>44858</v>
      </c>
      <c r="J30" s="5" t="str">
        <f>'[1]TCE - ANEXO IV - Preencher'!L39</f>
        <v>26221004402515000179550010000052231957284380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150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 xml:space="preserve">3.8 - Uniformes, Tecidos e Aviamentos </v>
      </c>
      <c r="D31" s="3" t="str">
        <f>'[1]TCE - ANEXO IV - Preencher'!F40</f>
        <v>22.006.201/0001-39</v>
      </c>
      <c r="E31" s="5" t="str">
        <f>'[1]TCE - ANEXO IV - Preencher'!G40</f>
        <v>FORTPEL COMERCIO DE DESCARTAVEIS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153316</v>
      </c>
      <c r="I31" s="6">
        <f>IF('[1]TCE - ANEXO IV - Preencher'!K40="","",'[1]TCE - ANEXO IV - Preencher'!K40)</f>
        <v>44847</v>
      </c>
      <c r="J31" s="5" t="str">
        <f>'[1]TCE - ANEXO IV - Preencher'!L40</f>
        <v>26221022006201000139550000001533161101533165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320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 xml:space="preserve">5.25 - Serviços Bancários </v>
      </c>
      <c r="D32" s="3">
        <f>'[1]TCE - ANEXO IV - Preencher'!F41</f>
        <v>0</v>
      </c>
      <c r="E32" s="5" t="str">
        <f>'[1]TCE - ANEXO IV - Preencher'!G41</f>
        <v>TAXA DE MANUTENÇÃO C/C 19373-2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44865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320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 xml:space="preserve">5.25 - Serviços Bancários </v>
      </c>
      <c r="D33" s="3">
        <f>'[1]TCE - ANEXO IV - Preencher'!F42</f>
        <v>0</v>
      </c>
      <c r="E33" s="5" t="str">
        <f>'[1]TCE - ANEXO IV - Preencher'!G42</f>
        <v>TAXA DE MANUTENÇÃO C/C 01576-0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44865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320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 xml:space="preserve">5.25 - Serviços Bancários </v>
      </c>
      <c r="D34" s="3">
        <f>'[1]TCE - ANEXO IV - Preencher'!F43</f>
        <v>0</v>
      </c>
      <c r="E34" s="5" t="str">
        <f>'[1]TCE - ANEXO IV - Preencher'!G43</f>
        <v>TARIFAS C/C 01576-0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44865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527.66999999999996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>5.9 - Telefonia Móvel</v>
      </c>
      <c r="D35" s="3">
        <f>'[1]TCE - ANEXO IV - Preencher'!F44</f>
        <v>15544339000126</v>
      </c>
      <c r="E35" s="5" t="str">
        <f>'[1]TCE - ANEXO IV - Preencher'!G44</f>
        <v>TEC MOBILE HARDWARE SERVICE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5912</v>
      </c>
      <c r="I35" s="6">
        <f>IF('[1]TCE - ANEXO IV - Preencher'!K44="","",'[1]TCE - ANEXO IV - Preencher'!K44)</f>
        <v>44838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35 -  S</v>
      </c>
      <c r="L35" s="7">
        <f>'[1]TCE - ANEXO IV - Preencher'!N44</f>
        <v>661.79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>5.18 - Teledonia Fixa</v>
      </c>
      <c r="D36" s="3">
        <f>'[1]TCE - ANEXO IV - Preencher'!F45</f>
        <v>6985306000120</v>
      </c>
      <c r="E36" s="5" t="str">
        <f>'[1]TCE - ANEXO IV - Preencher'!G45</f>
        <v>SERVHOST INTERNET LTDA - ME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9673</v>
      </c>
      <c r="I36" s="6">
        <f>IF('[1]TCE - ANEXO IV - Preencher'!K45="","",'[1]TCE - ANEXO IV - Preencher'!K45)</f>
        <v>44838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205.87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>5.18 - Teledonia Fixa</v>
      </c>
      <c r="D37" s="3">
        <f>'[1]TCE - ANEXO IV - Preencher'!F46</f>
        <v>10894988000303</v>
      </c>
      <c r="E37" s="5" t="str">
        <f>'[1]TCE - ANEXO IV - Preencher'!G46</f>
        <v>1 TELECOM SERV. TECNOLOGIA EM INTERNET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92759</v>
      </c>
      <c r="I37" s="6">
        <f>IF('[1]TCE - ANEXO IV - Preencher'!K46="","",'[1]TCE - ANEXO IV - Preencher'!K46)</f>
        <v>44873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403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>5.18 - Teledonia Fixa</v>
      </c>
      <c r="D38" s="3">
        <f>'[1]TCE - ANEXO IV - Preencher'!F47</f>
        <v>10894988000303</v>
      </c>
      <c r="E38" s="5" t="str">
        <f>'[1]TCE - ANEXO IV - Preencher'!G47</f>
        <v>1 TELECOM SERV. TECNOLOGIA EM INTERNET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111352</v>
      </c>
      <c r="I38" s="6">
        <f>IF('[1]TCE - ANEXO IV - Preencher'!K47="","",'[1]TCE - ANEXO IV - Preencher'!K47)</f>
        <v>44873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247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>5.13 - Água e Esgoto</v>
      </c>
      <c r="D39" s="3">
        <f>'[1]TCE - ANEXO IV - Preencher'!F48</f>
        <v>9769035000164</v>
      </c>
      <c r="E39" s="5" t="str">
        <f>'[1]TCE - ANEXO IV - Preencher'!G48</f>
        <v>COMPESA 09_2022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104988770</v>
      </c>
      <c r="I39" s="6">
        <f>IF('[1]TCE - ANEXO IV - Preencher'!K48="","",'[1]TCE - ANEXO IV - Preencher'!K48)</f>
        <v>44863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2601706</v>
      </c>
      <c r="L39" s="7">
        <f>'[1]TCE - ANEXO IV - Preencher'!N48</f>
        <v>507.41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>5.12 - Energia Elétrica</v>
      </c>
      <c r="D40" s="3">
        <f>'[1]TCE - ANEXO IV - Preencher'!F49</f>
        <v>10835932000108</v>
      </c>
      <c r="E40" s="5" t="str">
        <f>'[1]TCE - ANEXO IV - Preencher'!G49</f>
        <v>CELPE 09_2022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230264816</v>
      </c>
      <c r="I40" s="6">
        <f>IF('[1]TCE - ANEXO IV - Preencher'!K49="","",'[1]TCE - ANEXO IV - Preencher'!K49)</f>
        <v>44866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9539.7900000000009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>5.3 - Locação de Máquinas e Equipamentos</v>
      </c>
      <c r="D41" s="3">
        <f>'[1]TCE - ANEXO IV - Preencher'!F50</f>
        <v>19533734000164</v>
      </c>
      <c r="E41" s="5" t="str">
        <f>'[1]TCE - ANEXO IV - Preencher'!G50</f>
        <v>ALEXSANDRA DE GUSMÃO NERES-ME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14842</v>
      </c>
      <c r="I41" s="6">
        <f>IF('[1]TCE - ANEXO IV - Preencher'!K50="","",'[1]TCE - ANEXO IV - Preencher'!K50)</f>
        <v>44866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3595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>5.3 - Locação de Máquinas e Equipamentos</v>
      </c>
      <c r="D42" s="3" t="str">
        <f>'[1]TCE - ANEXO IV - Preencher'!F51</f>
        <v>44.283.333/0005-74</v>
      </c>
      <c r="E42" s="5" t="str">
        <f>'[1]TCE - ANEXO IV - Preencher'!G51</f>
        <v>SCM PARTICIPAÇÕES S/A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17413</v>
      </c>
      <c r="I42" s="6">
        <f>IF('[1]TCE - ANEXO IV - Preencher'!K51="","",'[1]TCE - ANEXO IV - Preencher'!K51)</f>
        <v>44840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3356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5.3 - Locação de Máquinas e Equipamentos</v>
      </c>
      <c r="D43" s="3">
        <f>'[1]TCE - ANEXO IV - Preencher'!F52</f>
        <v>11418391000185</v>
      </c>
      <c r="E43" s="5" t="str">
        <f>'[1]TCE - ANEXO IV - Preencher'!G52</f>
        <v>I V FACURY LUZ CENICA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591</v>
      </c>
      <c r="I43" s="6">
        <f>IF('[1]TCE - ANEXO IV - Preencher'!K52="","",'[1]TCE - ANEXO IV - Preencher'!K52)</f>
        <v>44866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2500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>5.3 - Locação de Máquinas e Equipamentos</v>
      </c>
      <c r="D44" s="3">
        <f>'[1]TCE - ANEXO IV - Preencher'!F53</f>
        <v>11418391000185</v>
      </c>
      <c r="E44" s="5" t="str">
        <f>'[1]TCE - ANEXO IV - Preencher'!G53</f>
        <v>I V FACURY LUZ CENICA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592</v>
      </c>
      <c r="I44" s="6">
        <f>IF('[1]TCE - ANEXO IV - Preencher'!K53="","",'[1]TCE - ANEXO IV - Preencher'!K53)</f>
        <v>44866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250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>5.3 - Locação de Máquinas e Equipamentos</v>
      </c>
      <c r="D45" s="3">
        <f>'[1]TCE - ANEXO IV - Preencher'!F54</f>
        <v>11418391000185</v>
      </c>
      <c r="E45" s="5" t="str">
        <f>'[1]TCE - ANEXO IV - Preencher'!G54</f>
        <v>I V FACURY LUZ CENICA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593</v>
      </c>
      <c r="I45" s="6">
        <f>IF('[1]TCE - ANEXO IV - Preencher'!K54="","",'[1]TCE - ANEXO IV - Preencher'!K54)</f>
        <v>44866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833.33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>5.3 - Locação de Máquinas e Equipamentos</v>
      </c>
      <c r="D46" s="3">
        <f>'[1]TCE - ANEXO IV - Preencher'!F55</f>
        <v>41096520000127</v>
      </c>
      <c r="E46" s="5" t="str">
        <f>'[1]TCE - ANEXO IV - Preencher'!G55</f>
        <v>PRISMA TELECOMUNICAÇÕES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32124</v>
      </c>
      <c r="I46" s="6">
        <f>IF('[1]TCE - ANEXO IV - Preencher'!K55="","",'[1]TCE - ANEXO IV - Preencher'!K55)</f>
        <v>44866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275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5.3 - Locação de Máquinas e Equipamentos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90660782</v>
      </c>
      <c r="I47" s="6">
        <f>IF('[1]TCE - ANEXO IV - Preencher'!K56="","",'[1]TCE - ANEXO IV - Preencher'!K56)</f>
        <v>44844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126.73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5.8 - Locação de Veículos Automotores</v>
      </c>
      <c r="D48" s="3">
        <f>'[1]TCE - ANEXO IV - Preencher'!F57</f>
        <v>10894988000303</v>
      </c>
      <c r="E48" s="5" t="str">
        <f>'[1]TCE - ANEXO IV - Preencher'!G57</f>
        <v>S &amp; B LOCAÇÕES DE VEICULOS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12611</v>
      </c>
      <c r="I48" s="6">
        <f>IF('[1]TCE - ANEXO IV - Preencher'!K57="","",'[1]TCE - ANEXO IV - Preencher'!K57)</f>
        <v>44868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3750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5.99 - Outros Serviços de Terceiros Pessoa Jurídica</v>
      </c>
      <c r="D49" s="3">
        <f>'[1]TCE - ANEXO IV - Preencher'!F58</f>
        <v>0</v>
      </c>
      <c r="E49" s="5" t="str">
        <f>'[1]TCE - ANEXO IV - Preencher'!G58</f>
        <v>IR SOBRE APLICAÇÃO C/C 019373-2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44865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1032.8699999999999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5.99 - Outros Serviços de Terceiros Pessoa Jurídica</v>
      </c>
      <c r="D50" s="3">
        <f>'[1]TCE - ANEXO IV - Preencher'!F59</f>
        <v>0</v>
      </c>
      <c r="E50" s="5" t="str">
        <f>'[1]TCE - ANEXO IV - Preencher'!G59</f>
        <v>IR SOBRE APLICAÇÃO C/C 01576-0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44865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5.53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5.99 - Outros Serviços de Terceiros Pessoa Jurídica</v>
      </c>
      <c r="D51" s="3">
        <f>'[1]TCE - ANEXO IV - Preencher'!F60</f>
        <v>0</v>
      </c>
      <c r="E51" s="5" t="str">
        <f>'[1]TCE - ANEXO IV - Preencher'!G60</f>
        <v>TAXA DE EXPED ISS NF 11431 SL ENGENHARIA E NF 129873 BRASCON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44865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7.85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5.99 - Outros Serviços de Terceiros Pessoa Jurídica</v>
      </c>
      <c r="D52" s="3">
        <f>'[1]TCE - ANEXO IV - Preencher'!F61</f>
        <v>0</v>
      </c>
      <c r="E52" s="5" t="str">
        <f>'[1]TCE - ANEXO IV - Preencher'!G61</f>
        <v>TAXA DE EXPED ISS NF 27969 TKS VIGILÂNCIA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44865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7.85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5.99 - Outros Serviços de Terceiros Pessoa Jurídica</v>
      </c>
      <c r="D53" s="3">
        <f>'[1]TCE - ANEXO IV - Preencher'!F62</f>
        <v>0</v>
      </c>
      <c r="E53" s="5" t="str">
        <f>'[1]TCE - ANEXO IV - Preencher'!G62</f>
        <v>TAXA DE EXPED ISS RPA SAMARA KEILLA SILVA GUEDES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44865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2601706</v>
      </c>
      <c r="L53" s="7">
        <f>'[1]TCE - ANEXO IV - Preencher'!N62</f>
        <v>7.85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5.16 - Serviços Médico-Hospitalares, Odotonlogia e Laboratoriais</v>
      </c>
      <c r="D54" s="3">
        <f>'[1]TCE - ANEXO IV - Preencher'!F63</f>
        <v>36010377000179</v>
      </c>
      <c r="E54" s="5" t="str">
        <f>'[1]TCE - ANEXO IV - Preencher'!G63</f>
        <v>MEDICINA INTEGRATIVA LABORATORIAL MIL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384</v>
      </c>
      <c r="I54" s="6">
        <f>IF('[1]TCE - ANEXO IV - Preencher'!K63="","",'[1]TCE - ANEXO IV - Preencher'!K63)</f>
        <v>44873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2601706</v>
      </c>
      <c r="L54" s="7">
        <f>'[1]TCE - ANEXO IV - Preencher'!N63</f>
        <v>29843.9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20.268.761/0001-36</v>
      </c>
      <c r="E55" s="5" t="str">
        <f>'[1]TCE - ANEXO IV - Preencher'!G64</f>
        <v>BRASIL TELEMEDICINA SERVICOS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10699</v>
      </c>
      <c r="I55" s="6">
        <f>IF('[1]TCE - ANEXO IV - Preencher'!K64="","",'[1]TCE - ANEXO IV - Preencher'!K64)</f>
        <v>44866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35 -  S</v>
      </c>
      <c r="L55" s="7">
        <f>'[1]TCE - ANEXO IV - Preencher'!N64</f>
        <v>540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5.16 - Serviços Médico-Hospitalares, Odotonlogia e Laboratoriais</v>
      </c>
      <c r="D56" s="3">
        <f>'[1]TCE - ANEXO IV - Preencher'!F65</f>
        <v>42271639000151</v>
      </c>
      <c r="E56" s="5" t="str">
        <f>'[1]TCE - ANEXO IV - Preencher'!G65</f>
        <v>CARDIO CENTER DIAGNOSTICO EIRELI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30</v>
      </c>
      <c r="I56" s="6">
        <f>IF('[1]TCE - ANEXO IV - Preencher'!K65="","",'[1]TCE - ANEXO IV - Preencher'!K65)</f>
        <v>44868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10000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5.16 - Serviços Médico-Hospitalares, Odotonlogia e Laboratoriais</v>
      </c>
      <c r="D57" s="3">
        <f>'[1]TCE - ANEXO IV - Preencher'!F66</f>
        <v>28943994000107</v>
      </c>
      <c r="E57" s="5" t="str">
        <f>'[1]TCE - ANEXO IV - Preencher'!G66</f>
        <v>DWL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550</v>
      </c>
      <c r="I57" s="6">
        <f>IF('[1]TCE - ANEXO IV - Preencher'!K66="","",'[1]TCE - ANEXO IV - Preencher'!K66)</f>
        <v>44867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4950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5.16 - Serviços Médico-Hospitalares, Odotonlogia e Laboratoriais</v>
      </c>
      <c r="D58" s="3">
        <f>'[1]TCE - ANEXO IV - Preencher'!F67</f>
        <v>2203863000191</v>
      </c>
      <c r="E58" s="5" t="str">
        <f>'[1]TCE - ANEXO IV - Preencher'!G67</f>
        <v>FLAVIO GALVAO E CIA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423</v>
      </c>
      <c r="I58" s="6">
        <f>IF('[1]TCE - ANEXO IV - Preencher'!K67="","",'[1]TCE - ANEXO IV - Preencher'!K67)</f>
        <v>423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35 -  S</v>
      </c>
      <c r="L58" s="7">
        <f>'[1]TCE - ANEXO IV - Preencher'!N67</f>
        <v>300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5.16 - Serviços Médico-Hospitalares, Odotonlogia e Laboratoriais</v>
      </c>
      <c r="D59" s="3">
        <f>'[1]TCE - ANEXO IV - Preencher'!F68</f>
        <v>20857554000117</v>
      </c>
      <c r="E59" s="5" t="str">
        <f>'[1]TCE - ANEXO IV - Preencher'!G68</f>
        <v>FRANÇA FERREIRA E ANDRADE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2481</v>
      </c>
      <c r="I59" s="6">
        <f>IF('[1]TCE - ANEXO IV - Preencher'!K68="","",'[1]TCE - ANEXO IV - Preencher'!K68)</f>
        <v>44876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2606002</v>
      </c>
      <c r="L59" s="7">
        <f>'[1]TCE - ANEXO IV - Preencher'!N68</f>
        <v>11950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>
        <f>'[1]TCE - ANEXO IV - Preencher'!F69</f>
        <v>20857554000117</v>
      </c>
      <c r="E60" s="5" t="str">
        <f>'[1]TCE - ANEXO IV - Preencher'!G69</f>
        <v>FRANÇA FERREIRA E ANDRADE LTDA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2482</v>
      </c>
      <c r="I60" s="6">
        <f>IF('[1]TCE - ANEXO IV - Preencher'!K69="","",'[1]TCE - ANEXO IV - Preencher'!K69)</f>
        <v>44876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2606002</v>
      </c>
      <c r="L60" s="7">
        <f>'[1]TCE - ANEXO IV - Preencher'!N69</f>
        <v>7833.02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>
        <f>'[1]TCE - ANEXO IV - Preencher'!F70</f>
        <v>20857554000117</v>
      </c>
      <c r="E61" s="5" t="str">
        <f>'[1]TCE - ANEXO IV - Preencher'!G70</f>
        <v>FRANÇA FERREIRA E ANDRADE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2484</v>
      </c>
      <c r="I61" s="6">
        <f>IF('[1]TCE - ANEXO IV - Preencher'!K70="","",'[1]TCE - ANEXO IV - Preencher'!K70)</f>
        <v>44876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2606002</v>
      </c>
      <c r="L61" s="7">
        <f>'[1]TCE - ANEXO IV - Preencher'!N70</f>
        <v>600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43.451.445/0001-09</v>
      </c>
      <c r="E62" s="5" t="str">
        <f>'[1]TCE - ANEXO IV - Preencher'!G71</f>
        <v>FRANCISCO HÉLIO OLIVEIRA JÚNIOR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69</v>
      </c>
      <c r="I62" s="6">
        <f>IF('[1]TCE - ANEXO IV - Preencher'!K71="","",'[1]TCE - ANEXO IV - Preencher'!K71)</f>
        <v>44872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3120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34.591.665/0001-39</v>
      </c>
      <c r="E63" s="5" t="str">
        <f>'[1]TCE - ANEXO IV - Preencher'!G72</f>
        <v>GUEDES &amp; CAVALCANTE SERVÇOS DE DIAGNOSTICO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187</v>
      </c>
      <c r="I63" s="6">
        <f>IF('[1]TCE - ANEXO IV - Preencher'!K72="","",'[1]TCE - ANEXO IV - Preencher'!K72)</f>
        <v>44866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2606002</v>
      </c>
      <c r="L63" s="7">
        <f>'[1]TCE - ANEXO IV - Preencher'!N72</f>
        <v>5803.5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>
        <f>'[1]TCE - ANEXO IV - Preencher'!F73</f>
        <v>7758446000129</v>
      </c>
      <c r="E64" s="5" t="str">
        <f>'[1]TCE - ANEXO IV - Preencher'!G73</f>
        <v>LABCLIN LABORATORIO E CLINICA MEDICA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3557</v>
      </c>
      <c r="I64" s="6">
        <f>IF('[1]TCE - ANEXO IV - Preencher'!K73="","",'[1]TCE - ANEXO IV - Preencher'!K73)</f>
        <v>44872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2601706</v>
      </c>
      <c r="L64" s="7">
        <f>'[1]TCE - ANEXO IV - Preencher'!N73</f>
        <v>420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28.041.830/0001-86</v>
      </c>
      <c r="E65" s="5" t="str">
        <f>'[1]TCE - ANEXO IV - Preencher'!G74</f>
        <v>LGM SERVICOS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101</v>
      </c>
      <c r="I65" s="6">
        <f>IF('[1]TCE - ANEXO IV - Preencher'!K74="","",'[1]TCE - ANEXO IV - Preencher'!K74)</f>
        <v>44868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7140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28.041.830/0001-86</v>
      </c>
      <c r="E66" s="5" t="str">
        <f>'[1]TCE - ANEXO IV - Preencher'!G75</f>
        <v>LGM SERVICOS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102</v>
      </c>
      <c r="I66" s="6">
        <f>IF('[1]TCE - ANEXO IV - Preencher'!K75="","",'[1]TCE - ANEXO IV - Preencher'!K75)</f>
        <v>44868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15000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>
        <f>'[1]TCE - ANEXO IV - Preencher'!F76</f>
        <v>30330905000190</v>
      </c>
      <c r="E67" s="5" t="str">
        <f>'[1]TCE - ANEXO IV - Preencher'!G76</f>
        <v>MACARIO EMPREENDIMENTO EM SAUDE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4017</v>
      </c>
      <c r="I67" s="6">
        <f>IF('[1]TCE - ANEXO IV - Preencher'!K76="","",'[1]TCE - ANEXO IV - Preencher'!K76)</f>
        <v>44868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5700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>
        <f>'[1]TCE - ANEXO IV - Preencher'!F77</f>
        <v>30330905000190</v>
      </c>
      <c r="E68" s="5" t="str">
        <f>'[1]TCE - ANEXO IV - Preencher'!G77</f>
        <v>MACARIO EMPREENDIMENTO EM SAUDE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4018</v>
      </c>
      <c r="I68" s="6">
        <f>IF('[1]TCE - ANEXO IV - Preencher'!K77="","",'[1]TCE - ANEXO IV - Preencher'!K77)</f>
        <v>44868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5980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21.939.486/0001-06</v>
      </c>
      <c r="E69" s="5" t="str">
        <f>'[1]TCE - ANEXO IV - Preencher'!G78</f>
        <v>MAXIMA  ASSESSORIA E CONSULTORIA EM SAÚDE E MEDICINA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8101</v>
      </c>
      <c r="I69" s="6">
        <f>IF('[1]TCE - ANEXO IV - Preencher'!K78="","",'[1]TCE - ANEXO IV - Preencher'!K78)</f>
        <v>44873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4950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21.939.486/0001-06</v>
      </c>
      <c r="E70" s="5" t="str">
        <f>'[1]TCE - ANEXO IV - Preencher'!G79</f>
        <v>MAXIMA  ASSESSORIA E CONSULTORIA EM SAÚDE E MEDICINA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8102</v>
      </c>
      <c r="I70" s="6">
        <f>IF('[1]TCE - ANEXO IV - Preencher'!K79="","",'[1]TCE - ANEXO IV - Preencher'!K79)</f>
        <v>44873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2604106</v>
      </c>
      <c r="L70" s="7">
        <f>'[1]TCE - ANEXO IV - Preencher'!N79</f>
        <v>5250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21.939.486/0001-06</v>
      </c>
      <c r="E71" s="5" t="str">
        <f>'[1]TCE - ANEXO IV - Preencher'!G80</f>
        <v>MAXIMA  ASSESSORIA E CONSULTORIA EM SAÚDE E MEDICINA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8103</v>
      </c>
      <c r="I71" s="6">
        <f>IF('[1]TCE - ANEXO IV - Preencher'!K80="","",'[1]TCE - ANEXO IV - Preencher'!K80)</f>
        <v>44873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2604106</v>
      </c>
      <c r="L71" s="7">
        <f>'[1]TCE - ANEXO IV - Preencher'!N80</f>
        <v>3530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5.16 - Serviços Médico-Hospitalares, Odotonlogia e Laboratoriais</v>
      </c>
      <c r="D72" s="3">
        <f>'[1]TCE - ANEXO IV - Preencher'!F81</f>
        <v>47030160000147</v>
      </c>
      <c r="E72" s="5" t="str">
        <f>'[1]TCE - ANEXO IV - Preencher'!G81</f>
        <v>MARIA MIRELLY COSTA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6</v>
      </c>
      <c r="I72" s="6">
        <f>IF('[1]TCE - ANEXO IV - Preencher'!K81="","",'[1]TCE - ANEXO IV - Preencher'!K81)</f>
        <v>44873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10400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5.16 - Serviços Médico-Hospitalares, Odotonlogia e Laboratoriais</v>
      </c>
      <c r="D73" s="3">
        <f>'[1]TCE - ANEXO IV - Preencher'!F82</f>
        <v>36007708000111</v>
      </c>
      <c r="E73" s="5" t="str">
        <f>'[1]TCE - ANEXO IV - Preencher'!G82</f>
        <v>ODONTOCLIN - CLINICA MÉDICA E ODONTOLÓGICA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66</v>
      </c>
      <c r="I73" s="6">
        <f>IF('[1]TCE - ANEXO IV - Preencher'!K82="","",'[1]TCE - ANEXO IV - Preencher'!K82)</f>
        <v>44866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1680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21.016.814/0001-94</v>
      </c>
      <c r="E74" s="5" t="str">
        <f>'[1]TCE - ANEXO IV - Preencher'!G83</f>
        <v>SALES &amp; CARVALHO ASSISTENCIA A SAUDE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1820</v>
      </c>
      <c r="I74" s="6">
        <f>IF('[1]TCE - ANEXO IV - Preencher'!K83="","",'[1]TCE - ANEXO IV - Preencher'!K83)</f>
        <v>44866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2408102</v>
      </c>
      <c r="L74" s="7">
        <f>'[1]TCE - ANEXO IV - Preencher'!N83</f>
        <v>10350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5.16 - Serviços Médico-Hospitalares, Odotonlogia e Laboratoriais</v>
      </c>
      <c r="D75" s="3">
        <f>'[1]TCE - ANEXO IV - Preencher'!F84</f>
        <v>9594903000112</v>
      </c>
      <c r="E75" s="5" t="str">
        <f>'[1]TCE - ANEXO IV - Preencher'!G84</f>
        <v>UNIDADE DE UROLOGIA DO AGRESTE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2115</v>
      </c>
      <c r="I75" s="6">
        <f>IF('[1]TCE - ANEXO IV - Preencher'!K84="","",'[1]TCE - ANEXO IV - Preencher'!K84)</f>
        <v>44866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6750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5.16 - Serviços Médico-Hospitalares, Odotonlogia e Laboratoriais</v>
      </c>
      <c r="D76" s="3">
        <f>'[1]TCE - ANEXO IV - Preencher'!F85</f>
        <v>9594903000112</v>
      </c>
      <c r="E76" s="5" t="str">
        <f>'[1]TCE - ANEXO IV - Preencher'!G85</f>
        <v>UNIDADE DE UROLOGIA DO AGRESTE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2116</v>
      </c>
      <c r="I76" s="6">
        <f>IF('[1]TCE - ANEXO IV - Preencher'!K85="","",'[1]TCE - ANEXO IV - Preencher'!K85)</f>
        <v>44866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3240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5.16 - Serviços Médico-Hospitalares, Odotonlogia e Laboratoriais</v>
      </c>
      <c r="D77" s="3">
        <f>'[1]TCE - ANEXO IV - Preencher'!F86</f>
        <v>29987637000103</v>
      </c>
      <c r="E77" s="5" t="str">
        <f>'[1]TCE - ANEXO IV - Preencher'!G86</f>
        <v>WORK MED SERVIÇOS MEDICO HOSPITALAR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885</v>
      </c>
      <c r="I77" s="6">
        <f>IF('[1]TCE - ANEXO IV - Preencher'!K86="","",'[1]TCE - ANEXO IV - Preencher'!K86)</f>
        <v>44868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2606002</v>
      </c>
      <c r="L77" s="7">
        <f>'[1]TCE - ANEXO IV - Preencher'!N86</f>
        <v>6120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5.16 - Serviços Médico-Hospitalares, Odotonlogia e Laboratoriais</v>
      </c>
      <c r="D78" s="3">
        <f>'[1]TCE - ANEXO IV - Preencher'!F87</f>
        <v>29987637000103</v>
      </c>
      <c r="E78" s="5" t="str">
        <f>'[1]TCE - ANEXO IV - Preencher'!G87</f>
        <v>WORK MED SERVIÇOS MEDICO HOSPITALAR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886</v>
      </c>
      <c r="I78" s="6">
        <f>IF('[1]TCE - ANEXO IV - Preencher'!K87="","",'[1]TCE - ANEXO IV - Preencher'!K87)</f>
        <v>44868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2606002</v>
      </c>
      <c r="L78" s="7">
        <f>'[1]TCE - ANEXO IV - Preencher'!N87</f>
        <v>8449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5.16 - Serviços Médico-Hospitalares, Odotonlogia e Laboratoriais</v>
      </c>
      <c r="D79" s="3">
        <f>'[1]TCE - ANEXO IV - Preencher'!F88</f>
        <v>29987637000103</v>
      </c>
      <c r="E79" s="5" t="str">
        <f>'[1]TCE - ANEXO IV - Preencher'!G88</f>
        <v>WORK MED SERVIÇOS MEDICO HOSPITALAR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887</v>
      </c>
      <c r="I79" s="6">
        <f>IF('[1]TCE - ANEXO IV - Preencher'!K88="","",'[1]TCE - ANEXO IV - Preencher'!K88)</f>
        <v>44868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2606002</v>
      </c>
      <c r="L79" s="7">
        <f>'[1]TCE - ANEXO IV - Preencher'!N88</f>
        <v>11520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5.16 - Serviços Médico-Hospitalares, Odotonlogia e Laboratoriais</v>
      </c>
      <c r="D80" s="3">
        <f>'[1]TCE - ANEXO IV - Preencher'!F89</f>
        <v>29987637000103</v>
      </c>
      <c r="E80" s="5" t="str">
        <f>'[1]TCE - ANEXO IV - Preencher'!G89</f>
        <v>WORK MED SERVIÇOS MEDICO HOSPITALAR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888</v>
      </c>
      <c r="I80" s="6">
        <f>IF('[1]TCE - ANEXO IV - Preencher'!K89="","",'[1]TCE - ANEXO IV - Preencher'!K89)</f>
        <v>44868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2606002</v>
      </c>
      <c r="L80" s="7">
        <f>'[1]TCE - ANEXO IV - Preencher'!N89</f>
        <v>1056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5.16 - Serviços Médico-Hospitalares, Odotonlogia e Laboratoriais</v>
      </c>
      <c r="D81" s="3">
        <f>'[1]TCE - ANEXO IV - Preencher'!F90</f>
        <v>29987637000103</v>
      </c>
      <c r="E81" s="5" t="str">
        <f>'[1]TCE - ANEXO IV - Preencher'!G90</f>
        <v>WORK MED SERVIÇOS MEDICO HOSPITALAR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889</v>
      </c>
      <c r="I81" s="6">
        <f>IF('[1]TCE - ANEXO IV - Preencher'!K90="","",'[1]TCE - ANEXO IV - Preencher'!K90)</f>
        <v>44868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2606002</v>
      </c>
      <c r="L81" s="7">
        <f>'[1]TCE - ANEXO IV - Preencher'!N90</f>
        <v>3776.96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5.16 - Serviços Médico-Hospitalares, Odotonlogia e Laboratoriais</v>
      </c>
      <c r="D82" s="3">
        <f>'[1]TCE - ANEXO IV - Preencher'!F91</f>
        <v>29987637000103</v>
      </c>
      <c r="E82" s="5" t="str">
        <f>'[1]TCE - ANEXO IV - Preencher'!G91</f>
        <v>WORK MED SERVIÇOS MEDICO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890</v>
      </c>
      <c r="I82" s="6">
        <f>IF('[1]TCE - ANEXO IV - Preencher'!K91="","",'[1]TCE - ANEXO IV - Preencher'!K91)</f>
        <v>44868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2606002</v>
      </c>
      <c r="L82" s="7">
        <f>'[1]TCE - ANEXO IV - Preencher'!N91</f>
        <v>7500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4.7 - Apoio Administrativo, Técnico e Operacional</v>
      </c>
      <c r="D83" s="3">
        <f>'[1]TCE - ANEXO IV - Preencher'!F92</f>
        <v>10957497490</v>
      </c>
      <c r="E83" s="5" t="str">
        <f>'[1]TCE - ANEXO IV - Preencher'!G92</f>
        <v>SAMARA KEILLA SILVA GUEDES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44865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2601706</v>
      </c>
      <c r="L83" s="7">
        <f>'[1]TCE - ANEXO IV - Preencher'!N92</f>
        <v>758.67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5.10 - Detetização/Tratamento de Resíduos e Afins</v>
      </c>
      <c r="D84" s="3">
        <f>'[1]TCE - ANEXO IV - Preencher'!F93</f>
        <v>11863530000180</v>
      </c>
      <c r="E84" s="5" t="str">
        <f>'[1]TCE - ANEXO IV - Preencher'!G93</f>
        <v>BRASCON GESTÃO AMBIENTAL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129873</v>
      </c>
      <c r="I84" s="6">
        <f>IF('[1]TCE - ANEXO IV - Preencher'!K93="","",'[1]TCE - ANEXO IV - Preencher'!K93)</f>
        <v>44866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2611309</v>
      </c>
      <c r="L84" s="7">
        <f>'[1]TCE - ANEXO IV - Preencher'!N93</f>
        <v>163.72999999999999</v>
      </c>
    </row>
    <row r="85" spans="1:12" s="8" customFormat="1" ht="19.5" customHeight="1" x14ac:dyDescent="0.2">
      <c r="A85" s="3">
        <f>IFERROR(VLOOKUP(B85,'[1]DADOS (OCULTAR)'!$Q$3:$S$133,3,0),"")</f>
        <v>10894988000303</v>
      </c>
      <c r="B85" s="4" t="str">
        <f>'[1]TCE - ANEXO IV - Preencher'!C94</f>
        <v>UPAE BELO JARDIM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07.560.756/0001-34</v>
      </c>
      <c r="E85" s="5" t="str">
        <f>'[1]TCE - ANEXO IV - Preencher'!G94</f>
        <v>CARLOS ANDRE DE SOUSA INFORMATICA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212</v>
      </c>
      <c r="I85" s="6">
        <f>IF('[1]TCE - ANEXO IV - Preencher'!K94="","",'[1]TCE - ANEXO IV - Preencher'!K94)</f>
        <v>44851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850</v>
      </c>
    </row>
    <row r="86" spans="1:12" s="8" customFormat="1" ht="19.5" customHeight="1" x14ac:dyDescent="0.2">
      <c r="A86" s="3">
        <f>IFERROR(VLOOKUP(B86,'[1]DADOS (OCULTAR)'!$Q$3:$S$133,3,0),"")</f>
        <v>10894988000303</v>
      </c>
      <c r="B86" s="4" t="str">
        <f>'[1]TCE - ANEXO IV - Preencher'!C95</f>
        <v>UPAE BELO JARDIM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20231241000159</v>
      </c>
      <c r="E86" s="5" t="str">
        <f>'[1]TCE - ANEXO IV - Preencher'!G95</f>
        <v>E-VAL COMERCIO E SERVICOS DE INFORMATICA EM SAUDE LTDA.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9663</v>
      </c>
      <c r="I86" s="6">
        <f>IF('[1]TCE - ANEXO IV - Preencher'!K95="","",'[1]TCE - ANEXO IV - Preencher'!K95)</f>
        <v>44866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35 -  S</v>
      </c>
      <c r="L86" s="7">
        <f>'[1]TCE - ANEXO IV - Preencher'!N95</f>
        <v>177.16</v>
      </c>
    </row>
    <row r="87" spans="1:12" s="8" customFormat="1" ht="19.5" customHeight="1" x14ac:dyDescent="0.2">
      <c r="A87" s="3">
        <f>IFERROR(VLOOKUP(B87,'[1]DADOS (OCULTAR)'!$Q$3:$S$133,3,0),"")</f>
        <v>10894988000303</v>
      </c>
      <c r="B87" s="4" t="str">
        <f>'[1]TCE - ANEXO IV - Preencher'!C96</f>
        <v>UPAE BELO JARDIM</v>
      </c>
      <c r="C87" s="4" t="str">
        <f>'[1]TCE - ANEXO IV - Preencher'!E96</f>
        <v>5.17 - Manutenção de Software, Certificação Digital e Microfilmagem</v>
      </c>
      <c r="D87" s="3" t="str">
        <f>'[1]TCE - ANEXO IV - Preencher'!F96</f>
        <v>24.524.355/0001-48</v>
      </c>
      <c r="E87" s="5" t="str">
        <f>'[1]TCE - ANEXO IV - Preencher'!G96</f>
        <v>JOB BERVICOS E ESTRATEGICO EIRELI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142</v>
      </c>
      <c r="I87" s="6">
        <f>IF('[1]TCE - ANEXO IV - Preencher'!K96="","",'[1]TCE - ANEXO IV - Preencher'!K96)</f>
        <v>44866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260</v>
      </c>
    </row>
    <row r="88" spans="1:12" s="8" customFormat="1" ht="19.5" customHeight="1" x14ac:dyDescent="0.2">
      <c r="A88" s="3">
        <f>IFERROR(VLOOKUP(B88,'[1]DADOS (OCULTAR)'!$Q$3:$S$133,3,0),"")</f>
        <v>10894988000303</v>
      </c>
      <c r="B88" s="4" t="str">
        <f>'[1]TCE - ANEXO IV - Preencher'!C97</f>
        <v>UPAE BELO JARDIM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3613658000167</v>
      </c>
      <c r="E88" s="5" t="str">
        <f>'[1]TCE - ANEXO IV - Preencher'!G97</f>
        <v>SEQUENCE INFORMATICA LTDA EPP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24042</v>
      </c>
      <c r="I88" s="6">
        <f>IF('[1]TCE - ANEXO IV - Preencher'!K97="","",'[1]TCE - ANEXO IV - Preencher'!K97)</f>
        <v>44840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1029.23</v>
      </c>
    </row>
    <row r="89" spans="1:12" s="8" customFormat="1" ht="19.5" customHeight="1" x14ac:dyDescent="0.2">
      <c r="A89" s="3">
        <f>IFERROR(VLOOKUP(B89,'[1]DADOS (OCULTAR)'!$Q$3:$S$133,3,0),"")</f>
        <v>10894988000303</v>
      </c>
      <c r="B89" s="4" t="str">
        <f>'[1]TCE - ANEXO IV - Preencher'!C98</f>
        <v>UPAE BELO JARDIM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16783034000130</v>
      </c>
      <c r="E89" s="5" t="str">
        <f>'[1]TCE - ANEXO IV - Preencher'!G98</f>
        <v>SINTESE LICENCIAMENTO DE PROGRAMAS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22036</v>
      </c>
      <c r="I89" s="6">
        <f>IF('[1]TCE - ANEXO IV - Preencher'!K98="","",'[1]TCE - ANEXO IV - Preencher'!K98)</f>
        <v>44837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1200</v>
      </c>
    </row>
    <row r="90" spans="1:12" s="8" customFormat="1" ht="19.5" customHeight="1" x14ac:dyDescent="0.2">
      <c r="A90" s="3">
        <f>IFERROR(VLOOKUP(B90,'[1]DADOS (OCULTAR)'!$Q$3:$S$133,3,0),"")</f>
        <v>10894988000303</v>
      </c>
      <c r="B90" s="4" t="str">
        <f>'[1]TCE - ANEXO IV - Preencher'!C99</f>
        <v>UPAE BELO JARDIM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10224281000110</v>
      </c>
      <c r="E90" s="5" t="str">
        <f>'[1]TCE - ANEXO IV - Preencher'!G99</f>
        <v>QUALITEK TECNOLOGIA LTDA - EPP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6864</v>
      </c>
      <c r="I90" s="6">
        <f>IF('[1]TCE - ANEXO IV - Preencher'!K99="","",'[1]TCE - ANEXO IV - Preencher'!K99)</f>
        <v>44872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2408102</v>
      </c>
      <c r="L90" s="7">
        <f>'[1]TCE - ANEXO IV - Preencher'!N99</f>
        <v>500</v>
      </c>
    </row>
    <row r="91" spans="1:12" s="8" customFormat="1" ht="19.5" customHeight="1" x14ac:dyDescent="0.2">
      <c r="A91" s="3">
        <f>IFERROR(VLOOKUP(B91,'[1]DADOS (OCULTAR)'!$Q$3:$S$133,3,0),"")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5.17 - Manutenção de Software, Certificação Digital e Microfilmagem</v>
      </c>
      <c r="D91" s="3" t="str">
        <f>'[1]TCE - ANEXO IV - Preencher'!F100</f>
        <v>23.412.408/0001-76</v>
      </c>
      <c r="E91" s="5" t="str">
        <f>'[1]TCE - ANEXO IV - Preencher'!G100</f>
        <v>WEK — TECHNOLOGY IN BUSINESS LTDA -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6408</v>
      </c>
      <c r="I91" s="6">
        <f>IF('[1]TCE - ANEXO IV - Preencher'!K100="","",'[1]TCE - ANEXO IV - Preencher'!K100)</f>
        <v>44866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4209102</v>
      </c>
      <c r="L91" s="7">
        <f>'[1]TCE - ANEXO IV - Preencher'!N100</f>
        <v>722.57</v>
      </c>
    </row>
    <row r="92" spans="1:12" s="8" customFormat="1" ht="19.5" customHeight="1" x14ac:dyDescent="0.2">
      <c r="A92" s="3">
        <f>IFERROR(VLOOKUP(B92,'[1]DADOS (OCULTAR)'!$Q$3:$S$133,3,0),"")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1468594000122</v>
      </c>
      <c r="E92" s="5" t="str">
        <f>'[1]TCE - ANEXO IV - Preencher'!G101</f>
        <v>LG INFORMATICA S 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132089</v>
      </c>
      <c r="I92" s="6">
        <f>IF('[1]TCE - ANEXO IV - Preencher'!K101="","",'[1]TCE - ANEXO IV - Preencher'!K101)</f>
        <v>44840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5201405</v>
      </c>
      <c r="L92" s="7">
        <f>'[1]TCE - ANEXO IV - Preencher'!N101</f>
        <v>400.95</v>
      </c>
    </row>
    <row r="93" spans="1:12" s="8" customFormat="1" ht="19.5" customHeight="1" x14ac:dyDescent="0.2">
      <c r="A93" s="3">
        <f>IFERROR(VLOOKUP(B93,'[1]DADOS (OCULTAR)'!$Q$3:$S$133,3,0),"")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1468594000122</v>
      </c>
      <c r="E93" s="5" t="str">
        <f>'[1]TCE - ANEXO IV - Preencher'!G102</f>
        <v>LG INFORMATICA S 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132136</v>
      </c>
      <c r="I93" s="6">
        <f>IF('[1]TCE - ANEXO IV - Preencher'!K102="","",'[1]TCE - ANEXO IV - Preencher'!K102)</f>
        <v>44840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5201405</v>
      </c>
      <c r="L93" s="7">
        <f>'[1]TCE - ANEXO IV - Preencher'!N102</f>
        <v>406.7</v>
      </c>
    </row>
    <row r="94" spans="1:12" s="8" customFormat="1" ht="19.5" customHeight="1" x14ac:dyDescent="0.2">
      <c r="A94" s="3">
        <f>IFERROR(VLOOKUP(B94,'[1]DADOS (OCULTAR)'!$Q$3:$S$133,3,0),"")</f>
        <v>10894988000303</v>
      </c>
      <c r="B94" s="4" t="str">
        <f>'[1]TCE - ANEXO IV - Preencher'!C103</f>
        <v>UPAE BELO JARDIM</v>
      </c>
      <c r="C94" s="4" t="str">
        <f>'[1]TCE - ANEXO IV - Preencher'!E103</f>
        <v>5.22 - Vigilância Ostensiva / Monitorada</v>
      </c>
      <c r="D94" s="3">
        <f>'[1]TCE - ANEXO IV - Preencher'!F103</f>
        <v>7774050000175</v>
      </c>
      <c r="E94" s="5" t="str">
        <f>'[1]TCE - ANEXO IV - Preencher'!G103</f>
        <v>TKS SEGURANÇA PRIVADA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27969</v>
      </c>
      <c r="I94" s="6">
        <f>IF('[1]TCE - ANEXO IV - Preencher'!K103="","",'[1]TCE - ANEXO IV - Preencher'!K103)</f>
        <v>44838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22919.02</v>
      </c>
    </row>
    <row r="95" spans="1:12" s="8" customFormat="1" ht="19.5" customHeight="1" x14ac:dyDescent="0.2">
      <c r="A95" s="3">
        <f>IFERROR(VLOOKUP(B95,'[1]DADOS (OCULTAR)'!$Q$3:$S$133,3,0),"")</f>
        <v>10894988000303</v>
      </c>
      <c r="B95" s="4" t="str">
        <f>'[1]TCE - ANEXO IV - Preencher'!C104</f>
        <v>UPAE BELO JARDIM</v>
      </c>
      <c r="C95" s="4" t="str">
        <f>'[1]TCE - ANEXO IV - Preencher'!E104</f>
        <v>5.2 - Serviços Técnicos Profissionais</v>
      </c>
      <c r="D95" s="3">
        <f>'[1]TCE - ANEXO IV - Preencher'!F104</f>
        <v>35512416000173</v>
      </c>
      <c r="E95" s="5" t="str">
        <f>'[1]TCE - ANEXO IV - Preencher'!G104</f>
        <v>VIDON &amp; CORREIA ADVOGADOS ASSOCIADOS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1289</v>
      </c>
      <c r="I95" s="6">
        <f>IF('[1]TCE - ANEXO IV - Preencher'!K104="","",'[1]TCE - ANEXO IV - Preencher'!K104)</f>
        <v>44866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5000</v>
      </c>
    </row>
    <row r="96" spans="1:12" s="8" customFormat="1" ht="19.5" customHeight="1" x14ac:dyDescent="0.2">
      <c r="A96" s="3">
        <f>IFERROR(VLOOKUP(B96,'[1]DADOS (OCULTAR)'!$Q$3:$S$133,3,0),"")</f>
        <v>10894988000303</v>
      </c>
      <c r="B96" s="4" t="str">
        <f>'[1]TCE - ANEXO IV - Preencher'!C105</f>
        <v>UPAE BELO JARDIM</v>
      </c>
      <c r="C96" s="4" t="str">
        <f>'[1]TCE - ANEXO IV - Preencher'!E105</f>
        <v>5.5 - Reparo e Manutenção de Máquinas e Equipamentos</v>
      </c>
      <c r="D96" s="3">
        <f>'[1]TCE - ANEXO IV - Preencher'!F105</f>
        <v>3490615000131</v>
      </c>
      <c r="E96" s="5" t="str">
        <f>'[1]TCE - ANEXO IV - Preencher'!G105</f>
        <v>AUDIOSONIC EQUIPAMENTOS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349</v>
      </c>
      <c r="I96" s="6">
        <f>IF('[1]TCE - ANEXO IV - Preencher'!K105="","",'[1]TCE - ANEXO IV - Preencher'!K105)</f>
        <v>44855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3106200</v>
      </c>
      <c r="L96" s="7">
        <f>'[1]TCE - ANEXO IV - Preencher'!N105</f>
        <v>900</v>
      </c>
    </row>
    <row r="97" spans="1:12" s="8" customFormat="1" ht="19.5" customHeight="1" x14ac:dyDescent="0.2">
      <c r="A97" s="3">
        <f>IFERROR(VLOOKUP(B97,'[1]DADOS (OCULTAR)'!$Q$3:$S$133,3,0),"")</f>
        <v>10894988000303</v>
      </c>
      <c r="B97" s="4" t="str">
        <f>'[1]TCE - ANEXO IV - Preencher'!C106</f>
        <v>UPAE BELO JARDIM</v>
      </c>
      <c r="C97" s="4" t="str">
        <f>'[1]TCE - ANEXO IV - Preencher'!E106</f>
        <v>5.5 - Reparo e Manutenção de Máquinas e Equipamentos</v>
      </c>
      <c r="D97" s="3">
        <f>'[1]TCE - ANEXO IV - Preencher'!F106</f>
        <v>3480539000183</v>
      </c>
      <c r="E97" s="5" t="str">
        <f>'[1]TCE - ANEXO IV - Preencher'!G106</f>
        <v>SL ENGENHARIA HOSPITALAR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11431</v>
      </c>
      <c r="I97" s="6">
        <f>IF('[1]TCE - ANEXO IV - Preencher'!K106="","",'[1]TCE - ANEXO IV - Preencher'!K106)</f>
        <v>44868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5100</v>
      </c>
    </row>
    <row r="98" spans="1:12" s="8" customFormat="1" ht="19.5" customHeight="1" x14ac:dyDescent="0.2">
      <c r="A98" s="3">
        <f>IFERROR(VLOOKUP(B98,'[1]DADOS (OCULTAR)'!$Q$3:$S$133,3,0),"")</f>
        <v>10894988000303</v>
      </c>
      <c r="B98" s="4" t="str">
        <f>'[1]TCE - ANEXO IV - Preencher'!C107</f>
        <v>UPAE BELO JARDIM</v>
      </c>
      <c r="C98" s="4" t="str">
        <f>'[1]TCE - ANEXO IV - Preencher'!E107</f>
        <v>5.4 - Reparo e Manutenção de Bens Imóveis</v>
      </c>
      <c r="D98" s="3">
        <f>'[1]TCE - ANEXO IV - Preencher'!F107</f>
        <v>28623665000170</v>
      </c>
      <c r="E98" s="5" t="str">
        <f>'[1]TCE - ANEXO IV - Preencher'!G107</f>
        <v>LAVINIA FERRAZ DE AZEVEDO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218</v>
      </c>
      <c r="I98" s="6">
        <f>IF('[1]TCE - ANEXO IV - Preencher'!K107="","",'[1]TCE - ANEXO IV - Preencher'!K107)</f>
        <v>44845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2601706</v>
      </c>
      <c r="L98" s="7">
        <f>'[1]TCE - ANEXO IV - Preencher'!N107</f>
        <v>987.12</v>
      </c>
    </row>
    <row r="99" spans="1:12" s="8" customFormat="1" ht="19.5" customHeight="1" x14ac:dyDescent="0.2">
      <c r="A99" s="3">
        <f>IFERROR(VLOOKUP(B99,'[1]DADOS (OCULTAR)'!$Q$3:$S$133,3,0),"")</f>
        <v>10894988000303</v>
      </c>
      <c r="B99" s="4" t="str">
        <f>'[1]TCE - ANEXO IV - Preencher'!C108</f>
        <v>UPAE BELO JARDIM</v>
      </c>
      <c r="C99" s="4" t="str">
        <f>'[1]TCE - ANEXO IV - Preencher'!E108</f>
        <v>5.4 - Reparo e Manutenção de Bens Imóveis</v>
      </c>
      <c r="D99" s="3" t="str">
        <f>'[1]TCE - ANEXO IV - Preencher'!F108</f>
        <v>15.651.204/0001-60</v>
      </c>
      <c r="E99" s="5" t="str">
        <f>'[1]TCE - ANEXO IV - Preencher'!G108</f>
        <v>ROGERIO ARAUJO DE LIMA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458</v>
      </c>
      <c r="I99" s="6">
        <f>IF('[1]TCE - ANEXO IV - Preencher'!K108="","",'[1]TCE - ANEXO IV - Preencher'!K108)</f>
        <v>44865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900</v>
      </c>
    </row>
    <row r="100" spans="1:12" s="8" customFormat="1" ht="19.5" customHeight="1" x14ac:dyDescent="0.2">
      <c r="A100" s="3">
        <f>IFERROR(VLOOKUP(B100,'[1]DADOS (OCULTAR)'!$Q$3:$S$133,3,0),"")</f>
        <v>10894988000303</v>
      </c>
      <c r="B100" s="4" t="str">
        <f>'[1]TCE - ANEXO IV - Preencher'!C109</f>
        <v>UPAE BELO JARDIM</v>
      </c>
      <c r="C100" s="4" t="str">
        <f>'[1]TCE - ANEXO IV - Preencher'!E109</f>
        <v>5.4 - Reparo e Manutenção de Bens Imóveis</v>
      </c>
      <c r="D100" s="3">
        <f>'[1]TCE - ANEXO IV - Preencher'!F109</f>
        <v>41279214000126</v>
      </c>
      <c r="E100" s="5" t="str">
        <f>'[1]TCE - ANEXO IV - Preencher'!G109</f>
        <v>NEW ENERGY SERV DE MANUT GERADORES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791</v>
      </c>
      <c r="I100" s="6">
        <f>IF('[1]TCE - ANEXO IV - Preencher'!K109="","",'[1]TCE - ANEXO IV - Preencher'!K109)</f>
        <v>44874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930</v>
      </c>
    </row>
    <row r="101" spans="1:12" s="8" customFormat="1" ht="19.5" customHeight="1" x14ac:dyDescent="0.2">
      <c r="A101" s="3">
        <f>IFERROR(VLOOKUP(B101,'[1]DADOS (OCULTAR)'!$Q$3:$S$133,3,0),"")</f>
        <v>10894988000303</v>
      </c>
      <c r="B101" s="4" t="str">
        <f>'[1]TCE - ANEXO IV - Preencher'!C110</f>
        <v>UPAE BELO JARDIM</v>
      </c>
      <c r="C101" s="4" t="str">
        <f>'[1]TCE - ANEXO IV - Preencher'!E110</f>
        <v>5.4 - Reparo e Manutenção de Bens Imóveis</v>
      </c>
      <c r="D101" s="3">
        <f>'[1]TCE - ANEXO IV - Preencher'!F110</f>
        <v>46113777000163</v>
      </c>
      <c r="E101" s="5" t="str">
        <f>'[1]TCE - ANEXO IV - Preencher'!G110</f>
        <v>VR REFRIGERAÇÃO E MANUTENÇÃO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28</v>
      </c>
      <c r="I101" s="6">
        <f>IF('[1]TCE - ANEXO IV - Preencher'!K110="","",'[1]TCE - ANEXO IV - Preencher'!K110)</f>
        <v>44866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3200</v>
      </c>
    </row>
    <row r="102" spans="1:12" s="8" customFormat="1" ht="19.5" customHeight="1" x14ac:dyDescent="0.2">
      <c r="A102" s="3">
        <f>IFERROR(VLOOKUP(B102,'[1]DADOS (OCULTAR)'!$Q$3:$S$133,3,0),"")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5.4 - Reparo e Manutenção de Bens Imóveis</v>
      </c>
      <c r="D102" s="3">
        <f>'[1]TCE - ANEXO IV - Preencher'!F111</f>
        <v>15026942000116</v>
      </c>
      <c r="E102" s="5" t="str">
        <f>'[1]TCE - ANEXO IV - Preencher'!G111</f>
        <v>ELEVADORES VERSATIL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13375</v>
      </c>
      <c r="I102" s="6">
        <f>IF('[1]TCE - ANEXO IV - Preencher'!K111="","",'[1]TCE - ANEXO IV - Preencher'!K111)</f>
        <v>44873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415</v>
      </c>
    </row>
    <row r="103" spans="1:12" s="8" customFormat="1" ht="19.5" customHeight="1" x14ac:dyDescent="0.2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2022-11-25T16:35:16Z</dcterms:created>
  <dcterms:modified xsi:type="dcterms:W3CDTF">2022-11-25T16:35:33Z</dcterms:modified>
</cp:coreProperties>
</file>