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ESSICA\FINANCEIRO\CARPINA\2023\JULHO\SCANNERS JULHO\"/>
    </mc:Choice>
  </mc:AlternateContent>
  <bookViews>
    <workbookView xWindow="0" yWindow="0" windowWidth="20490" windowHeight="7530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<sst xmlns="http://schemas.openxmlformats.org/spreadsheetml/2006/main" count="17" uniqueCount="16">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</sst>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PCF%20e%20Mem&#243;rias%20de%20c&#225;lculos/13.2%20PCF%20em%20Excel%20-%20UPAE%20Carpina%2007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CARPINA - CG Nº 022/2022</v>
          </cell>
          <cell r="E11" t="str">
            <v>AMANDA ALVES DE ARAUJO OZIEL</v>
          </cell>
          <cell r="G11" t="str">
            <v>2 - Outros Profissionais da Saúde</v>
          </cell>
          <cell r="H11" t="str">
            <v>3222-05</v>
          </cell>
          <cell r="I11">
            <v>45108</v>
          </cell>
          <cell r="J11" t="str">
            <v>2 - Diarista</v>
          </cell>
          <cell r="K11" t="str">
            <v>44</v>
          </cell>
          <cell r="L11">
            <v>1330</v>
          </cell>
          <cell r="P11">
            <v>0</v>
          </cell>
          <cell r="Q11">
            <v>0</v>
          </cell>
          <cell r="R11">
            <v>383.64</v>
          </cell>
          <cell r="S11">
            <v>0</v>
          </cell>
          <cell r="W11">
            <v>307.35000000000002</v>
          </cell>
          <cell r="X11">
            <v>1406.29</v>
          </cell>
        </row>
        <row r="12">
          <cell r="C12" t="str">
            <v>UPAE CARPINA - CG Nº 022/2022</v>
          </cell>
          <cell r="E12" t="str">
            <v>ANA CRISTINA FARIAS</v>
          </cell>
          <cell r="G12" t="str">
            <v>2 - Outros Profissionais da Saúde</v>
          </cell>
          <cell r="H12" t="str">
            <v>2237-05</v>
          </cell>
          <cell r="I12">
            <v>45108</v>
          </cell>
          <cell r="J12" t="str">
            <v>2 - Diarista</v>
          </cell>
          <cell r="K12" t="str">
            <v>44</v>
          </cell>
          <cell r="L12">
            <v>1349.76</v>
          </cell>
          <cell r="P12">
            <v>0</v>
          </cell>
          <cell r="Q12">
            <v>0</v>
          </cell>
          <cell r="R12">
            <v>127.31</v>
          </cell>
          <cell r="S12">
            <v>0</v>
          </cell>
          <cell r="W12">
            <v>250.6</v>
          </cell>
          <cell r="X12">
            <v>1226.47</v>
          </cell>
        </row>
        <row r="13">
          <cell r="C13" t="str">
            <v>UPAE CARPINA - CG Nº 022/2022</v>
          </cell>
          <cell r="E13" t="str">
            <v>ANNE KAROLLINY DE OLIVEIRA</v>
          </cell>
          <cell r="G13" t="str">
            <v>3 - Administrativo</v>
          </cell>
          <cell r="H13" t="str">
            <v>4131-15</v>
          </cell>
          <cell r="I13">
            <v>45108</v>
          </cell>
          <cell r="J13" t="str">
            <v>2 - Diarista</v>
          </cell>
          <cell r="K13" t="str">
            <v>44</v>
          </cell>
          <cell r="L13">
            <v>1513.13</v>
          </cell>
          <cell r="P13">
            <v>0</v>
          </cell>
          <cell r="Q13">
            <v>0</v>
          </cell>
          <cell r="R13">
            <v>71.010000000000005</v>
          </cell>
          <cell r="S13">
            <v>0</v>
          </cell>
          <cell r="W13">
            <v>199.93</v>
          </cell>
          <cell r="X13">
            <v>1384.21</v>
          </cell>
        </row>
        <row r="14">
          <cell r="C14" t="str">
            <v>UPAE CARPINA - CG Nº 022/2022</v>
          </cell>
          <cell r="E14" t="str">
            <v>CARLOS ALBERTO FERREIRA DOS SANTOS</v>
          </cell>
          <cell r="G14" t="str">
            <v>3 - Administrativo</v>
          </cell>
          <cell r="H14" t="str">
            <v>5174-10</v>
          </cell>
          <cell r="I14">
            <v>45108</v>
          </cell>
          <cell r="J14" t="str">
            <v>1 - Plantonista</v>
          </cell>
          <cell r="K14" t="str">
            <v>44</v>
          </cell>
          <cell r="L14">
            <v>1320</v>
          </cell>
          <cell r="P14">
            <v>0</v>
          </cell>
          <cell r="Q14">
            <v>0</v>
          </cell>
          <cell r="R14">
            <v>287.64</v>
          </cell>
          <cell r="S14">
            <v>0</v>
          </cell>
          <cell r="W14">
            <v>140.52000000000001</v>
          </cell>
          <cell r="X14">
            <v>1467.12</v>
          </cell>
        </row>
        <row r="15">
          <cell r="C15" t="str">
            <v>UPAE CARPINA - CG Nº 022/2022</v>
          </cell>
          <cell r="E15" t="str">
            <v>CARLOS HENRIQUE DA SILVA</v>
          </cell>
          <cell r="G15" t="str">
            <v>3 - Administrativo</v>
          </cell>
          <cell r="H15" t="str">
            <v>5174-10</v>
          </cell>
          <cell r="I15">
            <v>45108</v>
          </cell>
          <cell r="J15" t="str">
            <v>1 - Plantonista</v>
          </cell>
          <cell r="K15" t="str">
            <v>44</v>
          </cell>
          <cell r="L15">
            <v>1320</v>
          </cell>
          <cell r="P15">
            <v>0</v>
          </cell>
          <cell r="Q15">
            <v>0</v>
          </cell>
          <cell r="R15">
            <v>59.82</v>
          </cell>
          <cell r="S15">
            <v>0</v>
          </cell>
          <cell r="W15">
            <v>125.4</v>
          </cell>
          <cell r="X15">
            <v>1254.4199999999998</v>
          </cell>
        </row>
        <row r="16">
          <cell r="C16" t="str">
            <v>UPAE CARPINA - CG Nº 022/2022</v>
          </cell>
          <cell r="E16" t="str">
            <v>CLEYTON SILVA DE LIMA</v>
          </cell>
          <cell r="G16" t="str">
            <v>3 - Administrativo</v>
          </cell>
          <cell r="H16" t="str">
            <v>5142-25</v>
          </cell>
          <cell r="I16">
            <v>45108</v>
          </cell>
          <cell r="J16" t="str">
            <v>2 - Diarista</v>
          </cell>
          <cell r="K16" t="str">
            <v>44</v>
          </cell>
          <cell r="L16">
            <v>1320</v>
          </cell>
          <cell r="P16">
            <v>0</v>
          </cell>
          <cell r="Q16">
            <v>0</v>
          </cell>
          <cell r="R16">
            <v>119.64</v>
          </cell>
          <cell r="S16">
            <v>0</v>
          </cell>
          <cell r="W16">
            <v>204.6</v>
          </cell>
          <cell r="X16">
            <v>1235.0400000000002</v>
          </cell>
        </row>
        <row r="17">
          <cell r="C17" t="str">
            <v>UPAE CARPINA - CG Nº 022/2022</v>
          </cell>
          <cell r="E17" t="str">
            <v>DANIELLE MARIA SILVA FERREIRA</v>
          </cell>
          <cell r="G17" t="str">
            <v>2 - Outros Profissionais da Saúde</v>
          </cell>
          <cell r="H17" t="str">
            <v>3222-05</v>
          </cell>
          <cell r="I17">
            <v>45108</v>
          </cell>
          <cell r="J17" t="str">
            <v>2 - Diarista</v>
          </cell>
          <cell r="K17" t="str">
            <v>44</v>
          </cell>
          <cell r="L17">
            <v>1330</v>
          </cell>
          <cell r="P17">
            <v>0</v>
          </cell>
          <cell r="Q17">
            <v>0</v>
          </cell>
          <cell r="R17">
            <v>323.82</v>
          </cell>
          <cell r="S17">
            <v>0</v>
          </cell>
          <cell r="W17">
            <v>255.06</v>
          </cell>
          <cell r="X17">
            <v>1398.76</v>
          </cell>
        </row>
        <row r="18">
          <cell r="C18" t="str">
            <v>UPAE CARPINA - CG Nº 022/2022</v>
          </cell>
          <cell r="E18" t="str">
            <v>DEISE GOMES DO NASCIMENTO</v>
          </cell>
          <cell r="G18" t="str">
            <v>2 - Outros Profissionais da Saúde</v>
          </cell>
          <cell r="H18" t="str">
            <v>2234-05</v>
          </cell>
          <cell r="I18">
            <v>45108</v>
          </cell>
          <cell r="J18" t="str">
            <v>2 - Diarista</v>
          </cell>
          <cell r="K18" t="str">
            <v>30</v>
          </cell>
          <cell r="L18">
            <v>3145.07</v>
          </cell>
          <cell r="P18">
            <v>0</v>
          </cell>
          <cell r="Q18">
            <v>0</v>
          </cell>
          <cell r="R18">
            <v>264</v>
          </cell>
          <cell r="S18">
            <v>340.91</v>
          </cell>
          <cell r="W18">
            <v>481.67</v>
          </cell>
          <cell r="X18">
            <v>3268.31</v>
          </cell>
        </row>
        <row r="19">
          <cell r="C19" t="str">
            <v>UPAE CARPINA - CG Nº 022/2022</v>
          </cell>
          <cell r="E19" t="str">
            <v>EDIVAN ANTONIO DE LIMA</v>
          </cell>
          <cell r="G19" t="str">
            <v>3 - Administrativo</v>
          </cell>
          <cell r="H19" t="str">
            <v>5143-20</v>
          </cell>
          <cell r="I19">
            <v>45108</v>
          </cell>
          <cell r="J19" t="str">
            <v>2 - Diarista</v>
          </cell>
          <cell r="K19" t="str">
            <v>44</v>
          </cell>
          <cell r="L19">
            <v>1320</v>
          </cell>
          <cell r="P19">
            <v>0</v>
          </cell>
          <cell r="Q19">
            <v>0</v>
          </cell>
          <cell r="R19">
            <v>264</v>
          </cell>
          <cell r="S19">
            <v>0</v>
          </cell>
          <cell r="W19">
            <v>149.16</v>
          </cell>
          <cell r="X19">
            <v>1434.84</v>
          </cell>
        </row>
        <row r="20">
          <cell r="C20" t="str">
            <v>UPAE CARPINA - CG Nº 022/2022</v>
          </cell>
          <cell r="E20" t="str">
            <v>EDYLLA THALES ARAUJO FERREIRA DA SILVA</v>
          </cell>
          <cell r="G20" t="str">
            <v>2 - Outros Profissionais da Saúde</v>
          </cell>
          <cell r="H20" t="str">
            <v>2238-10</v>
          </cell>
          <cell r="I20">
            <v>45108</v>
          </cell>
          <cell r="J20" t="str">
            <v>2 - Diarista</v>
          </cell>
          <cell r="K20" t="str">
            <v>30</v>
          </cell>
          <cell r="L20">
            <v>2193.37</v>
          </cell>
          <cell r="P20">
            <v>0</v>
          </cell>
          <cell r="Q20">
            <v>0</v>
          </cell>
          <cell r="R20">
            <v>264</v>
          </cell>
          <cell r="S20">
            <v>340.91</v>
          </cell>
          <cell r="W20">
            <v>294.58</v>
          </cell>
          <cell r="X20">
            <v>2503.6999999999998</v>
          </cell>
        </row>
        <row r="21">
          <cell r="C21" t="str">
            <v>UPAE CARPINA - CG Nº 022/2022</v>
          </cell>
          <cell r="E21" t="str">
            <v>ELINETE MENESES JOAQUIM</v>
          </cell>
          <cell r="G21" t="str">
            <v>3 - Administrativo</v>
          </cell>
          <cell r="H21" t="str">
            <v>4110-10</v>
          </cell>
          <cell r="I21">
            <v>45108</v>
          </cell>
          <cell r="J21" t="str">
            <v>2 - Diarista</v>
          </cell>
          <cell r="K21" t="str">
            <v>44</v>
          </cell>
          <cell r="L21">
            <v>1320</v>
          </cell>
          <cell r="P21">
            <v>0</v>
          </cell>
          <cell r="Q21">
            <v>0</v>
          </cell>
          <cell r="R21">
            <v>127.52</v>
          </cell>
          <cell r="S21">
            <v>0</v>
          </cell>
          <cell r="W21">
            <v>309.88</v>
          </cell>
          <cell r="X21">
            <v>1137.6399999999999</v>
          </cell>
        </row>
        <row r="22">
          <cell r="C22" t="str">
            <v>UPAE CARPINA - CG Nº 022/2022</v>
          </cell>
          <cell r="E22" t="str">
            <v>ELYDA GABRIELLE PEREIRA DE LIRA</v>
          </cell>
          <cell r="G22" t="str">
            <v>3 - Administrativo</v>
          </cell>
          <cell r="H22" t="str">
            <v>4110-10</v>
          </cell>
          <cell r="I22">
            <v>45108</v>
          </cell>
          <cell r="J22" t="str">
            <v>2 - Diarista</v>
          </cell>
          <cell r="K22" t="str">
            <v>44</v>
          </cell>
          <cell r="L22">
            <v>1320</v>
          </cell>
          <cell r="P22">
            <v>0</v>
          </cell>
          <cell r="Q22">
            <v>0</v>
          </cell>
          <cell r="R22">
            <v>21.53</v>
          </cell>
          <cell r="S22">
            <v>0</v>
          </cell>
          <cell r="W22">
            <v>206.53</v>
          </cell>
          <cell r="X22">
            <v>1135</v>
          </cell>
        </row>
        <row r="23">
          <cell r="C23" t="str">
            <v>UPAE CARPINA - CG Nº 022/2022</v>
          </cell>
          <cell r="E23" t="str">
            <v>FERNANDA VALERIA DOS SANTOS VIDAL</v>
          </cell>
          <cell r="G23" t="str">
            <v>3 - Administrativo</v>
          </cell>
          <cell r="H23" t="str">
            <v>1422-05</v>
          </cell>
          <cell r="I23">
            <v>45108</v>
          </cell>
          <cell r="J23" t="str">
            <v>2 - Diarista</v>
          </cell>
          <cell r="K23" t="str">
            <v>44</v>
          </cell>
          <cell r="L23">
            <v>3151.19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W23">
            <v>623.9</v>
          </cell>
          <cell r="X23">
            <v>2527.29</v>
          </cell>
        </row>
        <row r="24">
          <cell r="C24" t="str">
            <v>UPAE CARPINA - CG Nº 022/2022</v>
          </cell>
          <cell r="E24" t="str">
            <v>GEORGITON DO NASCIMENTO CORREIA</v>
          </cell>
          <cell r="G24" t="str">
            <v>3 - Administrativo</v>
          </cell>
          <cell r="H24" t="str">
            <v>5174-10</v>
          </cell>
          <cell r="I24">
            <v>45108</v>
          </cell>
          <cell r="J24" t="str">
            <v>1 - Plantonista</v>
          </cell>
          <cell r="K24" t="str">
            <v>44</v>
          </cell>
          <cell r="L24">
            <v>1320</v>
          </cell>
          <cell r="P24">
            <v>0</v>
          </cell>
          <cell r="Q24">
            <v>0</v>
          </cell>
          <cell r="R24">
            <v>59.82</v>
          </cell>
          <cell r="S24">
            <v>0</v>
          </cell>
          <cell r="W24">
            <v>256.89</v>
          </cell>
          <cell r="X24">
            <v>1122.9299999999998</v>
          </cell>
        </row>
        <row r="25">
          <cell r="C25" t="str">
            <v>UPAE CARPINA - CG Nº 022/2022</v>
          </cell>
          <cell r="E25" t="str">
            <v>GILSON GUEDES DA SILVA JUNIOR</v>
          </cell>
          <cell r="G25" t="str">
            <v>3 - Administrativo</v>
          </cell>
          <cell r="H25" t="str">
            <v>4110-10</v>
          </cell>
          <cell r="I25">
            <v>45108</v>
          </cell>
          <cell r="J25" t="str">
            <v>2 - Diarista</v>
          </cell>
          <cell r="K25" t="str">
            <v>44</v>
          </cell>
          <cell r="L25">
            <v>484</v>
          </cell>
          <cell r="P25">
            <v>0</v>
          </cell>
          <cell r="Q25">
            <v>0</v>
          </cell>
          <cell r="R25">
            <v>43.87</v>
          </cell>
          <cell r="S25">
            <v>0</v>
          </cell>
          <cell r="W25">
            <v>91.74</v>
          </cell>
          <cell r="X25">
            <v>436.13</v>
          </cell>
        </row>
        <row r="26">
          <cell r="C26" t="str">
            <v>UPAE CARPINA - CG Nº 022/2022</v>
          </cell>
          <cell r="E26" t="str">
            <v>GILSON PEREIRA LEAL SEGUNDO</v>
          </cell>
          <cell r="G26" t="str">
            <v>2 - Outros Profissionais da Saúde</v>
          </cell>
          <cell r="H26" t="str">
            <v>5151-10</v>
          </cell>
          <cell r="I26">
            <v>45108</v>
          </cell>
          <cell r="J26" t="str">
            <v>2 - Diarista</v>
          </cell>
          <cell r="K26" t="str">
            <v>44</v>
          </cell>
          <cell r="L26">
            <v>1320</v>
          </cell>
          <cell r="P26">
            <v>0</v>
          </cell>
          <cell r="Q26">
            <v>0</v>
          </cell>
          <cell r="R26">
            <v>264</v>
          </cell>
          <cell r="S26">
            <v>0</v>
          </cell>
          <cell r="W26">
            <v>184.02</v>
          </cell>
          <cell r="X26">
            <v>1399.98</v>
          </cell>
        </row>
        <row r="27">
          <cell r="C27" t="str">
            <v>UPAE CARPINA - CG Nº 022/2022</v>
          </cell>
          <cell r="E27" t="str">
            <v>JACKSON DA SILVA OLIVEIRA</v>
          </cell>
          <cell r="G27" t="str">
            <v>3 - Administrativo</v>
          </cell>
          <cell r="H27" t="str">
            <v>5174-10</v>
          </cell>
          <cell r="I27">
            <v>45108</v>
          </cell>
          <cell r="J27" t="str">
            <v>1 - Plantonista</v>
          </cell>
          <cell r="K27" t="str">
            <v>44</v>
          </cell>
          <cell r="L27">
            <v>1320</v>
          </cell>
          <cell r="P27">
            <v>0</v>
          </cell>
          <cell r="Q27">
            <v>0</v>
          </cell>
          <cell r="R27">
            <v>227.82</v>
          </cell>
          <cell r="S27">
            <v>0</v>
          </cell>
          <cell r="W27">
            <v>220.26</v>
          </cell>
          <cell r="X27">
            <v>1327.56</v>
          </cell>
        </row>
        <row r="28">
          <cell r="C28" t="str">
            <v>UPAE CARPINA - CG Nº 022/2022</v>
          </cell>
          <cell r="E28" t="str">
            <v>JACKSON SERAFIM FERREIRA DA SILVA</v>
          </cell>
          <cell r="G28" t="str">
            <v>3 - Administrativo</v>
          </cell>
          <cell r="H28" t="str">
            <v>3131-15</v>
          </cell>
          <cell r="I28">
            <v>45108</v>
          </cell>
          <cell r="J28" t="str">
            <v>2 - Diarista</v>
          </cell>
          <cell r="K28" t="str">
            <v>44</v>
          </cell>
          <cell r="L28">
            <v>1810.45</v>
          </cell>
          <cell r="P28">
            <v>0</v>
          </cell>
          <cell r="Q28">
            <v>0</v>
          </cell>
          <cell r="R28">
            <v>27.79</v>
          </cell>
          <cell r="S28">
            <v>0</v>
          </cell>
          <cell r="W28">
            <v>199.28</v>
          </cell>
          <cell r="X28">
            <v>1638.96</v>
          </cell>
        </row>
        <row r="29">
          <cell r="C29" t="str">
            <v>UPAE CARPINA - CG Nº 022/2022</v>
          </cell>
          <cell r="E29" t="str">
            <v>JACQUELINE SILVA GONCALVES DA CUNHA</v>
          </cell>
          <cell r="G29" t="str">
            <v>2 - Outros Profissionais da Saúde</v>
          </cell>
          <cell r="H29" t="str">
            <v>2515-10</v>
          </cell>
          <cell r="I29">
            <v>45108</v>
          </cell>
          <cell r="J29" t="str">
            <v>2 - Diarista</v>
          </cell>
          <cell r="K29" t="str">
            <v>30</v>
          </cell>
          <cell r="L29">
            <v>1722.86</v>
          </cell>
          <cell r="P29">
            <v>0</v>
          </cell>
          <cell r="Q29">
            <v>0</v>
          </cell>
          <cell r="R29">
            <v>590.72</v>
          </cell>
          <cell r="S29">
            <v>420.2</v>
          </cell>
          <cell r="W29">
            <v>302.88</v>
          </cell>
          <cell r="X29">
            <v>2430.8999999999996</v>
          </cell>
        </row>
        <row r="30">
          <cell r="C30" t="str">
            <v>UPAE CARPINA - CG Nº 022/2022</v>
          </cell>
          <cell r="E30" t="str">
            <v>JESSICA PRISCILA MERCES DA SILVA</v>
          </cell>
          <cell r="G30" t="str">
            <v>2 - Outros Profissionais da Saúde</v>
          </cell>
          <cell r="H30" t="str">
            <v>2237-10</v>
          </cell>
          <cell r="I30">
            <v>45108</v>
          </cell>
          <cell r="J30" t="str">
            <v>2 - Diarista</v>
          </cell>
          <cell r="K30" t="str">
            <v>30</v>
          </cell>
          <cell r="L30">
            <v>2562.27</v>
          </cell>
          <cell r="P30">
            <v>0</v>
          </cell>
          <cell r="Q30">
            <v>0</v>
          </cell>
          <cell r="R30">
            <v>297.13</v>
          </cell>
          <cell r="S30">
            <v>0</v>
          </cell>
          <cell r="W30">
            <v>314.92</v>
          </cell>
          <cell r="X30">
            <v>2544.48</v>
          </cell>
        </row>
        <row r="31">
          <cell r="C31" t="str">
            <v>UPAE CARPINA - CG Nº 022/2022</v>
          </cell>
          <cell r="E31" t="str">
            <v>JESSICA VANESSA MELO DO NASCIMENTO SOUZA</v>
          </cell>
          <cell r="G31" t="str">
            <v>3 - Administrativo</v>
          </cell>
          <cell r="H31" t="str">
            <v>4110-10</v>
          </cell>
          <cell r="I31">
            <v>45108</v>
          </cell>
          <cell r="J31" t="str">
            <v>2 - Diarista</v>
          </cell>
          <cell r="K31" t="str">
            <v>44</v>
          </cell>
          <cell r="L31">
            <v>2233.84</v>
          </cell>
          <cell r="P31">
            <v>0</v>
          </cell>
          <cell r="Q31">
            <v>0</v>
          </cell>
          <cell r="R31">
            <v>18.13</v>
          </cell>
          <cell r="S31">
            <v>0</v>
          </cell>
          <cell r="W31">
            <v>244.98</v>
          </cell>
          <cell r="X31">
            <v>2006.9900000000002</v>
          </cell>
        </row>
        <row r="32">
          <cell r="C32" t="str">
            <v>UPAE CARPINA - CG Nº 022/2022</v>
          </cell>
          <cell r="E32" t="str">
            <v>JOAO PAULO VALERIO DA SILVA</v>
          </cell>
          <cell r="G32" t="str">
            <v>3 - Administrativo</v>
          </cell>
          <cell r="H32" t="str">
            <v>5174-10</v>
          </cell>
          <cell r="I32">
            <v>45108</v>
          </cell>
          <cell r="J32" t="str">
            <v>2 - Diarista</v>
          </cell>
          <cell r="K32" t="str">
            <v>44</v>
          </cell>
          <cell r="L32">
            <v>1320</v>
          </cell>
          <cell r="P32">
            <v>0</v>
          </cell>
          <cell r="Q32">
            <v>0</v>
          </cell>
          <cell r="R32">
            <v>119.64</v>
          </cell>
          <cell r="S32">
            <v>0</v>
          </cell>
          <cell r="W32">
            <v>256.89</v>
          </cell>
          <cell r="X32">
            <v>1182.75</v>
          </cell>
        </row>
        <row r="33">
          <cell r="C33" t="str">
            <v>UPAE CARPINA - CG Nº 022/2022</v>
          </cell>
          <cell r="E33" t="str">
            <v>JORGE EDUARDO CANDIDO DOS SANTOS</v>
          </cell>
          <cell r="G33" t="str">
            <v>2 - Outros Profissionais da Saúde</v>
          </cell>
          <cell r="H33" t="str">
            <v>2235-05</v>
          </cell>
          <cell r="I33">
            <v>45108</v>
          </cell>
          <cell r="J33" t="str">
            <v>2 - Diarista</v>
          </cell>
          <cell r="K33" t="str">
            <v>40</v>
          </cell>
          <cell r="L33">
            <v>1859.03</v>
          </cell>
          <cell r="P33">
            <v>0</v>
          </cell>
          <cell r="Q33">
            <v>0</v>
          </cell>
          <cell r="R33">
            <v>510.82</v>
          </cell>
          <cell r="S33">
            <v>427.05</v>
          </cell>
          <cell r="W33">
            <v>282.89999999999998</v>
          </cell>
          <cell r="X33">
            <v>2514</v>
          </cell>
        </row>
        <row r="34">
          <cell r="C34" t="str">
            <v>UPAE CARPINA - CG Nº 022/2022</v>
          </cell>
          <cell r="E34" t="str">
            <v>JOSE FELIPE DE FARIAS</v>
          </cell>
          <cell r="G34" t="str">
            <v>3 - Administrativo</v>
          </cell>
          <cell r="H34" t="str">
            <v>4141-05</v>
          </cell>
          <cell r="I34">
            <v>45108</v>
          </cell>
          <cell r="J34" t="str">
            <v>2 - Diarista</v>
          </cell>
          <cell r="K34" t="str">
            <v>44</v>
          </cell>
          <cell r="L34">
            <v>1601.56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W34">
            <v>269.89</v>
          </cell>
          <cell r="X34">
            <v>1331.67</v>
          </cell>
        </row>
        <row r="35">
          <cell r="C35" t="str">
            <v>UPAE CARPINA - CG Nº 022/2022</v>
          </cell>
          <cell r="E35" t="str">
            <v>JOSIVANIA DA SILVA LIMA</v>
          </cell>
          <cell r="G35" t="str">
            <v>3 - Administrativo</v>
          </cell>
          <cell r="H35" t="str">
            <v>4110-10</v>
          </cell>
          <cell r="I35">
            <v>45108</v>
          </cell>
          <cell r="J35" t="str">
            <v>2 - Diarista</v>
          </cell>
          <cell r="K35" t="str">
            <v>44</v>
          </cell>
          <cell r="L35">
            <v>1810.03</v>
          </cell>
          <cell r="P35">
            <v>0</v>
          </cell>
          <cell r="Q35">
            <v>0</v>
          </cell>
          <cell r="R35">
            <v>28.36</v>
          </cell>
          <cell r="S35">
            <v>0</v>
          </cell>
          <cell r="W35">
            <v>199.28</v>
          </cell>
          <cell r="X35">
            <v>1639.11</v>
          </cell>
        </row>
        <row r="36">
          <cell r="C36" t="str">
            <v>UPAE CARPINA - CG Nº 022/2022</v>
          </cell>
          <cell r="E36" t="str">
            <v>JULLIAN RODRIGO NASCIMENTO MUNIZ</v>
          </cell>
          <cell r="G36" t="str">
            <v>3 - Administrativo</v>
          </cell>
          <cell r="H36" t="str">
            <v>1312-05</v>
          </cell>
          <cell r="I36">
            <v>45108</v>
          </cell>
          <cell r="J36" t="str">
            <v>2 - Diarista</v>
          </cell>
          <cell r="K36" t="str">
            <v>20</v>
          </cell>
          <cell r="L36">
            <v>10393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W36">
            <v>2482.4899999999998</v>
          </cell>
          <cell r="X36">
            <v>7910.51</v>
          </cell>
        </row>
        <row r="37">
          <cell r="C37" t="str">
            <v>UPAE CARPINA - CG Nº 022/2022</v>
          </cell>
          <cell r="E37" t="str">
            <v>LUCAS JOSE DA SILVA GONCALVES</v>
          </cell>
          <cell r="G37" t="str">
            <v>3 - Administrativo</v>
          </cell>
          <cell r="H37" t="str">
            <v>4110-10</v>
          </cell>
          <cell r="I37">
            <v>45108</v>
          </cell>
          <cell r="J37" t="str">
            <v>2 - Diarista</v>
          </cell>
          <cell r="K37" t="str">
            <v>44</v>
          </cell>
          <cell r="L37">
            <v>924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W37">
            <v>95.7</v>
          </cell>
          <cell r="X37">
            <v>828.3</v>
          </cell>
        </row>
        <row r="38">
          <cell r="C38" t="str">
            <v>UPAE CARPINA - CG Nº 022/2022</v>
          </cell>
          <cell r="E38" t="str">
            <v>LUCIANA CORREA LIMA</v>
          </cell>
          <cell r="G38" t="str">
            <v>3 - Administrativo</v>
          </cell>
          <cell r="H38" t="str">
            <v>1421-05</v>
          </cell>
          <cell r="I38">
            <v>45108</v>
          </cell>
          <cell r="J38" t="str">
            <v>2 - Diarista</v>
          </cell>
          <cell r="K38" t="str">
            <v>44</v>
          </cell>
          <cell r="L38">
            <v>12182.03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W38">
            <v>3078.74</v>
          </cell>
          <cell r="X38">
            <v>9103.2900000000009</v>
          </cell>
        </row>
        <row r="39">
          <cell r="C39" t="str">
            <v>UPAE CARPINA - CG Nº 022/2022</v>
          </cell>
          <cell r="E39" t="str">
            <v>MARIA FABIANA FERREIRA</v>
          </cell>
          <cell r="G39" t="str">
            <v>3 - Administrativo</v>
          </cell>
          <cell r="H39" t="str">
            <v>4110-10</v>
          </cell>
          <cell r="I39">
            <v>45108</v>
          </cell>
          <cell r="J39" t="str">
            <v>2 - Diarista</v>
          </cell>
          <cell r="K39" t="str">
            <v>44</v>
          </cell>
          <cell r="L39">
            <v>1950.71</v>
          </cell>
          <cell r="P39">
            <v>0</v>
          </cell>
          <cell r="Q39">
            <v>0</v>
          </cell>
          <cell r="R39">
            <v>38.020000000000003</v>
          </cell>
          <cell r="S39">
            <v>0</v>
          </cell>
          <cell r="W39">
            <v>315.23</v>
          </cell>
          <cell r="X39">
            <v>1673.5</v>
          </cell>
        </row>
        <row r="40">
          <cell r="C40" t="str">
            <v>UPAE CARPINA - CG Nº 022/2022</v>
          </cell>
          <cell r="E40" t="str">
            <v>MARIA LETICIA DE ANDRADE LIMA FEITOSA FIORENTINO</v>
          </cell>
          <cell r="G40" t="str">
            <v>2 - Outros Profissionais da Saúde</v>
          </cell>
          <cell r="H40" t="str">
            <v>2235-05</v>
          </cell>
          <cell r="I40">
            <v>45108</v>
          </cell>
          <cell r="J40" t="str">
            <v>2 - Diarista</v>
          </cell>
          <cell r="K40" t="str">
            <v>40</v>
          </cell>
          <cell r="L40">
            <v>1611.16</v>
          </cell>
          <cell r="P40">
            <v>0</v>
          </cell>
          <cell r="Q40">
            <v>0</v>
          </cell>
          <cell r="R40">
            <v>818.11</v>
          </cell>
          <cell r="S40">
            <v>370.11</v>
          </cell>
          <cell r="W40">
            <v>260.83999999999997</v>
          </cell>
          <cell r="X40">
            <v>2538.54</v>
          </cell>
        </row>
        <row r="41">
          <cell r="C41" t="str">
            <v>UPAE CARPINA - CG Nº 022/2022</v>
          </cell>
          <cell r="E41" t="str">
            <v>MARIA MARCELA GOIS DA SILVA</v>
          </cell>
          <cell r="G41" t="str">
            <v>3 - Administrativo</v>
          </cell>
          <cell r="H41" t="str">
            <v>4101-05</v>
          </cell>
          <cell r="I41">
            <v>45108</v>
          </cell>
          <cell r="J41" t="str">
            <v>2 - Diarista</v>
          </cell>
          <cell r="K41" t="str">
            <v>44</v>
          </cell>
          <cell r="L41">
            <v>1810.45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W41">
            <v>287.98</v>
          </cell>
          <cell r="X41">
            <v>1522.47</v>
          </cell>
        </row>
        <row r="42">
          <cell r="C42" t="str">
            <v>UPAE CARPINA - CG Nº 022/2022</v>
          </cell>
          <cell r="E42" t="str">
            <v>MARIA RAIZA DA SILVA</v>
          </cell>
          <cell r="G42" t="str">
            <v>3 - Administrativo</v>
          </cell>
          <cell r="H42" t="str">
            <v>5143-20</v>
          </cell>
          <cell r="I42">
            <v>45108</v>
          </cell>
          <cell r="J42" t="str">
            <v>2 - Diarista</v>
          </cell>
          <cell r="K42" t="str">
            <v>44</v>
          </cell>
          <cell r="L42">
            <v>1320</v>
          </cell>
          <cell r="P42">
            <v>0</v>
          </cell>
          <cell r="Q42">
            <v>0</v>
          </cell>
          <cell r="R42">
            <v>323.82</v>
          </cell>
          <cell r="S42">
            <v>0</v>
          </cell>
          <cell r="W42">
            <v>149.16</v>
          </cell>
          <cell r="X42">
            <v>1494.6599999999999</v>
          </cell>
        </row>
        <row r="43">
          <cell r="C43" t="str">
            <v>UPAE CARPINA - CG Nº 022/2022</v>
          </cell>
          <cell r="E43" t="str">
            <v>MARIA VANESSA ALVES DE AMORIM</v>
          </cell>
          <cell r="G43" t="str">
            <v>3 - Administrativo</v>
          </cell>
          <cell r="H43" t="str">
            <v>4110-10</v>
          </cell>
          <cell r="I43">
            <v>45108</v>
          </cell>
          <cell r="J43" t="str">
            <v>2 - Diarista</v>
          </cell>
          <cell r="K43" t="str">
            <v>44</v>
          </cell>
          <cell r="L43">
            <v>792</v>
          </cell>
          <cell r="P43">
            <v>0</v>
          </cell>
          <cell r="Q43">
            <v>0</v>
          </cell>
          <cell r="R43">
            <v>35.89</v>
          </cell>
          <cell r="S43">
            <v>0</v>
          </cell>
          <cell r="W43">
            <v>133.32</v>
          </cell>
          <cell r="X43">
            <v>694.56999999999994</v>
          </cell>
        </row>
        <row r="44">
          <cell r="C44" t="str">
            <v>UPAE CARPINA - CG Nº 022/2022</v>
          </cell>
          <cell r="E44" t="str">
            <v>MILENNA HELLEN DE LIMA SILVA</v>
          </cell>
          <cell r="G44" t="str">
            <v>2 - Outros Profissionais da Saúde</v>
          </cell>
          <cell r="H44" t="str">
            <v>2236-05</v>
          </cell>
          <cell r="I44">
            <v>45108</v>
          </cell>
          <cell r="J44" t="str">
            <v>2 - Diarista</v>
          </cell>
          <cell r="K44" t="str">
            <v>30</v>
          </cell>
          <cell r="L44">
            <v>1819.04</v>
          </cell>
          <cell r="P44">
            <v>0</v>
          </cell>
          <cell r="Q44">
            <v>0</v>
          </cell>
          <cell r="R44">
            <v>728.76</v>
          </cell>
          <cell r="S44">
            <v>340.91</v>
          </cell>
          <cell r="W44">
            <v>306.39999999999998</v>
          </cell>
          <cell r="X44">
            <v>2582.31</v>
          </cell>
        </row>
        <row r="45">
          <cell r="C45" t="str">
            <v>UPAE CARPINA - CG Nº 022/2022</v>
          </cell>
          <cell r="E45" t="str">
            <v>NATALIA ALVES COUTINHO</v>
          </cell>
          <cell r="G45" t="str">
            <v>3 - Administrativo</v>
          </cell>
          <cell r="H45" t="str">
            <v>4110-10</v>
          </cell>
          <cell r="I45">
            <v>45108</v>
          </cell>
          <cell r="J45" t="str">
            <v>2 - Diarista</v>
          </cell>
          <cell r="K45" t="str">
            <v>44</v>
          </cell>
          <cell r="L45">
            <v>1320</v>
          </cell>
          <cell r="P45">
            <v>0</v>
          </cell>
          <cell r="Q45">
            <v>0</v>
          </cell>
          <cell r="R45">
            <v>78.930000000000007</v>
          </cell>
          <cell r="S45">
            <v>0</v>
          </cell>
          <cell r="W45">
            <v>127.11</v>
          </cell>
          <cell r="X45">
            <v>1271.8200000000002</v>
          </cell>
        </row>
        <row r="46">
          <cell r="C46" t="str">
            <v>UPAE CARPINA - CG Nº 022/2022</v>
          </cell>
          <cell r="E46" t="str">
            <v>PAULA MONIELE MARINS GONDIM</v>
          </cell>
          <cell r="G46" t="str">
            <v>3 - Administrativo</v>
          </cell>
          <cell r="H46" t="str">
            <v>1312-10</v>
          </cell>
          <cell r="I46">
            <v>45108</v>
          </cell>
          <cell r="J46" t="str">
            <v>2 - Diarista</v>
          </cell>
          <cell r="K46" t="str">
            <v>40</v>
          </cell>
          <cell r="L46">
            <v>6177.59</v>
          </cell>
          <cell r="P46">
            <v>9155.67</v>
          </cell>
          <cell r="Q46">
            <v>0</v>
          </cell>
          <cell r="R46">
            <v>308.88</v>
          </cell>
          <cell r="S46">
            <v>0</v>
          </cell>
          <cell r="W46">
            <v>9939.2800000000007</v>
          </cell>
          <cell r="X46">
            <v>5702.8599999999988</v>
          </cell>
        </row>
        <row r="47">
          <cell r="C47" t="str">
            <v>UPAE CARPINA - CG Nº 022/2022</v>
          </cell>
          <cell r="E47" t="str">
            <v>PRISCILA FRANCIELLY SILVA COELHO</v>
          </cell>
          <cell r="G47" t="str">
            <v>2 - Outros Profissionais da Saúde</v>
          </cell>
          <cell r="H47" t="str">
            <v>2516-05</v>
          </cell>
          <cell r="I47">
            <v>45108</v>
          </cell>
          <cell r="J47" t="str">
            <v>2 - Diarista</v>
          </cell>
          <cell r="K47" t="str">
            <v>44</v>
          </cell>
          <cell r="L47">
            <v>2193.37</v>
          </cell>
          <cell r="P47">
            <v>0</v>
          </cell>
          <cell r="Q47">
            <v>0</v>
          </cell>
          <cell r="R47">
            <v>264</v>
          </cell>
          <cell r="S47">
            <v>534.95000000000005</v>
          </cell>
          <cell r="W47">
            <v>464.02</v>
          </cell>
          <cell r="X47">
            <v>2528.2999999999997</v>
          </cell>
        </row>
        <row r="48">
          <cell r="C48" t="str">
            <v>UPAE CARPINA - CG Nº 022/2022</v>
          </cell>
          <cell r="E48" t="str">
            <v>RAFAEL ANDRADE DO NASCIMENTO</v>
          </cell>
          <cell r="G48" t="str">
            <v>3 - Administrativo</v>
          </cell>
          <cell r="H48" t="str">
            <v>3172-10</v>
          </cell>
          <cell r="I48">
            <v>45108</v>
          </cell>
          <cell r="J48" t="str">
            <v>2 - Diarista</v>
          </cell>
          <cell r="K48" t="str">
            <v>44</v>
          </cell>
          <cell r="L48">
            <v>2652.66</v>
          </cell>
          <cell r="P48">
            <v>0</v>
          </cell>
          <cell r="Q48">
            <v>0</v>
          </cell>
          <cell r="R48">
            <v>28.49</v>
          </cell>
          <cell r="S48">
            <v>0</v>
          </cell>
          <cell r="W48">
            <v>447.38</v>
          </cell>
          <cell r="X48">
            <v>2233.7699999999995</v>
          </cell>
        </row>
        <row r="49">
          <cell r="C49" t="str">
            <v>UPAE CARPINA - CG Nº 022/2022</v>
          </cell>
          <cell r="E49" t="str">
            <v>ROSANE KEYLA QUIRINO DE BRITO</v>
          </cell>
          <cell r="G49" t="str">
            <v>3 - Administrativo</v>
          </cell>
          <cell r="H49" t="str">
            <v>1231-05</v>
          </cell>
          <cell r="I49">
            <v>45108</v>
          </cell>
          <cell r="J49" t="str">
            <v>2 - Diarista</v>
          </cell>
          <cell r="K49" t="str">
            <v>44</v>
          </cell>
          <cell r="L49">
            <v>16242.68</v>
          </cell>
          <cell r="P49">
            <v>0</v>
          </cell>
          <cell r="Q49">
            <v>0</v>
          </cell>
          <cell r="R49">
            <v>812.13</v>
          </cell>
          <cell r="S49">
            <v>0</v>
          </cell>
          <cell r="W49">
            <v>4418.76</v>
          </cell>
          <cell r="X49">
            <v>12636.050000000001</v>
          </cell>
        </row>
        <row r="50">
          <cell r="C50" t="str">
            <v>UPAE CARPINA - CG Nº 022/2022</v>
          </cell>
          <cell r="E50" t="str">
            <v>RUBENS GUILHERME PEREIRA DE FRANCA</v>
          </cell>
          <cell r="G50" t="str">
            <v>2 - Outros Profissionais da Saúde</v>
          </cell>
          <cell r="H50" t="str">
            <v>2236-05</v>
          </cell>
          <cell r="I50">
            <v>45108</v>
          </cell>
          <cell r="J50" t="str">
            <v>2 - Diarista</v>
          </cell>
          <cell r="K50" t="str">
            <v>30</v>
          </cell>
          <cell r="L50">
            <v>1819.04</v>
          </cell>
          <cell r="P50">
            <v>0</v>
          </cell>
          <cell r="Q50">
            <v>0</v>
          </cell>
          <cell r="R50">
            <v>480.28</v>
          </cell>
          <cell r="S50">
            <v>417.86</v>
          </cell>
          <cell r="W50">
            <v>367.47</v>
          </cell>
          <cell r="X50">
            <v>2349.71</v>
          </cell>
        </row>
        <row r="51">
          <cell r="C51" t="str">
            <v>UPAE CARPINA - CG Nº 022/2022</v>
          </cell>
          <cell r="E51" t="str">
            <v>RUBENS LUIZ DE BARROS NETO</v>
          </cell>
          <cell r="G51" t="str">
            <v>3 - Administrativo</v>
          </cell>
          <cell r="H51" t="str">
            <v>5143-20</v>
          </cell>
          <cell r="I51">
            <v>45108</v>
          </cell>
          <cell r="J51" t="str">
            <v>2 - Diarista</v>
          </cell>
          <cell r="K51" t="str">
            <v>44</v>
          </cell>
          <cell r="L51">
            <v>1320</v>
          </cell>
          <cell r="P51">
            <v>0</v>
          </cell>
          <cell r="Q51">
            <v>0</v>
          </cell>
          <cell r="R51">
            <v>323.82</v>
          </cell>
          <cell r="S51">
            <v>0</v>
          </cell>
          <cell r="W51">
            <v>149.16</v>
          </cell>
          <cell r="X51">
            <v>1494.6599999999999</v>
          </cell>
        </row>
        <row r="52">
          <cell r="C52" t="str">
            <v>UPAE CARPINA - CG Nº 022/2022</v>
          </cell>
          <cell r="E52" t="str">
            <v>TALITA DE SOUSA MARANHAO TEOBALDO</v>
          </cell>
          <cell r="G52" t="str">
            <v>2 - Outros Profissionais da Saúde</v>
          </cell>
          <cell r="H52" t="str">
            <v>3241-15</v>
          </cell>
          <cell r="I52">
            <v>45108</v>
          </cell>
          <cell r="J52" t="str">
            <v>2 - Diarista</v>
          </cell>
          <cell r="K52" t="str">
            <v>20</v>
          </cell>
          <cell r="L52">
            <v>2411.1999999999998</v>
          </cell>
          <cell r="P52">
            <v>0</v>
          </cell>
          <cell r="Q52">
            <v>0</v>
          </cell>
          <cell r="R52">
            <v>608.92999999999995</v>
          </cell>
          <cell r="S52">
            <v>0</v>
          </cell>
          <cell r="W52">
            <v>311.39999999999998</v>
          </cell>
          <cell r="X52">
            <v>2708.7299999999996</v>
          </cell>
        </row>
        <row r="53">
          <cell r="C53" t="str">
            <v>UPAE CARPINA - CG Nº 022/2022</v>
          </cell>
          <cell r="E53" t="str">
            <v>TATIANA DE SOUSA SILVA</v>
          </cell>
          <cell r="G53" t="str">
            <v>2 - Outros Profissionais da Saúde</v>
          </cell>
          <cell r="H53" t="str">
            <v>3222-05</v>
          </cell>
          <cell r="I53">
            <v>45108</v>
          </cell>
          <cell r="J53" t="str">
            <v>2 - Diarista</v>
          </cell>
          <cell r="K53" t="str">
            <v>44</v>
          </cell>
          <cell r="L53">
            <v>1330</v>
          </cell>
          <cell r="P53">
            <v>0</v>
          </cell>
          <cell r="Q53">
            <v>0</v>
          </cell>
          <cell r="R53">
            <v>331.17</v>
          </cell>
          <cell r="S53">
            <v>0</v>
          </cell>
          <cell r="W53">
            <v>370.38</v>
          </cell>
          <cell r="X53">
            <v>1290.79</v>
          </cell>
        </row>
        <row r="54">
          <cell r="C54" t="str">
            <v>UPAE CARPINA - CG Nº 022/2022</v>
          </cell>
          <cell r="E54" t="str">
            <v>TAYLLINE LAROLYNE GUSMAO DE OLIVEIRA</v>
          </cell>
          <cell r="G54" t="str">
            <v>2 - Outros Profissionais da Saúde</v>
          </cell>
          <cell r="H54" t="str">
            <v>2236-05</v>
          </cell>
          <cell r="I54">
            <v>45108</v>
          </cell>
          <cell r="J54" t="str">
            <v>2 - Diarista</v>
          </cell>
          <cell r="K54" t="str">
            <v>30</v>
          </cell>
          <cell r="L54">
            <v>0</v>
          </cell>
          <cell r="P54">
            <v>0</v>
          </cell>
          <cell r="Q54">
            <v>0</v>
          </cell>
          <cell r="R54">
            <v>2695.58</v>
          </cell>
          <cell r="S54">
            <v>0</v>
          </cell>
          <cell r="W54">
            <v>226.52</v>
          </cell>
          <cell r="X54">
            <v>2469.06</v>
          </cell>
        </row>
        <row r="55">
          <cell r="C55" t="str">
            <v>UPAE CARPINA - CG Nº 022/2022</v>
          </cell>
          <cell r="E55" t="str">
            <v>ZEDEQUIAS FRANCA DE PAIVA</v>
          </cell>
          <cell r="G55" t="str">
            <v>3 - Administrativo</v>
          </cell>
          <cell r="H55" t="str">
            <v>3516-05</v>
          </cell>
          <cell r="I55">
            <v>45108</v>
          </cell>
          <cell r="J55" t="str">
            <v>2 - Diarista</v>
          </cell>
          <cell r="K55" t="str">
            <v>44</v>
          </cell>
          <cell r="L55">
            <v>1991.5</v>
          </cell>
          <cell r="P55">
            <v>0</v>
          </cell>
          <cell r="Q55">
            <v>0</v>
          </cell>
          <cell r="R55">
            <v>30.42</v>
          </cell>
          <cell r="S55">
            <v>0</v>
          </cell>
          <cell r="W55">
            <v>219.43</v>
          </cell>
          <cell r="X55">
            <v>1802.49</v>
          </cell>
        </row>
        <row r="56">
          <cell r="X56">
            <v>0</v>
          </cell>
        </row>
        <row r="57">
          <cell r="X57">
            <v>0</v>
          </cell>
        </row>
        <row r="58">
          <cell r="X58">
            <v>0</v>
          </cell>
        </row>
        <row r="59">
          <cell r="X59">
            <v>0</v>
          </cell>
        </row>
        <row r="60">
          <cell r="X60">
            <v>0</v>
          </cell>
        </row>
        <row r="61">
          <cell r="X61">
            <v>0</v>
          </cell>
        </row>
        <row r="62">
          <cell r="X62">
            <v>0</v>
          </cell>
        </row>
        <row r="63">
          <cell r="X63">
            <v>0</v>
          </cell>
        </row>
        <row r="64">
          <cell r="X64">
            <v>0</v>
          </cell>
        </row>
        <row r="65">
          <cell r="X65">
            <v>0</v>
          </cell>
        </row>
        <row r="66"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(OCULTAR)'!$Q$3:$S$135,3,0),"")</f>
        <v>9039744000194</v>
      </c>
      <c r="B2" s="9" t="str">
        <f>'[1]TCE - ANEXO II - Preencher'!C11</f>
        <v>UPAE CARPINA - CG Nº 022/2022</v>
      </c>
      <c r="C2" s="10"/>
      <c r="D2" s="11" t="str">
        <f>'[1]TCE - ANEXO II - Preencher'!E11</f>
        <v>AMANDA ALVES DE ARAUJO OZIEL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>
        <f>'[1]TCE - ANEXO II - Preencher'!I11</f>
        <v>45108</v>
      </c>
      <c r="H2" s="13" t="str">
        <f>'[1]TCE - ANEXO II - Preencher'!J11</f>
        <v>2 - Diarista</v>
      </c>
      <c r="I2" s="13" t="str">
        <f>'[1]TCE - ANEXO II - Preencher'!K11</f>
        <v>44</v>
      </c>
      <c r="J2" s="15">
        <f>'[1]TCE - ANEXO II - Preencher'!L11</f>
        <v>1330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383.64</v>
      </c>
      <c r="N2" s="16">
        <f>'[1]TCE - ANEXO II - Preencher'!S11</f>
        <v>0</v>
      </c>
      <c r="O2" s="17">
        <f>'[1]TCE - ANEXO II - Preencher'!W11</f>
        <v>307.35000000000002</v>
      </c>
      <c r="P2" s="18">
        <f>'[1]TCE - ANEXO II - Preencher'!X11</f>
        <v>1406.29</v>
      </c>
      <c r="R2" s="20"/>
    </row>
    <row r="3" spans="1:19" x14ac:dyDescent="0.2">
      <c r="A3" s="8">
        <f>IFERROR(VLOOKUP(B3,'[1]DADOS (OCULTAR)'!$Q$3:$S$135,3,0),"")</f>
        <v>9039744000194</v>
      </c>
      <c r="B3" s="9" t="str">
        <f>'[1]TCE - ANEXO II - Preencher'!C12</f>
        <v>UPAE CARPINA - CG Nº 022/2022</v>
      </c>
      <c r="C3" s="10"/>
      <c r="D3" s="11" t="str">
        <f>'[1]TCE - ANEXO II - Preencher'!E12</f>
        <v>ANA CRISTINA FARIAS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2237-05</v>
      </c>
      <c r="G3" s="14">
        <f>'[1]TCE - ANEXO II - Preencher'!I12</f>
        <v>45108</v>
      </c>
      <c r="H3" s="13" t="str">
        <f>'[1]TCE - ANEXO II - Preencher'!J12</f>
        <v>2 - Diarista</v>
      </c>
      <c r="I3" s="13" t="str">
        <f>'[1]TCE - ANEXO II - Preencher'!K12</f>
        <v>44</v>
      </c>
      <c r="J3" s="15">
        <f>'[1]TCE - ANEXO II - Preencher'!L12</f>
        <v>1349.76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127.31</v>
      </c>
      <c r="N3" s="16">
        <f>'[1]TCE - ANEXO II - Preencher'!S12</f>
        <v>0</v>
      </c>
      <c r="O3" s="17">
        <f>'[1]TCE - ANEXO II - Preencher'!W12</f>
        <v>250.6</v>
      </c>
      <c r="P3" s="18">
        <f>'[1]TCE - ANEXO II - Preencher'!X12</f>
        <v>1226.47</v>
      </c>
      <c r="R3" s="20"/>
      <c r="S3" s="21" t="s">
        <v>6</v>
      </c>
    </row>
    <row r="4" spans="1:19" x14ac:dyDescent="0.2">
      <c r="A4" s="8">
        <f>IFERROR(VLOOKUP(B4,'[1]DADOS (OCULTAR)'!$Q$3:$S$135,3,0),"")</f>
        <v>9039744000194</v>
      </c>
      <c r="B4" s="9" t="str">
        <f>'[1]TCE - ANEXO II - Preencher'!C13</f>
        <v>UPAE CARPINA - CG Nº 022/2022</v>
      </c>
      <c r="C4" s="10"/>
      <c r="D4" s="11" t="str">
        <f>'[1]TCE - ANEXO II - Preencher'!E13</f>
        <v>ANNE KAROLLINY DE OLIVEIRA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4131-15</v>
      </c>
      <c r="G4" s="14">
        <f>'[1]TCE - ANEXO II - Preencher'!I13</f>
        <v>45108</v>
      </c>
      <c r="H4" s="13" t="str">
        <f>'[1]TCE - ANEXO II - Preencher'!J13</f>
        <v>2 - Diarista</v>
      </c>
      <c r="I4" s="13" t="str">
        <f>'[1]TCE - ANEXO II - Preencher'!K13</f>
        <v>44</v>
      </c>
      <c r="J4" s="15">
        <f>'[1]TCE - ANEXO II - Preencher'!L13</f>
        <v>1513.13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71.010000000000005</v>
      </c>
      <c r="N4" s="16">
        <f>'[1]TCE - ANEXO II - Preencher'!S13</f>
        <v>0</v>
      </c>
      <c r="O4" s="17">
        <f>'[1]TCE - ANEXO II - Preencher'!W13</f>
        <v>199.93</v>
      </c>
      <c r="P4" s="18">
        <f>'[1]TCE - ANEXO II - Preencher'!X13</f>
        <v>1384.21</v>
      </c>
      <c r="R4" s="20"/>
      <c r="S4" s="22">
        <v>43831</v>
      </c>
    </row>
    <row r="5" spans="1:19" x14ac:dyDescent="0.2">
      <c r="A5" s="8">
        <f>IFERROR(VLOOKUP(B5,'[1]DADOS (OCULTAR)'!$Q$3:$S$135,3,0),"")</f>
        <v>9039744000194</v>
      </c>
      <c r="B5" s="9" t="str">
        <f>'[1]TCE - ANEXO II - Preencher'!C14</f>
        <v>UPAE CARPINA - CG Nº 022/2022</v>
      </c>
      <c r="C5" s="10"/>
      <c r="D5" s="11" t="str">
        <f>'[1]TCE - ANEXO II - Preencher'!E14</f>
        <v>CARLOS ALBERTO FERREIRA DOS SANTOS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5174-10</v>
      </c>
      <c r="G5" s="14">
        <f>'[1]TCE - ANEXO II - Preencher'!I14</f>
        <v>45108</v>
      </c>
      <c r="H5" s="13" t="str">
        <f>'[1]TCE - ANEXO II - Preencher'!J14</f>
        <v>1 - Plantonista</v>
      </c>
      <c r="I5" s="13" t="str">
        <f>'[1]TCE - ANEXO II - Preencher'!K14</f>
        <v>44</v>
      </c>
      <c r="J5" s="15">
        <f>'[1]TCE - ANEXO II - Preencher'!L14</f>
        <v>1320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287.64</v>
      </c>
      <c r="N5" s="16">
        <f>'[1]TCE - ANEXO II - Preencher'!S14</f>
        <v>0</v>
      </c>
      <c r="O5" s="17">
        <f>'[1]TCE - ANEXO II - Preencher'!W14</f>
        <v>140.52000000000001</v>
      </c>
      <c r="P5" s="18">
        <f>'[1]TCE - ANEXO II - Preencher'!X14</f>
        <v>1467.12</v>
      </c>
      <c r="R5" s="20"/>
      <c r="S5" s="22">
        <v>43862</v>
      </c>
    </row>
    <row r="6" spans="1:19" x14ac:dyDescent="0.2">
      <c r="A6" s="8">
        <f>IFERROR(VLOOKUP(B6,'[1]DADOS (OCULTAR)'!$Q$3:$S$135,3,0),"")</f>
        <v>9039744000194</v>
      </c>
      <c r="B6" s="9" t="str">
        <f>'[1]TCE - ANEXO II - Preencher'!C15</f>
        <v>UPAE CARPINA - CG Nº 022/2022</v>
      </c>
      <c r="C6" s="10"/>
      <c r="D6" s="11" t="str">
        <f>'[1]TCE - ANEXO II - Preencher'!E15</f>
        <v>CARLOS HENRIQUE DA SILVA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5174-10</v>
      </c>
      <c r="G6" s="14">
        <f>'[1]TCE - ANEXO II - Preencher'!I15</f>
        <v>45108</v>
      </c>
      <c r="H6" s="13" t="str">
        <f>'[1]TCE - ANEXO II - Preencher'!J15</f>
        <v>1 - Plantonista</v>
      </c>
      <c r="I6" s="13" t="str">
        <f>'[1]TCE - ANEXO II - Preencher'!K15</f>
        <v>44</v>
      </c>
      <c r="J6" s="15">
        <f>'[1]TCE - ANEXO II - Preencher'!L15</f>
        <v>1320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59.82</v>
      </c>
      <c r="N6" s="16">
        <f>'[1]TCE - ANEXO II - Preencher'!S15</f>
        <v>0</v>
      </c>
      <c r="O6" s="17">
        <f>'[1]TCE - ANEXO II - Preencher'!W15</f>
        <v>125.4</v>
      </c>
      <c r="P6" s="18">
        <f>'[1]TCE - ANEXO II - Preencher'!X15</f>
        <v>1254.4199999999998</v>
      </c>
      <c r="R6" s="20"/>
      <c r="S6" s="22">
        <v>43891</v>
      </c>
    </row>
    <row r="7" spans="1:19" x14ac:dyDescent="0.2">
      <c r="A7" s="8">
        <f>IFERROR(VLOOKUP(B7,'[1]DADOS (OCULTAR)'!$Q$3:$S$135,3,0),"")</f>
        <v>9039744000194</v>
      </c>
      <c r="B7" s="9" t="str">
        <f>'[1]TCE - ANEXO II - Preencher'!C16</f>
        <v>UPAE CARPINA - CG Nº 022/2022</v>
      </c>
      <c r="C7" s="10"/>
      <c r="D7" s="11" t="str">
        <f>'[1]TCE - ANEXO II - Preencher'!E16</f>
        <v>CLEYTON SILVA DE LIMA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5142-25</v>
      </c>
      <c r="G7" s="14">
        <f>'[1]TCE - ANEXO II - Preencher'!I16</f>
        <v>45108</v>
      </c>
      <c r="H7" s="13" t="str">
        <f>'[1]TCE - ANEXO II - Preencher'!J16</f>
        <v>2 - Diarista</v>
      </c>
      <c r="I7" s="13" t="str">
        <f>'[1]TCE - ANEXO II - Preencher'!K16</f>
        <v>44</v>
      </c>
      <c r="J7" s="15">
        <f>'[1]TCE - ANEXO II - Preencher'!L16</f>
        <v>1320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119.64</v>
      </c>
      <c r="N7" s="16">
        <f>'[1]TCE - ANEXO II - Preencher'!S16</f>
        <v>0</v>
      </c>
      <c r="O7" s="17">
        <f>'[1]TCE - ANEXO II - Preencher'!W16</f>
        <v>204.6</v>
      </c>
      <c r="P7" s="18">
        <f>'[1]TCE - ANEXO II - Preencher'!X16</f>
        <v>1235.0400000000002</v>
      </c>
      <c r="R7" s="20"/>
      <c r="S7" s="22">
        <v>43922</v>
      </c>
    </row>
    <row r="8" spans="1:19" x14ac:dyDescent="0.2">
      <c r="A8" s="8">
        <f>IFERROR(VLOOKUP(B8,'[1]DADOS (OCULTAR)'!$Q$3:$S$135,3,0),"")</f>
        <v>9039744000194</v>
      </c>
      <c r="B8" s="9" t="str">
        <f>'[1]TCE - ANEXO II - Preencher'!C17</f>
        <v>UPAE CARPINA - CG Nº 022/2022</v>
      </c>
      <c r="C8" s="10"/>
      <c r="D8" s="11" t="str">
        <f>'[1]TCE - ANEXO II - Preencher'!E17</f>
        <v>DANIELLE MARIA SILVA FERREIRA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>
        <f>'[1]TCE - ANEXO II - Preencher'!I17</f>
        <v>45108</v>
      </c>
      <c r="H8" s="13" t="str">
        <f>'[1]TCE - ANEXO II - Preencher'!J17</f>
        <v>2 - Diarista</v>
      </c>
      <c r="I8" s="13" t="str">
        <f>'[1]TCE - ANEXO II - Preencher'!K17</f>
        <v>44</v>
      </c>
      <c r="J8" s="15">
        <f>'[1]TCE - ANEXO II - Preencher'!L17</f>
        <v>1330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323.82</v>
      </c>
      <c r="N8" s="16">
        <f>'[1]TCE - ANEXO II - Preencher'!S17</f>
        <v>0</v>
      </c>
      <c r="O8" s="17">
        <f>'[1]TCE - ANEXO II - Preencher'!W17</f>
        <v>255.06</v>
      </c>
      <c r="P8" s="18">
        <f>'[1]TCE - ANEXO II - Preencher'!X17</f>
        <v>1398.76</v>
      </c>
      <c r="R8" s="20"/>
      <c r="S8" s="22">
        <v>43952</v>
      </c>
    </row>
    <row r="9" spans="1:19" x14ac:dyDescent="0.2">
      <c r="A9" s="8">
        <f>IFERROR(VLOOKUP(B9,'[1]DADOS (OCULTAR)'!$Q$3:$S$135,3,0),"")</f>
        <v>9039744000194</v>
      </c>
      <c r="B9" s="9" t="str">
        <f>'[1]TCE - ANEXO II - Preencher'!C18</f>
        <v>UPAE CARPINA - CG Nº 022/2022</v>
      </c>
      <c r="C9" s="10"/>
      <c r="D9" s="11" t="str">
        <f>'[1]TCE - ANEXO II - Preencher'!E18</f>
        <v>DEISE GOMES DO NASCIMENTO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2234-05</v>
      </c>
      <c r="G9" s="14">
        <f>'[1]TCE - ANEXO II - Preencher'!I18</f>
        <v>45108</v>
      </c>
      <c r="H9" s="13" t="str">
        <f>'[1]TCE - ANEXO II - Preencher'!J18</f>
        <v>2 - Diarista</v>
      </c>
      <c r="I9" s="13" t="str">
        <f>'[1]TCE - ANEXO II - Preencher'!K18</f>
        <v>30</v>
      </c>
      <c r="J9" s="15">
        <f>'[1]TCE - ANEXO II - Preencher'!L18</f>
        <v>3145.07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264</v>
      </c>
      <c r="N9" s="16">
        <f>'[1]TCE - ANEXO II - Preencher'!S18</f>
        <v>340.91</v>
      </c>
      <c r="O9" s="17">
        <f>'[1]TCE - ANEXO II - Preencher'!W18</f>
        <v>481.67</v>
      </c>
      <c r="P9" s="18">
        <f>'[1]TCE - ANEXO II - Preencher'!X18</f>
        <v>3268.31</v>
      </c>
      <c r="R9" s="20"/>
      <c r="S9" s="22">
        <v>43983</v>
      </c>
    </row>
    <row r="10" spans="1:19" x14ac:dyDescent="0.2">
      <c r="A10" s="8">
        <f>IFERROR(VLOOKUP(B10,'[1]DADOS (OCULTAR)'!$Q$3:$S$135,3,0),"")</f>
        <v>9039744000194</v>
      </c>
      <c r="B10" s="9" t="str">
        <f>'[1]TCE - ANEXO II - Preencher'!C19</f>
        <v>UPAE CARPINA - CG Nº 022/2022</v>
      </c>
      <c r="C10" s="10"/>
      <c r="D10" s="11" t="str">
        <f>'[1]TCE - ANEXO II - Preencher'!E19</f>
        <v>EDIVAN ANTONIO DE LIMA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5143-20</v>
      </c>
      <c r="G10" s="14">
        <f>'[1]TCE - ANEXO II - Preencher'!I19</f>
        <v>45108</v>
      </c>
      <c r="H10" s="13" t="str">
        <f>'[1]TCE - ANEXO II - Preencher'!J19</f>
        <v>2 - Diarista</v>
      </c>
      <c r="I10" s="13" t="str">
        <f>'[1]TCE - ANEXO II - Preencher'!K19</f>
        <v>44</v>
      </c>
      <c r="J10" s="15">
        <f>'[1]TCE - ANEXO II - Preencher'!L19</f>
        <v>1320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264</v>
      </c>
      <c r="N10" s="16">
        <f>'[1]TCE - ANEXO II - Preencher'!S19</f>
        <v>0</v>
      </c>
      <c r="O10" s="17">
        <f>'[1]TCE - ANEXO II - Preencher'!W19</f>
        <v>149.16</v>
      </c>
      <c r="P10" s="18">
        <f>'[1]TCE - ANEXO II - Preencher'!X19</f>
        <v>1434.84</v>
      </c>
      <c r="R10" s="20"/>
      <c r="S10" s="22">
        <v>44013</v>
      </c>
    </row>
    <row r="11" spans="1:19" x14ac:dyDescent="0.2">
      <c r="A11" s="8">
        <f>IFERROR(VLOOKUP(B11,'[1]DADOS (OCULTAR)'!$Q$3:$S$135,3,0),"")</f>
        <v>9039744000194</v>
      </c>
      <c r="B11" s="9" t="str">
        <f>'[1]TCE - ANEXO II - Preencher'!C20</f>
        <v>UPAE CARPINA - CG Nº 022/2022</v>
      </c>
      <c r="C11" s="10"/>
      <c r="D11" s="11" t="str">
        <f>'[1]TCE - ANEXO II - Preencher'!E20</f>
        <v>EDYLLA THALES ARAUJO FERREIRA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2238-10</v>
      </c>
      <c r="G11" s="14">
        <f>'[1]TCE - ANEXO II - Preencher'!I20</f>
        <v>45108</v>
      </c>
      <c r="H11" s="13" t="str">
        <f>'[1]TCE - ANEXO II - Preencher'!J20</f>
        <v>2 - Diarista</v>
      </c>
      <c r="I11" s="13" t="str">
        <f>'[1]TCE - ANEXO II - Preencher'!K20</f>
        <v>30</v>
      </c>
      <c r="J11" s="15">
        <f>'[1]TCE - ANEXO II - Preencher'!L20</f>
        <v>2193.37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264</v>
      </c>
      <c r="N11" s="16">
        <f>'[1]TCE - ANEXO II - Preencher'!S20</f>
        <v>340.91</v>
      </c>
      <c r="O11" s="17">
        <f>'[1]TCE - ANEXO II - Preencher'!W20</f>
        <v>294.58</v>
      </c>
      <c r="P11" s="18">
        <f>'[1]TCE - ANEXO II - Preencher'!X20</f>
        <v>2503.6999999999998</v>
      </c>
      <c r="R11" s="20"/>
      <c r="S11" s="22">
        <v>44044</v>
      </c>
    </row>
    <row r="12" spans="1:19" x14ac:dyDescent="0.2">
      <c r="A12" s="8">
        <f>IFERROR(VLOOKUP(B12,'[1]DADOS (OCULTAR)'!$Q$3:$S$135,3,0),"")</f>
        <v>9039744000194</v>
      </c>
      <c r="B12" s="9" t="str">
        <f>'[1]TCE - ANEXO II - Preencher'!C21</f>
        <v>UPAE CARPINA - CG Nº 022/2022</v>
      </c>
      <c r="C12" s="10"/>
      <c r="D12" s="11" t="str">
        <f>'[1]TCE - ANEXO II - Preencher'!E21</f>
        <v>ELINETE MENESES JOAQUIM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4110-10</v>
      </c>
      <c r="G12" s="14">
        <f>'[1]TCE - ANEXO II - Preencher'!I21</f>
        <v>45108</v>
      </c>
      <c r="H12" s="13" t="str">
        <f>'[1]TCE - ANEXO II - Preencher'!J21</f>
        <v>2 - Diarista</v>
      </c>
      <c r="I12" s="13" t="str">
        <f>'[1]TCE - ANEXO II - Preencher'!K21</f>
        <v>44</v>
      </c>
      <c r="J12" s="15">
        <f>'[1]TCE - ANEXO II - Preencher'!L21</f>
        <v>1320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127.52</v>
      </c>
      <c r="N12" s="16">
        <f>'[1]TCE - ANEXO II - Preencher'!S21</f>
        <v>0</v>
      </c>
      <c r="O12" s="17">
        <f>'[1]TCE - ANEXO II - Preencher'!W21</f>
        <v>309.88</v>
      </c>
      <c r="P12" s="18">
        <f>'[1]TCE - ANEXO II - Preencher'!X21</f>
        <v>1137.6399999999999</v>
      </c>
      <c r="R12" s="20"/>
      <c r="S12" s="22">
        <v>44075</v>
      </c>
    </row>
    <row r="13" spans="1:19" x14ac:dyDescent="0.2">
      <c r="A13" s="8">
        <f>IFERROR(VLOOKUP(B13,'[1]DADOS (OCULTAR)'!$Q$3:$S$135,3,0),"")</f>
        <v>9039744000194</v>
      </c>
      <c r="B13" s="9" t="str">
        <f>'[1]TCE - ANEXO II - Preencher'!C22</f>
        <v>UPAE CARPINA - CG Nº 022/2022</v>
      </c>
      <c r="C13" s="10"/>
      <c r="D13" s="11" t="str">
        <f>'[1]TCE - ANEXO II - Preencher'!E22</f>
        <v>ELYDA GABRIELLE PEREIRA DE LIRA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4110-10</v>
      </c>
      <c r="G13" s="14">
        <f>'[1]TCE - ANEXO II - Preencher'!I22</f>
        <v>45108</v>
      </c>
      <c r="H13" s="13" t="str">
        <f>'[1]TCE - ANEXO II - Preencher'!J22</f>
        <v>2 - Diarista</v>
      </c>
      <c r="I13" s="13" t="str">
        <f>'[1]TCE - ANEXO II - Preencher'!K22</f>
        <v>44</v>
      </c>
      <c r="J13" s="15">
        <f>'[1]TCE - ANEXO II - Preencher'!L22</f>
        <v>1320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21.53</v>
      </c>
      <c r="N13" s="16">
        <f>'[1]TCE - ANEXO II - Preencher'!S22</f>
        <v>0</v>
      </c>
      <c r="O13" s="17">
        <f>'[1]TCE - ANEXO II - Preencher'!W22</f>
        <v>206.53</v>
      </c>
      <c r="P13" s="18">
        <f>'[1]TCE - ANEXO II - Preencher'!X22</f>
        <v>1135</v>
      </c>
      <c r="R13" s="20"/>
      <c r="S13" s="22">
        <v>44105</v>
      </c>
    </row>
    <row r="14" spans="1:19" x14ac:dyDescent="0.2">
      <c r="A14" s="8">
        <f>IFERROR(VLOOKUP(B14,'[1]DADOS (OCULTAR)'!$Q$3:$S$135,3,0),"")</f>
        <v>9039744000194</v>
      </c>
      <c r="B14" s="9" t="str">
        <f>'[1]TCE - ANEXO II - Preencher'!C23</f>
        <v>UPAE CARPINA - CG Nº 022/2022</v>
      </c>
      <c r="C14" s="10"/>
      <c r="D14" s="11" t="str">
        <f>'[1]TCE - ANEXO II - Preencher'!E23</f>
        <v>FERNANDA VALERIA DOS SANTOS VIDAL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1422-05</v>
      </c>
      <c r="G14" s="14">
        <f>'[1]TCE - ANEXO II - Preencher'!I23</f>
        <v>45108</v>
      </c>
      <c r="H14" s="13" t="str">
        <f>'[1]TCE - ANEXO II - Preencher'!J23</f>
        <v>2 - Diarista</v>
      </c>
      <c r="I14" s="13" t="str">
        <f>'[1]TCE - ANEXO II - Preencher'!K23</f>
        <v>44</v>
      </c>
      <c r="J14" s="15">
        <f>'[1]TCE - ANEXO II - Preencher'!L23</f>
        <v>3151.19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0</v>
      </c>
      <c r="O14" s="17">
        <f>'[1]TCE - ANEXO II - Preencher'!W23</f>
        <v>623.9</v>
      </c>
      <c r="P14" s="18">
        <f>'[1]TCE - ANEXO II - Preencher'!X23</f>
        <v>2527.29</v>
      </c>
      <c r="R14" s="20"/>
      <c r="S14" s="22">
        <v>44136</v>
      </c>
    </row>
    <row r="15" spans="1:19" x14ac:dyDescent="0.2">
      <c r="A15" s="8">
        <f>IFERROR(VLOOKUP(B15,'[1]DADOS (OCULTAR)'!$Q$3:$S$135,3,0),"")</f>
        <v>9039744000194</v>
      </c>
      <c r="B15" s="9" t="str">
        <f>'[1]TCE - ANEXO II - Preencher'!C24</f>
        <v>UPAE CARPINA - CG Nº 022/2022</v>
      </c>
      <c r="C15" s="10"/>
      <c r="D15" s="11" t="str">
        <f>'[1]TCE - ANEXO II - Preencher'!E24</f>
        <v>GEORGITON DO NASCIMENTO CORREIA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5174-10</v>
      </c>
      <c r="G15" s="14">
        <f>'[1]TCE - ANEXO II - Preencher'!I24</f>
        <v>45108</v>
      </c>
      <c r="H15" s="13" t="str">
        <f>'[1]TCE - ANEXO II - Preencher'!J24</f>
        <v>1 - Plantonista</v>
      </c>
      <c r="I15" s="13" t="str">
        <f>'[1]TCE - ANEXO II - Preencher'!K24</f>
        <v>44</v>
      </c>
      <c r="J15" s="15">
        <f>'[1]TCE - ANEXO II - Preencher'!L24</f>
        <v>1320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59.82</v>
      </c>
      <c r="N15" s="16">
        <f>'[1]TCE - ANEXO II - Preencher'!S24</f>
        <v>0</v>
      </c>
      <c r="O15" s="17">
        <f>'[1]TCE - ANEXO II - Preencher'!W24</f>
        <v>256.89</v>
      </c>
      <c r="P15" s="18">
        <f>'[1]TCE - ANEXO II - Preencher'!X24</f>
        <v>1122.9299999999998</v>
      </c>
      <c r="R15" s="20"/>
      <c r="S15" s="22">
        <v>44166</v>
      </c>
    </row>
    <row r="16" spans="1:19" x14ac:dyDescent="0.2">
      <c r="A16" s="8">
        <f>IFERROR(VLOOKUP(B16,'[1]DADOS (OCULTAR)'!$Q$3:$S$135,3,0),"")</f>
        <v>9039744000194</v>
      </c>
      <c r="B16" s="9" t="str">
        <f>'[1]TCE - ANEXO II - Preencher'!C25</f>
        <v>UPAE CARPINA - CG Nº 022/2022</v>
      </c>
      <c r="C16" s="10"/>
      <c r="D16" s="11" t="str">
        <f>'[1]TCE - ANEXO II - Preencher'!E25</f>
        <v>GILSON GUEDES DA SILVA JUNIOR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4110-10</v>
      </c>
      <c r="G16" s="14">
        <f>'[1]TCE - ANEXO II - Preencher'!I25</f>
        <v>45108</v>
      </c>
      <c r="H16" s="13" t="str">
        <f>'[1]TCE - ANEXO II - Preencher'!J25</f>
        <v>2 - Diarista</v>
      </c>
      <c r="I16" s="13" t="str">
        <f>'[1]TCE - ANEXO II - Preencher'!K25</f>
        <v>44</v>
      </c>
      <c r="J16" s="15">
        <f>'[1]TCE - ANEXO II - Preencher'!L25</f>
        <v>484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43.87</v>
      </c>
      <c r="N16" s="16">
        <f>'[1]TCE - ANEXO II - Preencher'!S25</f>
        <v>0</v>
      </c>
      <c r="O16" s="17">
        <f>'[1]TCE - ANEXO II - Preencher'!W25</f>
        <v>91.74</v>
      </c>
      <c r="P16" s="18">
        <f>'[1]TCE - ANEXO II - Preencher'!X25</f>
        <v>436.13</v>
      </c>
      <c r="R16" s="20"/>
      <c r="S16" s="22">
        <v>44197</v>
      </c>
    </row>
    <row r="17" spans="1:19" x14ac:dyDescent="0.2">
      <c r="A17" s="8">
        <f>IFERROR(VLOOKUP(B17,'[1]DADOS (OCULTAR)'!$Q$3:$S$135,3,0),"")</f>
        <v>9039744000194</v>
      </c>
      <c r="B17" s="9" t="str">
        <f>'[1]TCE - ANEXO II - Preencher'!C26</f>
        <v>UPAE CARPINA - CG Nº 022/2022</v>
      </c>
      <c r="C17" s="10"/>
      <c r="D17" s="11" t="str">
        <f>'[1]TCE - ANEXO II - Preencher'!E26</f>
        <v>GILSON PEREIRA LEAL SEGUNDO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5151-10</v>
      </c>
      <c r="G17" s="14">
        <f>'[1]TCE - ANEXO II - Preencher'!I26</f>
        <v>45108</v>
      </c>
      <c r="H17" s="13" t="str">
        <f>'[1]TCE - ANEXO II - Preencher'!J26</f>
        <v>2 - Diarista</v>
      </c>
      <c r="I17" s="13" t="str">
        <f>'[1]TCE - ANEXO II - Preencher'!K26</f>
        <v>44</v>
      </c>
      <c r="J17" s="15">
        <f>'[1]TCE - ANEXO II - Preencher'!L26</f>
        <v>1320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264</v>
      </c>
      <c r="N17" s="16">
        <f>'[1]TCE - ANEXO II - Preencher'!S26</f>
        <v>0</v>
      </c>
      <c r="O17" s="17">
        <f>'[1]TCE - ANEXO II - Preencher'!W26</f>
        <v>184.02</v>
      </c>
      <c r="P17" s="18">
        <f>'[1]TCE - ANEXO II - Preencher'!X26</f>
        <v>1399.98</v>
      </c>
      <c r="R17" s="20"/>
      <c r="S17" s="22">
        <v>44228</v>
      </c>
    </row>
    <row r="18" spans="1:19" x14ac:dyDescent="0.2">
      <c r="A18" s="8">
        <f>IFERROR(VLOOKUP(B18,'[1]DADOS (OCULTAR)'!$Q$3:$S$135,3,0),"")</f>
        <v>9039744000194</v>
      </c>
      <c r="B18" s="9" t="str">
        <f>'[1]TCE - ANEXO II - Preencher'!C27</f>
        <v>UPAE CARPINA - CG Nº 022/2022</v>
      </c>
      <c r="C18" s="10"/>
      <c r="D18" s="11" t="str">
        <f>'[1]TCE - ANEXO II - Preencher'!E27</f>
        <v>JACKSON DA SILVA OLIVEIRA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5174-10</v>
      </c>
      <c r="G18" s="14">
        <f>'[1]TCE - ANEXO II - Preencher'!I27</f>
        <v>45108</v>
      </c>
      <c r="H18" s="13" t="str">
        <f>'[1]TCE - ANEXO II - Preencher'!J27</f>
        <v>1 - Plantonista</v>
      </c>
      <c r="I18" s="13" t="str">
        <f>'[1]TCE - ANEXO II - Preencher'!K27</f>
        <v>44</v>
      </c>
      <c r="J18" s="15">
        <f>'[1]TCE - ANEXO II - Preencher'!L27</f>
        <v>1320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227.82</v>
      </c>
      <c r="N18" s="16">
        <f>'[1]TCE - ANEXO II - Preencher'!S27</f>
        <v>0</v>
      </c>
      <c r="O18" s="17">
        <f>'[1]TCE - ANEXO II - Preencher'!W27</f>
        <v>220.26</v>
      </c>
      <c r="P18" s="18">
        <f>'[1]TCE - ANEXO II - Preencher'!X27</f>
        <v>1327.56</v>
      </c>
      <c r="R18" s="20"/>
      <c r="S18" s="22">
        <v>44256</v>
      </c>
    </row>
    <row r="19" spans="1:19" x14ac:dyDescent="0.2">
      <c r="A19" s="8">
        <f>IFERROR(VLOOKUP(B19,'[1]DADOS (OCULTAR)'!$Q$3:$S$135,3,0),"")</f>
        <v>9039744000194</v>
      </c>
      <c r="B19" s="9" t="str">
        <f>'[1]TCE - ANEXO II - Preencher'!C28</f>
        <v>UPAE CARPINA - CG Nº 022/2022</v>
      </c>
      <c r="C19" s="10"/>
      <c r="D19" s="11" t="str">
        <f>'[1]TCE - ANEXO II - Preencher'!E28</f>
        <v>JACKSON SERAFIM FERREIRA DA SILVA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3131-15</v>
      </c>
      <c r="G19" s="14">
        <f>'[1]TCE - ANEXO II - Preencher'!I28</f>
        <v>45108</v>
      </c>
      <c r="H19" s="13" t="str">
        <f>'[1]TCE - ANEXO II - Preencher'!J28</f>
        <v>2 - Diarista</v>
      </c>
      <c r="I19" s="13" t="str">
        <f>'[1]TCE - ANEXO II - Preencher'!K28</f>
        <v>44</v>
      </c>
      <c r="J19" s="15">
        <f>'[1]TCE - ANEXO II - Preencher'!L28</f>
        <v>1810.45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27.79</v>
      </c>
      <c r="N19" s="16">
        <f>'[1]TCE - ANEXO II - Preencher'!S28</f>
        <v>0</v>
      </c>
      <c r="O19" s="17">
        <f>'[1]TCE - ANEXO II - Preencher'!W28</f>
        <v>199.28</v>
      </c>
      <c r="P19" s="18">
        <f>'[1]TCE - ANEXO II - Preencher'!X28</f>
        <v>1638.96</v>
      </c>
      <c r="R19" s="20"/>
      <c r="S19" s="22">
        <v>44287</v>
      </c>
    </row>
    <row r="20" spans="1:19" x14ac:dyDescent="0.2">
      <c r="A20" s="8">
        <f>IFERROR(VLOOKUP(B20,'[1]DADOS (OCULTAR)'!$Q$3:$S$135,3,0),"")</f>
        <v>9039744000194</v>
      </c>
      <c r="B20" s="9" t="str">
        <f>'[1]TCE - ANEXO II - Preencher'!C29</f>
        <v>UPAE CARPINA - CG Nº 022/2022</v>
      </c>
      <c r="C20" s="10"/>
      <c r="D20" s="11" t="str">
        <f>'[1]TCE - ANEXO II - Preencher'!E29</f>
        <v>JACQUELINE SILVA GONCALVES DA CUNHA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2515-10</v>
      </c>
      <c r="G20" s="14">
        <f>'[1]TCE - ANEXO II - Preencher'!I29</f>
        <v>45108</v>
      </c>
      <c r="H20" s="13" t="str">
        <f>'[1]TCE - ANEXO II - Preencher'!J29</f>
        <v>2 - Diarista</v>
      </c>
      <c r="I20" s="13" t="str">
        <f>'[1]TCE - ANEXO II - Preencher'!K29</f>
        <v>30</v>
      </c>
      <c r="J20" s="15">
        <f>'[1]TCE - ANEXO II - Preencher'!L29</f>
        <v>1722.86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590.72</v>
      </c>
      <c r="N20" s="16">
        <f>'[1]TCE - ANEXO II - Preencher'!S29</f>
        <v>420.2</v>
      </c>
      <c r="O20" s="17">
        <f>'[1]TCE - ANEXO II - Preencher'!W29</f>
        <v>302.88</v>
      </c>
      <c r="P20" s="18">
        <f>'[1]TCE - ANEXO II - Preencher'!X29</f>
        <v>2430.8999999999996</v>
      </c>
      <c r="R20" s="20"/>
      <c r="S20" s="22">
        <v>44317</v>
      </c>
    </row>
    <row r="21" spans="1:19" x14ac:dyDescent="0.2">
      <c r="A21" s="8">
        <f>IFERROR(VLOOKUP(B21,'[1]DADOS (OCULTAR)'!$Q$3:$S$135,3,0),"")</f>
        <v>9039744000194</v>
      </c>
      <c r="B21" s="9" t="str">
        <f>'[1]TCE - ANEXO II - Preencher'!C30</f>
        <v>UPAE CARPINA - CG Nº 022/2022</v>
      </c>
      <c r="C21" s="10"/>
      <c r="D21" s="11" t="str">
        <f>'[1]TCE - ANEXO II - Preencher'!E30</f>
        <v>JESSICA PRISCILA MERCES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2237-10</v>
      </c>
      <c r="G21" s="14">
        <f>'[1]TCE - ANEXO II - Preencher'!I30</f>
        <v>45108</v>
      </c>
      <c r="H21" s="13" t="str">
        <f>'[1]TCE - ANEXO II - Preencher'!J30</f>
        <v>2 - Diarista</v>
      </c>
      <c r="I21" s="13" t="str">
        <f>'[1]TCE - ANEXO II - Preencher'!K30</f>
        <v>30</v>
      </c>
      <c r="J21" s="15">
        <f>'[1]TCE - ANEXO II - Preencher'!L30</f>
        <v>2562.27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297.13</v>
      </c>
      <c r="N21" s="16">
        <f>'[1]TCE - ANEXO II - Preencher'!S30</f>
        <v>0</v>
      </c>
      <c r="O21" s="17">
        <f>'[1]TCE - ANEXO II - Preencher'!W30</f>
        <v>314.92</v>
      </c>
      <c r="P21" s="18">
        <f>'[1]TCE - ANEXO II - Preencher'!X30</f>
        <v>2544.48</v>
      </c>
      <c r="R21" s="20"/>
      <c r="S21" s="22">
        <v>44348</v>
      </c>
    </row>
    <row r="22" spans="1:19" x14ac:dyDescent="0.2">
      <c r="A22" s="8">
        <f>IFERROR(VLOOKUP(B22,'[1]DADOS (OCULTAR)'!$Q$3:$S$135,3,0),"")</f>
        <v>9039744000194</v>
      </c>
      <c r="B22" s="9" t="str">
        <f>'[1]TCE - ANEXO II - Preencher'!C31</f>
        <v>UPAE CARPINA - CG Nº 022/2022</v>
      </c>
      <c r="C22" s="10"/>
      <c r="D22" s="11" t="str">
        <f>'[1]TCE - ANEXO II - Preencher'!E31</f>
        <v>JESSICA VANESSA MELO DO NASCIMENTO SOUZA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4110-10</v>
      </c>
      <c r="G22" s="14">
        <f>'[1]TCE - ANEXO II - Preencher'!I31</f>
        <v>45108</v>
      </c>
      <c r="H22" s="13" t="str">
        <f>'[1]TCE - ANEXO II - Preencher'!J31</f>
        <v>2 - Diarista</v>
      </c>
      <c r="I22" s="13" t="str">
        <f>'[1]TCE - ANEXO II - Preencher'!K31</f>
        <v>44</v>
      </c>
      <c r="J22" s="15">
        <f>'[1]TCE - ANEXO II - Preencher'!L31</f>
        <v>2233.84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18.13</v>
      </c>
      <c r="N22" s="16">
        <f>'[1]TCE - ANEXO II - Preencher'!S31</f>
        <v>0</v>
      </c>
      <c r="O22" s="17">
        <f>'[1]TCE - ANEXO II - Preencher'!W31</f>
        <v>244.98</v>
      </c>
      <c r="P22" s="18">
        <f>'[1]TCE - ANEXO II - Preencher'!X31</f>
        <v>2006.9900000000002</v>
      </c>
      <c r="R22" s="20"/>
      <c r="S22" s="22">
        <v>44378</v>
      </c>
    </row>
    <row r="23" spans="1:19" x14ac:dyDescent="0.2">
      <c r="A23" s="8">
        <f>IFERROR(VLOOKUP(B23,'[1]DADOS (OCULTAR)'!$Q$3:$S$135,3,0),"")</f>
        <v>9039744000194</v>
      </c>
      <c r="B23" s="9" t="str">
        <f>'[1]TCE - ANEXO II - Preencher'!C32</f>
        <v>UPAE CARPINA - CG Nº 022/2022</v>
      </c>
      <c r="C23" s="10"/>
      <c r="D23" s="11" t="str">
        <f>'[1]TCE - ANEXO II - Preencher'!E32</f>
        <v>JOAO PAULO VALERIO DA SILVA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5174-10</v>
      </c>
      <c r="G23" s="14">
        <f>'[1]TCE - ANEXO II - Preencher'!I32</f>
        <v>45108</v>
      </c>
      <c r="H23" s="13" t="str">
        <f>'[1]TCE - ANEXO II - Preencher'!J32</f>
        <v>2 - Diarista</v>
      </c>
      <c r="I23" s="13" t="str">
        <f>'[1]TCE - ANEXO II - Preencher'!K32</f>
        <v>44</v>
      </c>
      <c r="J23" s="15">
        <f>'[1]TCE - ANEXO II - Preencher'!L32</f>
        <v>1320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119.64</v>
      </c>
      <c r="N23" s="16">
        <f>'[1]TCE - ANEXO II - Preencher'!S32</f>
        <v>0</v>
      </c>
      <c r="O23" s="17">
        <f>'[1]TCE - ANEXO II - Preencher'!W32</f>
        <v>256.89</v>
      </c>
      <c r="P23" s="18">
        <f>'[1]TCE - ANEXO II - Preencher'!X32</f>
        <v>1182.75</v>
      </c>
      <c r="R23" s="20"/>
      <c r="S23" s="22">
        <v>44409</v>
      </c>
    </row>
    <row r="24" spans="1:19" x14ac:dyDescent="0.2">
      <c r="A24" s="8">
        <f>IFERROR(VLOOKUP(B24,'[1]DADOS (OCULTAR)'!$Q$3:$S$135,3,0),"")</f>
        <v>9039744000194</v>
      </c>
      <c r="B24" s="9" t="str">
        <f>'[1]TCE - ANEXO II - Preencher'!C33</f>
        <v>UPAE CARPINA - CG Nº 022/2022</v>
      </c>
      <c r="C24" s="10"/>
      <c r="D24" s="11" t="str">
        <f>'[1]TCE - ANEXO II - Preencher'!E33</f>
        <v>JORGE EDUARDO CANDIDO DOS SANTOS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2235-05</v>
      </c>
      <c r="G24" s="14">
        <f>'[1]TCE - ANEXO II - Preencher'!I33</f>
        <v>45108</v>
      </c>
      <c r="H24" s="13" t="str">
        <f>'[1]TCE - ANEXO II - Preencher'!J33</f>
        <v>2 - Diarista</v>
      </c>
      <c r="I24" s="13" t="str">
        <f>'[1]TCE - ANEXO II - Preencher'!K33</f>
        <v>40</v>
      </c>
      <c r="J24" s="15">
        <f>'[1]TCE - ANEXO II - Preencher'!L33</f>
        <v>1859.03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510.82</v>
      </c>
      <c r="N24" s="16">
        <f>'[1]TCE - ANEXO II - Preencher'!S33</f>
        <v>427.05</v>
      </c>
      <c r="O24" s="17">
        <f>'[1]TCE - ANEXO II - Preencher'!W33</f>
        <v>282.89999999999998</v>
      </c>
      <c r="P24" s="18">
        <f>'[1]TCE - ANEXO II - Preencher'!X33</f>
        <v>2514</v>
      </c>
      <c r="R24" s="20"/>
      <c r="S24" s="22">
        <v>44440</v>
      </c>
    </row>
    <row r="25" spans="1:19" x14ac:dyDescent="0.2">
      <c r="A25" s="8">
        <f>IFERROR(VLOOKUP(B25,'[1]DADOS (OCULTAR)'!$Q$3:$S$135,3,0),"")</f>
        <v>9039744000194</v>
      </c>
      <c r="B25" s="9" t="str">
        <f>'[1]TCE - ANEXO II - Preencher'!C34</f>
        <v>UPAE CARPINA - CG Nº 022/2022</v>
      </c>
      <c r="C25" s="10"/>
      <c r="D25" s="11" t="str">
        <f>'[1]TCE - ANEXO II - Preencher'!E34</f>
        <v>JOSE FELIPE DE FARIAS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4141-05</v>
      </c>
      <c r="G25" s="14">
        <f>'[1]TCE - ANEXO II - Preencher'!I34</f>
        <v>45108</v>
      </c>
      <c r="H25" s="13" t="str">
        <f>'[1]TCE - ANEXO II - Preencher'!J34</f>
        <v>2 - Diarista</v>
      </c>
      <c r="I25" s="13" t="str">
        <f>'[1]TCE - ANEXO II - Preencher'!K34</f>
        <v>44</v>
      </c>
      <c r="J25" s="15">
        <f>'[1]TCE - ANEXO II - Preencher'!L34</f>
        <v>1601.56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269.89</v>
      </c>
      <c r="P25" s="18">
        <f>'[1]TCE - ANEXO II - Preencher'!X34</f>
        <v>1331.67</v>
      </c>
      <c r="R25" s="20"/>
      <c r="S25" s="22">
        <v>44470</v>
      </c>
    </row>
    <row r="26" spans="1:19" x14ac:dyDescent="0.2">
      <c r="A26" s="8">
        <f>IFERROR(VLOOKUP(B26,'[1]DADOS (OCULTAR)'!$Q$3:$S$135,3,0),"")</f>
        <v>9039744000194</v>
      </c>
      <c r="B26" s="9" t="str">
        <f>'[1]TCE - ANEXO II - Preencher'!C35</f>
        <v>UPAE CARPINA - CG Nº 022/2022</v>
      </c>
      <c r="C26" s="10"/>
      <c r="D26" s="11" t="str">
        <f>'[1]TCE - ANEXO II - Preencher'!E35</f>
        <v>JOSIVANIA DA SILVA LIMA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4110-10</v>
      </c>
      <c r="G26" s="14">
        <f>'[1]TCE - ANEXO II - Preencher'!I35</f>
        <v>45108</v>
      </c>
      <c r="H26" s="13" t="str">
        <f>'[1]TCE - ANEXO II - Preencher'!J35</f>
        <v>2 - Diarista</v>
      </c>
      <c r="I26" s="13" t="str">
        <f>'[1]TCE - ANEXO II - Preencher'!K35</f>
        <v>44</v>
      </c>
      <c r="J26" s="15">
        <f>'[1]TCE - ANEXO II - Preencher'!L35</f>
        <v>1810.03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28.36</v>
      </c>
      <c r="N26" s="16">
        <f>'[1]TCE - ANEXO II - Preencher'!S35</f>
        <v>0</v>
      </c>
      <c r="O26" s="17">
        <f>'[1]TCE - ANEXO II - Preencher'!W35</f>
        <v>199.28</v>
      </c>
      <c r="P26" s="18">
        <f>'[1]TCE - ANEXO II - Preencher'!X35</f>
        <v>1639.11</v>
      </c>
      <c r="R26" s="20"/>
      <c r="S26" s="22">
        <v>44501</v>
      </c>
    </row>
    <row r="27" spans="1:19" x14ac:dyDescent="0.2">
      <c r="A27" s="8">
        <f>IFERROR(VLOOKUP(B27,'[1]DADOS (OCULTAR)'!$Q$3:$S$135,3,0),"")</f>
        <v>9039744000194</v>
      </c>
      <c r="B27" s="9" t="str">
        <f>'[1]TCE - ANEXO II - Preencher'!C36</f>
        <v>UPAE CARPINA - CG Nº 022/2022</v>
      </c>
      <c r="C27" s="10"/>
      <c r="D27" s="11" t="str">
        <f>'[1]TCE - ANEXO II - Preencher'!E36</f>
        <v>JULLIAN RODRIGO NASCIMENTO MUNIZ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1312-05</v>
      </c>
      <c r="G27" s="14">
        <f>'[1]TCE - ANEXO II - Preencher'!I36</f>
        <v>45108</v>
      </c>
      <c r="H27" s="13" t="str">
        <f>'[1]TCE - ANEXO II - Preencher'!J36</f>
        <v>2 - Diarista</v>
      </c>
      <c r="I27" s="13" t="str">
        <f>'[1]TCE - ANEXO II - Preencher'!K36</f>
        <v>20</v>
      </c>
      <c r="J27" s="15">
        <f>'[1]TCE - ANEXO II - Preencher'!L36</f>
        <v>10393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2482.4899999999998</v>
      </c>
      <c r="P27" s="18">
        <f>'[1]TCE - ANEXO II - Preencher'!X36</f>
        <v>7910.51</v>
      </c>
      <c r="R27" s="20"/>
      <c r="S27" s="22">
        <v>44531</v>
      </c>
    </row>
    <row r="28" spans="1:19" x14ac:dyDescent="0.2">
      <c r="A28" s="8">
        <f>IFERROR(VLOOKUP(B28,'[1]DADOS (OCULTAR)'!$Q$3:$S$135,3,0),"")</f>
        <v>9039744000194</v>
      </c>
      <c r="B28" s="9" t="str">
        <f>'[1]TCE - ANEXO II - Preencher'!C37</f>
        <v>UPAE CARPINA - CG Nº 022/2022</v>
      </c>
      <c r="C28" s="10"/>
      <c r="D28" s="11" t="str">
        <f>'[1]TCE - ANEXO II - Preencher'!E37</f>
        <v>LUCAS JOSE DA SILVA GONCALVES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4110-10</v>
      </c>
      <c r="G28" s="14">
        <f>'[1]TCE - ANEXO II - Preencher'!I37</f>
        <v>45108</v>
      </c>
      <c r="H28" s="13" t="str">
        <f>'[1]TCE - ANEXO II - Preencher'!J37</f>
        <v>2 - Diarista</v>
      </c>
      <c r="I28" s="13" t="str">
        <f>'[1]TCE - ANEXO II - Preencher'!K37</f>
        <v>44</v>
      </c>
      <c r="J28" s="15">
        <f>'[1]TCE - ANEXO II - Preencher'!L37</f>
        <v>924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0</v>
      </c>
      <c r="N28" s="16">
        <f>'[1]TCE - ANEXO II - Preencher'!S37</f>
        <v>0</v>
      </c>
      <c r="O28" s="17">
        <f>'[1]TCE - ANEXO II - Preencher'!W37</f>
        <v>95.7</v>
      </c>
      <c r="P28" s="18">
        <f>'[1]TCE - ANEXO II - Preencher'!X37</f>
        <v>828.3</v>
      </c>
      <c r="R28" s="20"/>
      <c r="S28" s="22">
        <v>44562</v>
      </c>
    </row>
    <row r="29" spans="1:19" x14ac:dyDescent="0.2">
      <c r="A29" s="8">
        <f>IFERROR(VLOOKUP(B29,'[1]DADOS (OCULTAR)'!$Q$3:$S$135,3,0),"")</f>
        <v>9039744000194</v>
      </c>
      <c r="B29" s="9" t="str">
        <f>'[1]TCE - ANEXO II - Preencher'!C38</f>
        <v>UPAE CARPINA - CG Nº 022/2022</v>
      </c>
      <c r="C29" s="10"/>
      <c r="D29" s="11" t="str">
        <f>'[1]TCE - ANEXO II - Preencher'!E38</f>
        <v>LUCIANA CORREA LIMA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1421-05</v>
      </c>
      <c r="G29" s="14">
        <f>'[1]TCE - ANEXO II - Preencher'!I38</f>
        <v>45108</v>
      </c>
      <c r="H29" s="13" t="str">
        <f>'[1]TCE - ANEXO II - Preencher'!J38</f>
        <v>2 - Diarista</v>
      </c>
      <c r="I29" s="13" t="str">
        <f>'[1]TCE - ANEXO II - Preencher'!K38</f>
        <v>44</v>
      </c>
      <c r="J29" s="15">
        <f>'[1]TCE - ANEXO II - Preencher'!L38</f>
        <v>12182.03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0</v>
      </c>
      <c r="N29" s="16">
        <f>'[1]TCE - ANEXO II - Preencher'!S38</f>
        <v>0</v>
      </c>
      <c r="O29" s="17">
        <f>'[1]TCE - ANEXO II - Preencher'!W38</f>
        <v>3078.74</v>
      </c>
      <c r="P29" s="18">
        <f>'[1]TCE - ANEXO II - Preencher'!X38</f>
        <v>9103.2900000000009</v>
      </c>
      <c r="R29" s="20"/>
      <c r="S29" s="22">
        <v>44593</v>
      </c>
    </row>
    <row r="30" spans="1:19" x14ac:dyDescent="0.2">
      <c r="A30" s="8">
        <f>IFERROR(VLOOKUP(B30,'[1]DADOS (OCULTAR)'!$Q$3:$S$135,3,0),"")</f>
        <v>9039744000194</v>
      </c>
      <c r="B30" s="9" t="str">
        <f>'[1]TCE - ANEXO II - Preencher'!C39</f>
        <v>UPAE CARPINA - CG Nº 022/2022</v>
      </c>
      <c r="C30" s="10"/>
      <c r="D30" s="11" t="str">
        <f>'[1]TCE - ANEXO II - Preencher'!E39</f>
        <v>MARIA FABIANA FERREIRA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4110-10</v>
      </c>
      <c r="G30" s="14">
        <f>'[1]TCE - ANEXO II - Preencher'!I39</f>
        <v>45108</v>
      </c>
      <c r="H30" s="13" t="str">
        <f>'[1]TCE - ANEXO II - Preencher'!J39</f>
        <v>2 - Diarista</v>
      </c>
      <c r="I30" s="13" t="str">
        <f>'[1]TCE - ANEXO II - Preencher'!K39</f>
        <v>44</v>
      </c>
      <c r="J30" s="15">
        <f>'[1]TCE - ANEXO II - Preencher'!L39</f>
        <v>1950.71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38.020000000000003</v>
      </c>
      <c r="N30" s="16">
        <f>'[1]TCE - ANEXO II - Preencher'!S39</f>
        <v>0</v>
      </c>
      <c r="O30" s="17">
        <f>'[1]TCE - ANEXO II - Preencher'!W39</f>
        <v>315.23</v>
      </c>
      <c r="P30" s="18">
        <f>'[1]TCE - ANEXO II - Preencher'!X39</f>
        <v>1673.5</v>
      </c>
      <c r="R30" s="20"/>
      <c r="S30" s="22">
        <v>44621</v>
      </c>
    </row>
    <row r="31" spans="1:19" x14ac:dyDescent="0.2">
      <c r="A31" s="8">
        <f>IFERROR(VLOOKUP(B31,'[1]DADOS (OCULTAR)'!$Q$3:$S$135,3,0),"")</f>
        <v>9039744000194</v>
      </c>
      <c r="B31" s="9" t="str">
        <f>'[1]TCE - ANEXO II - Preencher'!C40</f>
        <v>UPAE CARPINA - CG Nº 022/2022</v>
      </c>
      <c r="C31" s="10"/>
      <c r="D31" s="11" t="str">
        <f>'[1]TCE - ANEXO II - Preencher'!E40</f>
        <v>MARIA LETICIA DE ANDRADE LIMA FEITOSA FIORENTINO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2235-05</v>
      </c>
      <c r="G31" s="14">
        <f>'[1]TCE - ANEXO II - Preencher'!I40</f>
        <v>45108</v>
      </c>
      <c r="H31" s="13" t="str">
        <f>'[1]TCE - ANEXO II - Preencher'!J40</f>
        <v>2 - Diarista</v>
      </c>
      <c r="I31" s="13" t="str">
        <f>'[1]TCE - ANEXO II - Preencher'!K40</f>
        <v>40</v>
      </c>
      <c r="J31" s="15">
        <f>'[1]TCE - ANEXO II - Preencher'!L40</f>
        <v>1611.16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818.11</v>
      </c>
      <c r="N31" s="16">
        <f>'[1]TCE - ANEXO II - Preencher'!S40</f>
        <v>370.11</v>
      </c>
      <c r="O31" s="17">
        <f>'[1]TCE - ANEXO II - Preencher'!W40</f>
        <v>260.83999999999997</v>
      </c>
      <c r="P31" s="18">
        <f>'[1]TCE - ANEXO II - Preencher'!X40</f>
        <v>2538.54</v>
      </c>
      <c r="R31" s="20"/>
      <c r="S31" s="22">
        <v>44652</v>
      </c>
    </row>
    <row r="32" spans="1:19" x14ac:dyDescent="0.2">
      <c r="A32" s="8">
        <f>IFERROR(VLOOKUP(B32,'[1]DADOS (OCULTAR)'!$Q$3:$S$135,3,0),"")</f>
        <v>9039744000194</v>
      </c>
      <c r="B32" s="9" t="str">
        <f>'[1]TCE - ANEXO II - Preencher'!C41</f>
        <v>UPAE CARPINA - CG Nº 022/2022</v>
      </c>
      <c r="C32" s="10"/>
      <c r="D32" s="11" t="str">
        <f>'[1]TCE - ANEXO II - Preencher'!E41</f>
        <v>MARIA MARCELA GOIS DA SILVA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4101-05</v>
      </c>
      <c r="G32" s="14">
        <f>'[1]TCE - ANEXO II - Preencher'!I41</f>
        <v>45108</v>
      </c>
      <c r="H32" s="13" t="str">
        <f>'[1]TCE - ANEXO II - Preencher'!J41</f>
        <v>2 - Diarista</v>
      </c>
      <c r="I32" s="13" t="str">
        <f>'[1]TCE - ANEXO II - Preencher'!K41</f>
        <v>44</v>
      </c>
      <c r="J32" s="15">
        <f>'[1]TCE - ANEXO II - Preencher'!L41</f>
        <v>1810.45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0</v>
      </c>
      <c r="N32" s="16">
        <f>'[1]TCE - ANEXO II - Preencher'!S41</f>
        <v>0</v>
      </c>
      <c r="O32" s="17">
        <f>'[1]TCE - ANEXO II - Preencher'!W41</f>
        <v>287.98</v>
      </c>
      <c r="P32" s="18">
        <f>'[1]TCE - ANEXO II - Preencher'!X41</f>
        <v>1522.47</v>
      </c>
      <c r="R32" s="20"/>
      <c r="S32" s="22">
        <v>44682</v>
      </c>
    </row>
    <row r="33" spans="1:19" x14ac:dyDescent="0.2">
      <c r="A33" s="8">
        <f>IFERROR(VLOOKUP(B33,'[1]DADOS (OCULTAR)'!$Q$3:$S$135,3,0),"")</f>
        <v>9039744000194</v>
      </c>
      <c r="B33" s="9" t="str">
        <f>'[1]TCE - ANEXO II - Preencher'!C42</f>
        <v>UPAE CARPINA - CG Nº 022/2022</v>
      </c>
      <c r="C33" s="10"/>
      <c r="D33" s="11" t="str">
        <f>'[1]TCE - ANEXO II - Preencher'!E42</f>
        <v>MARIA RAIZA DA SILVA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5143-20</v>
      </c>
      <c r="G33" s="14">
        <f>'[1]TCE - ANEXO II - Preencher'!I42</f>
        <v>45108</v>
      </c>
      <c r="H33" s="13" t="str">
        <f>'[1]TCE - ANEXO II - Preencher'!J42</f>
        <v>2 - Diarista</v>
      </c>
      <c r="I33" s="13" t="str">
        <f>'[1]TCE - ANEXO II - Preencher'!K42</f>
        <v>44</v>
      </c>
      <c r="J33" s="15">
        <f>'[1]TCE - ANEXO II - Preencher'!L42</f>
        <v>1320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323.82</v>
      </c>
      <c r="N33" s="16">
        <f>'[1]TCE - ANEXO II - Preencher'!S42</f>
        <v>0</v>
      </c>
      <c r="O33" s="17">
        <f>'[1]TCE - ANEXO II - Preencher'!W42</f>
        <v>149.16</v>
      </c>
      <c r="P33" s="18">
        <f>'[1]TCE - ANEXO II - Preencher'!X42</f>
        <v>1494.6599999999999</v>
      </c>
      <c r="R33" s="20"/>
      <c r="S33" s="22">
        <v>44713</v>
      </c>
    </row>
    <row r="34" spans="1:19" x14ac:dyDescent="0.2">
      <c r="A34" s="8">
        <f>IFERROR(VLOOKUP(B34,'[1]DADOS (OCULTAR)'!$Q$3:$S$135,3,0),"")</f>
        <v>9039744000194</v>
      </c>
      <c r="B34" s="9" t="str">
        <f>'[1]TCE - ANEXO II - Preencher'!C43</f>
        <v>UPAE CARPINA - CG Nº 022/2022</v>
      </c>
      <c r="C34" s="10"/>
      <c r="D34" s="11" t="str">
        <f>'[1]TCE - ANEXO II - Preencher'!E43</f>
        <v>MARIA VANESSA ALVES DE AMORIM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4110-10</v>
      </c>
      <c r="G34" s="14">
        <f>'[1]TCE - ANEXO II - Preencher'!I43</f>
        <v>45108</v>
      </c>
      <c r="H34" s="13" t="str">
        <f>'[1]TCE - ANEXO II - Preencher'!J43</f>
        <v>2 - Diarista</v>
      </c>
      <c r="I34" s="13" t="str">
        <f>'[1]TCE - ANEXO II - Preencher'!K43</f>
        <v>44</v>
      </c>
      <c r="J34" s="15">
        <f>'[1]TCE - ANEXO II - Preencher'!L43</f>
        <v>792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35.89</v>
      </c>
      <c r="N34" s="16">
        <f>'[1]TCE - ANEXO II - Preencher'!S43</f>
        <v>0</v>
      </c>
      <c r="O34" s="17">
        <f>'[1]TCE - ANEXO II - Preencher'!W43</f>
        <v>133.32</v>
      </c>
      <c r="P34" s="18">
        <f>'[1]TCE - ANEXO II - Preencher'!X43</f>
        <v>694.56999999999994</v>
      </c>
      <c r="R34" s="20"/>
      <c r="S34" s="22">
        <v>44743</v>
      </c>
    </row>
    <row r="35" spans="1:19" x14ac:dyDescent="0.2">
      <c r="A35" s="8">
        <f>IFERROR(VLOOKUP(B35,'[1]DADOS (OCULTAR)'!$Q$3:$S$135,3,0),"")</f>
        <v>9039744000194</v>
      </c>
      <c r="B35" s="9" t="str">
        <f>'[1]TCE - ANEXO II - Preencher'!C44</f>
        <v>UPAE CARPINA - CG Nº 022/2022</v>
      </c>
      <c r="C35" s="10"/>
      <c r="D35" s="11" t="str">
        <f>'[1]TCE - ANEXO II - Preencher'!E44</f>
        <v>MILENNA HELLEN DE LIMA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2236-05</v>
      </c>
      <c r="G35" s="14">
        <f>'[1]TCE - ANEXO II - Preencher'!I44</f>
        <v>45108</v>
      </c>
      <c r="H35" s="13" t="str">
        <f>'[1]TCE - ANEXO II - Preencher'!J44</f>
        <v>2 - Diarista</v>
      </c>
      <c r="I35" s="13" t="str">
        <f>'[1]TCE - ANEXO II - Preencher'!K44</f>
        <v>30</v>
      </c>
      <c r="J35" s="15">
        <f>'[1]TCE - ANEXO II - Preencher'!L44</f>
        <v>1819.04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728.76</v>
      </c>
      <c r="N35" s="16">
        <f>'[1]TCE - ANEXO II - Preencher'!S44</f>
        <v>340.91</v>
      </c>
      <c r="O35" s="17">
        <f>'[1]TCE - ANEXO II - Preencher'!W44</f>
        <v>306.39999999999998</v>
      </c>
      <c r="P35" s="18">
        <f>'[1]TCE - ANEXO II - Preencher'!X44</f>
        <v>2582.31</v>
      </c>
      <c r="R35" s="20"/>
      <c r="S35" s="22">
        <v>44774</v>
      </c>
    </row>
    <row r="36" spans="1:19" x14ac:dyDescent="0.2">
      <c r="A36" s="8">
        <f>IFERROR(VLOOKUP(B36,'[1]DADOS (OCULTAR)'!$Q$3:$S$135,3,0),"")</f>
        <v>9039744000194</v>
      </c>
      <c r="B36" s="9" t="str">
        <f>'[1]TCE - ANEXO II - Preencher'!C45</f>
        <v>UPAE CARPINA - CG Nº 022/2022</v>
      </c>
      <c r="C36" s="10"/>
      <c r="D36" s="11" t="str">
        <f>'[1]TCE - ANEXO II - Preencher'!E45</f>
        <v>NATALIA ALVES COUTINHO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4110-10</v>
      </c>
      <c r="G36" s="14">
        <f>'[1]TCE - ANEXO II - Preencher'!I45</f>
        <v>45108</v>
      </c>
      <c r="H36" s="13" t="str">
        <f>'[1]TCE - ANEXO II - Preencher'!J45</f>
        <v>2 - Diarista</v>
      </c>
      <c r="I36" s="13" t="str">
        <f>'[1]TCE - ANEXO II - Preencher'!K45</f>
        <v>44</v>
      </c>
      <c r="J36" s="15">
        <f>'[1]TCE - ANEXO II - Preencher'!L45</f>
        <v>1320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78.930000000000007</v>
      </c>
      <c r="N36" s="16">
        <f>'[1]TCE - ANEXO II - Preencher'!S45</f>
        <v>0</v>
      </c>
      <c r="O36" s="17">
        <f>'[1]TCE - ANEXO II - Preencher'!W45</f>
        <v>127.11</v>
      </c>
      <c r="P36" s="18">
        <f>'[1]TCE - ANEXO II - Preencher'!X45</f>
        <v>1271.8200000000002</v>
      </c>
      <c r="R36" s="20"/>
      <c r="S36" s="22">
        <v>44805</v>
      </c>
    </row>
    <row r="37" spans="1:19" x14ac:dyDescent="0.2">
      <c r="A37" s="8">
        <f>IFERROR(VLOOKUP(B37,'[1]DADOS (OCULTAR)'!$Q$3:$S$135,3,0),"")</f>
        <v>9039744000194</v>
      </c>
      <c r="B37" s="9" t="str">
        <f>'[1]TCE - ANEXO II - Preencher'!C46</f>
        <v>UPAE CARPINA - CG Nº 022/2022</v>
      </c>
      <c r="C37" s="10"/>
      <c r="D37" s="11" t="str">
        <f>'[1]TCE - ANEXO II - Preencher'!E46</f>
        <v>PAULA MONIELE MARINS GONDIM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1312-10</v>
      </c>
      <c r="G37" s="14">
        <f>'[1]TCE - ANEXO II - Preencher'!I46</f>
        <v>45108</v>
      </c>
      <c r="H37" s="13" t="str">
        <f>'[1]TCE - ANEXO II - Preencher'!J46</f>
        <v>2 - Diarista</v>
      </c>
      <c r="I37" s="13" t="str">
        <f>'[1]TCE - ANEXO II - Preencher'!K46</f>
        <v>40</v>
      </c>
      <c r="J37" s="15">
        <f>'[1]TCE - ANEXO II - Preencher'!L46</f>
        <v>6177.59</v>
      </c>
      <c r="K37" s="15">
        <f>'[1]TCE - ANEXO II - Preencher'!P46</f>
        <v>9155.67</v>
      </c>
      <c r="L37" s="15">
        <f>'[1]TCE - ANEXO II - Preencher'!Q46</f>
        <v>0</v>
      </c>
      <c r="M37" s="15">
        <f>'[1]TCE - ANEXO II - Preencher'!R46</f>
        <v>308.88</v>
      </c>
      <c r="N37" s="16">
        <f>'[1]TCE - ANEXO II - Preencher'!S46</f>
        <v>0</v>
      </c>
      <c r="O37" s="17">
        <f>'[1]TCE - ANEXO II - Preencher'!W46</f>
        <v>9939.2800000000007</v>
      </c>
      <c r="P37" s="18">
        <f>'[1]TCE - ANEXO II - Preencher'!X46</f>
        <v>5702.8599999999988</v>
      </c>
      <c r="R37" s="20"/>
      <c r="S37" s="22">
        <v>44835</v>
      </c>
    </row>
    <row r="38" spans="1:19" x14ac:dyDescent="0.2">
      <c r="A38" s="8">
        <f>IFERROR(VLOOKUP(B38,'[1]DADOS (OCULTAR)'!$Q$3:$S$135,3,0),"")</f>
        <v>9039744000194</v>
      </c>
      <c r="B38" s="9" t="str">
        <f>'[1]TCE - ANEXO II - Preencher'!C47</f>
        <v>UPAE CARPINA - CG Nº 022/2022</v>
      </c>
      <c r="C38" s="10"/>
      <c r="D38" s="11" t="str">
        <f>'[1]TCE - ANEXO II - Preencher'!E47</f>
        <v>PRISCILA FRANCIELLY SILVA COELHO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2516-05</v>
      </c>
      <c r="G38" s="14">
        <f>'[1]TCE - ANEXO II - Preencher'!I47</f>
        <v>45108</v>
      </c>
      <c r="H38" s="13" t="str">
        <f>'[1]TCE - ANEXO II - Preencher'!J47</f>
        <v>2 - Diarista</v>
      </c>
      <c r="I38" s="13" t="str">
        <f>'[1]TCE - ANEXO II - Preencher'!K47</f>
        <v>44</v>
      </c>
      <c r="J38" s="15">
        <f>'[1]TCE - ANEXO II - Preencher'!L47</f>
        <v>2193.37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264</v>
      </c>
      <c r="N38" s="16">
        <f>'[1]TCE - ANEXO II - Preencher'!S47</f>
        <v>534.95000000000005</v>
      </c>
      <c r="O38" s="17">
        <f>'[1]TCE - ANEXO II - Preencher'!W47</f>
        <v>464.02</v>
      </c>
      <c r="P38" s="18">
        <f>'[1]TCE - ANEXO II - Preencher'!X47</f>
        <v>2528.2999999999997</v>
      </c>
      <c r="R38" s="20"/>
      <c r="S38" s="22">
        <v>44866</v>
      </c>
    </row>
    <row r="39" spans="1:19" x14ac:dyDescent="0.2">
      <c r="A39" s="8">
        <f>IFERROR(VLOOKUP(B39,'[1]DADOS (OCULTAR)'!$Q$3:$S$135,3,0),"")</f>
        <v>9039744000194</v>
      </c>
      <c r="B39" s="9" t="str">
        <f>'[1]TCE - ANEXO II - Preencher'!C48</f>
        <v>UPAE CARPINA - CG Nº 022/2022</v>
      </c>
      <c r="C39" s="10"/>
      <c r="D39" s="11" t="str">
        <f>'[1]TCE - ANEXO II - Preencher'!E48</f>
        <v>RAFAEL ANDRADE DO NASCIMENTO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3172-10</v>
      </c>
      <c r="G39" s="14">
        <f>'[1]TCE - ANEXO II - Preencher'!I48</f>
        <v>45108</v>
      </c>
      <c r="H39" s="13" t="str">
        <f>'[1]TCE - ANEXO II - Preencher'!J48</f>
        <v>2 - Diarista</v>
      </c>
      <c r="I39" s="13" t="str">
        <f>'[1]TCE - ANEXO II - Preencher'!K48</f>
        <v>44</v>
      </c>
      <c r="J39" s="15">
        <f>'[1]TCE - ANEXO II - Preencher'!L48</f>
        <v>2652.66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28.49</v>
      </c>
      <c r="N39" s="16">
        <f>'[1]TCE - ANEXO II - Preencher'!S48</f>
        <v>0</v>
      </c>
      <c r="O39" s="17">
        <f>'[1]TCE - ANEXO II - Preencher'!W48</f>
        <v>447.38</v>
      </c>
      <c r="P39" s="18">
        <f>'[1]TCE - ANEXO II - Preencher'!X48</f>
        <v>2233.7699999999995</v>
      </c>
      <c r="R39" s="20"/>
      <c r="S39" s="22">
        <v>44896</v>
      </c>
    </row>
    <row r="40" spans="1:19" x14ac:dyDescent="0.2">
      <c r="A40" s="8">
        <f>IFERROR(VLOOKUP(B40,'[1]DADOS (OCULTAR)'!$Q$3:$S$135,3,0),"")</f>
        <v>9039744000194</v>
      </c>
      <c r="B40" s="9" t="str">
        <f>'[1]TCE - ANEXO II - Preencher'!C49</f>
        <v>UPAE CARPINA - CG Nº 022/2022</v>
      </c>
      <c r="C40" s="10"/>
      <c r="D40" s="11" t="str">
        <f>'[1]TCE - ANEXO II - Preencher'!E49</f>
        <v>ROSANE KEYLA QUIRINO DE BRITO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1231-05</v>
      </c>
      <c r="G40" s="14">
        <f>'[1]TCE - ANEXO II - Preencher'!I49</f>
        <v>45108</v>
      </c>
      <c r="H40" s="13" t="str">
        <f>'[1]TCE - ANEXO II - Preencher'!J49</f>
        <v>2 - Diarista</v>
      </c>
      <c r="I40" s="13" t="str">
        <f>'[1]TCE - ANEXO II - Preencher'!K49</f>
        <v>44</v>
      </c>
      <c r="J40" s="15">
        <f>'[1]TCE - ANEXO II - Preencher'!L49</f>
        <v>16242.68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812.13</v>
      </c>
      <c r="N40" s="16">
        <f>'[1]TCE - ANEXO II - Preencher'!S49</f>
        <v>0</v>
      </c>
      <c r="O40" s="17">
        <f>'[1]TCE - ANEXO II - Preencher'!W49</f>
        <v>4418.76</v>
      </c>
      <c r="P40" s="18">
        <f>'[1]TCE - ANEXO II - Preencher'!X49</f>
        <v>12636.050000000001</v>
      </c>
      <c r="R40" s="20"/>
      <c r="S40" s="22">
        <v>44927</v>
      </c>
    </row>
    <row r="41" spans="1:19" x14ac:dyDescent="0.2">
      <c r="A41" s="8">
        <f>IFERROR(VLOOKUP(B41,'[1]DADOS (OCULTAR)'!$Q$3:$S$135,3,0),"")</f>
        <v>9039744000194</v>
      </c>
      <c r="B41" s="9" t="str">
        <f>'[1]TCE - ANEXO II - Preencher'!C50</f>
        <v>UPAE CARPINA - CG Nº 022/2022</v>
      </c>
      <c r="C41" s="10"/>
      <c r="D41" s="11" t="str">
        <f>'[1]TCE - ANEXO II - Preencher'!E50</f>
        <v>RUBENS GUILHERME PEREIRA DE FRANCA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2236-05</v>
      </c>
      <c r="G41" s="14">
        <f>'[1]TCE - ANEXO II - Preencher'!I50</f>
        <v>45108</v>
      </c>
      <c r="H41" s="13" t="str">
        <f>'[1]TCE - ANEXO II - Preencher'!J50</f>
        <v>2 - Diarista</v>
      </c>
      <c r="I41" s="13" t="str">
        <f>'[1]TCE - ANEXO II - Preencher'!K50</f>
        <v>30</v>
      </c>
      <c r="J41" s="15">
        <f>'[1]TCE - ANEXO II - Preencher'!L50</f>
        <v>1819.04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480.28</v>
      </c>
      <c r="N41" s="16">
        <f>'[1]TCE - ANEXO II - Preencher'!S50</f>
        <v>417.86</v>
      </c>
      <c r="O41" s="17">
        <f>'[1]TCE - ANEXO II - Preencher'!W50</f>
        <v>367.47</v>
      </c>
      <c r="P41" s="18">
        <f>'[1]TCE - ANEXO II - Preencher'!X50</f>
        <v>2349.71</v>
      </c>
      <c r="R41" s="20"/>
      <c r="S41" s="22">
        <v>44958</v>
      </c>
    </row>
    <row r="42" spans="1:19" x14ac:dyDescent="0.2">
      <c r="A42" s="8">
        <f>IFERROR(VLOOKUP(B42,'[1]DADOS (OCULTAR)'!$Q$3:$S$135,3,0),"")</f>
        <v>9039744000194</v>
      </c>
      <c r="B42" s="9" t="str">
        <f>'[1]TCE - ANEXO II - Preencher'!C51</f>
        <v>UPAE CARPINA - CG Nº 022/2022</v>
      </c>
      <c r="C42" s="10"/>
      <c r="D42" s="11" t="str">
        <f>'[1]TCE - ANEXO II - Preencher'!E51</f>
        <v>RUBENS LUIZ DE BARROS NETO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5143-20</v>
      </c>
      <c r="G42" s="14">
        <f>'[1]TCE - ANEXO II - Preencher'!I51</f>
        <v>45108</v>
      </c>
      <c r="H42" s="13" t="str">
        <f>'[1]TCE - ANEXO II - Preencher'!J51</f>
        <v>2 - Diarista</v>
      </c>
      <c r="I42" s="13" t="str">
        <f>'[1]TCE - ANEXO II - Preencher'!K51</f>
        <v>44</v>
      </c>
      <c r="J42" s="15">
        <f>'[1]TCE - ANEXO II - Preencher'!L51</f>
        <v>1320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323.82</v>
      </c>
      <c r="N42" s="16">
        <f>'[1]TCE - ANEXO II - Preencher'!S51</f>
        <v>0</v>
      </c>
      <c r="O42" s="17">
        <f>'[1]TCE - ANEXO II - Preencher'!W51</f>
        <v>149.16</v>
      </c>
      <c r="P42" s="18">
        <f>'[1]TCE - ANEXO II - Preencher'!X51</f>
        <v>1494.6599999999999</v>
      </c>
      <c r="R42" s="20"/>
      <c r="S42" s="22">
        <v>44986</v>
      </c>
    </row>
    <row r="43" spans="1:19" x14ac:dyDescent="0.2">
      <c r="A43" s="8">
        <f>IFERROR(VLOOKUP(B43,'[1]DADOS (OCULTAR)'!$Q$3:$S$135,3,0),"")</f>
        <v>9039744000194</v>
      </c>
      <c r="B43" s="9" t="str">
        <f>'[1]TCE - ANEXO II - Preencher'!C52</f>
        <v>UPAE CARPINA - CG Nº 022/2022</v>
      </c>
      <c r="C43" s="10"/>
      <c r="D43" s="11" t="str">
        <f>'[1]TCE - ANEXO II - Preencher'!E52</f>
        <v>TALITA DE SOUSA MARANHAO TEOBALDO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3241-15</v>
      </c>
      <c r="G43" s="14">
        <f>'[1]TCE - ANEXO II - Preencher'!I52</f>
        <v>45108</v>
      </c>
      <c r="H43" s="13" t="str">
        <f>'[1]TCE - ANEXO II - Preencher'!J52</f>
        <v>2 - Diarista</v>
      </c>
      <c r="I43" s="13" t="str">
        <f>'[1]TCE - ANEXO II - Preencher'!K52</f>
        <v>20</v>
      </c>
      <c r="J43" s="15">
        <f>'[1]TCE - ANEXO II - Preencher'!L52</f>
        <v>2411.1999999999998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608.92999999999995</v>
      </c>
      <c r="N43" s="16">
        <f>'[1]TCE - ANEXO II - Preencher'!S52</f>
        <v>0</v>
      </c>
      <c r="O43" s="17">
        <f>'[1]TCE - ANEXO II - Preencher'!W52</f>
        <v>311.39999999999998</v>
      </c>
      <c r="P43" s="18">
        <f>'[1]TCE - ANEXO II - Preencher'!X52</f>
        <v>2708.7299999999996</v>
      </c>
      <c r="R43" s="20"/>
      <c r="S43" s="22">
        <v>45017</v>
      </c>
    </row>
    <row r="44" spans="1:19" x14ac:dyDescent="0.2">
      <c r="A44" s="8">
        <f>IFERROR(VLOOKUP(B44,'[1]DADOS (OCULTAR)'!$Q$3:$S$135,3,0),"")</f>
        <v>9039744000194</v>
      </c>
      <c r="B44" s="9" t="str">
        <f>'[1]TCE - ANEXO II - Preencher'!C53</f>
        <v>UPAE CARPINA - CG Nº 022/2022</v>
      </c>
      <c r="C44" s="10"/>
      <c r="D44" s="11" t="str">
        <f>'[1]TCE - ANEXO II - Preencher'!E53</f>
        <v>TATIANA DE SOUSA SILVA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>
        <f>'[1]TCE - ANEXO II - Preencher'!I53</f>
        <v>45108</v>
      </c>
      <c r="H44" s="13" t="str">
        <f>'[1]TCE - ANEXO II - Preencher'!J53</f>
        <v>2 - Diarista</v>
      </c>
      <c r="I44" s="13" t="str">
        <f>'[1]TCE - ANEXO II - Preencher'!K53</f>
        <v>44</v>
      </c>
      <c r="J44" s="15">
        <f>'[1]TCE - ANEXO II - Preencher'!L53</f>
        <v>1330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331.17</v>
      </c>
      <c r="N44" s="16">
        <f>'[1]TCE - ANEXO II - Preencher'!S53</f>
        <v>0</v>
      </c>
      <c r="O44" s="17">
        <f>'[1]TCE - ANEXO II - Preencher'!W53</f>
        <v>370.38</v>
      </c>
      <c r="P44" s="18">
        <f>'[1]TCE - ANEXO II - Preencher'!X53</f>
        <v>1290.79</v>
      </c>
      <c r="R44" s="20"/>
      <c r="S44" s="22">
        <v>45047</v>
      </c>
    </row>
    <row r="45" spans="1:19" x14ac:dyDescent="0.2">
      <c r="A45" s="8">
        <f>IFERROR(VLOOKUP(B45,'[1]DADOS (OCULTAR)'!$Q$3:$S$135,3,0),"")</f>
        <v>9039744000194</v>
      </c>
      <c r="B45" s="9" t="str">
        <f>'[1]TCE - ANEXO II - Preencher'!C54</f>
        <v>UPAE CARPINA - CG Nº 022/2022</v>
      </c>
      <c r="C45" s="10"/>
      <c r="D45" s="11" t="str">
        <f>'[1]TCE - ANEXO II - Preencher'!E54</f>
        <v>TAYLLINE LAROLYNE GUSMAO DE OLIVEIRA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2236-05</v>
      </c>
      <c r="G45" s="14">
        <f>'[1]TCE - ANEXO II - Preencher'!I54</f>
        <v>45108</v>
      </c>
      <c r="H45" s="13" t="str">
        <f>'[1]TCE - ANEXO II - Preencher'!J54</f>
        <v>2 - Diarista</v>
      </c>
      <c r="I45" s="13" t="str">
        <f>'[1]TCE - ANEXO II - Preencher'!K54</f>
        <v>30</v>
      </c>
      <c r="J45" s="15">
        <f>'[1]TCE - ANEXO II - Preencher'!L54</f>
        <v>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2695.58</v>
      </c>
      <c r="N45" s="16">
        <f>'[1]TCE - ANEXO II - Preencher'!S54</f>
        <v>0</v>
      </c>
      <c r="O45" s="17">
        <f>'[1]TCE - ANEXO II - Preencher'!W54</f>
        <v>226.52</v>
      </c>
      <c r="P45" s="18">
        <f>'[1]TCE - ANEXO II - Preencher'!X54</f>
        <v>2469.06</v>
      </c>
      <c r="S45" s="22">
        <v>45078</v>
      </c>
    </row>
    <row r="46" spans="1:19" x14ac:dyDescent="0.2">
      <c r="A46" s="8">
        <f>IFERROR(VLOOKUP(B46,'[1]DADOS (OCULTAR)'!$Q$3:$S$135,3,0),"")</f>
        <v>9039744000194</v>
      </c>
      <c r="B46" s="9" t="str">
        <f>'[1]TCE - ANEXO II - Preencher'!C55</f>
        <v>UPAE CARPINA - CG Nº 022/2022</v>
      </c>
      <c r="C46" s="10"/>
      <c r="D46" s="11" t="str">
        <f>'[1]TCE - ANEXO II - Preencher'!E55</f>
        <v>ZEDEQUIAS FRANCA DE PAIVA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3516-05</v>
      </c>
      <c r="G46" s="14">
        <f>'[1]TCE - ANEXO II - Preencher'!I55</f>
        <v>45108</v>
      </c>
      <c r="H46" s="13" t="str">
        <f>'[1]TCE - ANEXO II - Preencher'!J55</f>
        <v>2 - Diarista</v>
      </c>
      <c r="I46" s="13" t="str">
        <f>'[1]TCE - ANEXO II - Preencher'!K55</f>
        <v>44</v>
      </c>
      <c r="J46" s="15">
        <f>'[1]TCE - ANEXO II - Preencher'!L55</f>
        <v>1991.5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30.42</v>
      </c>
      <c r="N46" s="16">
        <f>'[1]TCE - ANEXO II - Preencher'!S55</f>
        <v>0</v>
      </c>
      <c r="O46" s="17">
        <f>'[1]TCE - ANEXO II - Preencher'!W55</f>
        <v>219.43</v>
      </c>
      <c r="P46" s="18">
        <f>'[1]TCE - ANEXO II - Preencher'!X55</f>
        <v>1802.49</v>
      </c>
      <c r="S46" s="22">
        <v>45108</v>
      </c>
    </row>
    <row r="47" spans="1:19" x14ac:dyDescent="0.2">
      <c r="A47" s="8" t="str">
        <f>IFERROR(VLOOKUP(B47,'[1]DADOS (OCULTAR)'!$Q$3:$S$135,3,0),"")</f>
        <v/>
      </c>
      <c r="B47" s="9">
        <f>'[1]TCE - ANEXO II - Preencher'!C56</f>
        <v>0</v>
      </c>
      <c r="C47" s="10"/>
      <c r="D47" s="11">
        <f>'[1]TCE - ANEXO II - Preencher'!E56</f>
        <v>0</v>
      </c>
      <c r="E47" s="12">
        <f>IF('[1]TCE - ANEXO II - Preencher'!G56="4 - Assistência Odontológica","2 - Outros Profissionais da saúde",'[1]TCE - ANEXO II - Preencher'!G56)</f>
        <v>0</v>
      </c>
      <c r="F47" s="13">
        <f>'[1]TCE - ANEXO II - Preencher'!H56</f>
        <v>0</v>
      </c>
      <c r="G47" s="14">
        <f>'[1]TCE - ANEXO II - Preencher'!I56</f>
        <v>0</v>
      </c>
      <c r="H47" s="13">
        <f>'[1]TCE - ANEXO II - Preencher'!J56</f>
        <v>0</v>
      </c>
      <c r="I47" s="13">
        <f>'[1]TCE - ANEXO II - Preencher'!K56</f>
        <v>0</v>
      </c>
      <c r="J47" s="15">
        <f>'[1]TCE - ANEXO II - Preencher'!L56</f>
        <v>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0</v>
      </c>
      <c r="P47" s="18">
        <f>'[1]TCE - ANEXO II - Preencher'!X56</f>
        <v>0</v>
      </c>
      <c r="S47" s="22">
        <v>45139</v>
      </c>
    </row>
    <row r="48" spans="1:19" x14ac:dyDescent="0.2">
      <c r="A48" s="8" t="str">
        <f>IFERROR(VLOOKUP(B48,'[1]DADOS (OCULTAR)'!$Q$3:$S$135,3,0),"")</f>
        <v/>
      </c>
      <c r="B48" s="9">
        <f>'[1]TCE - ANEXO II - Preencher'!C57</f>
        <v>0</v>
      </c>
      <c r="C48" s="10"/>
      <c r="D48" s="11">
        <f>'[1]TCE - ANEXO II - Preencher'!E57</f>
        <v>0</v>
      </c>
      <c r="E48" s="12">
        <f>IF('[1]TCE - ANEXO II - Preencher'!G57="4 - Assistência Odontológica","2 - Outros Profissionais da saúde",'[1]TCE - ANEXO II - Preencher'!G57)</f>
        <v>0</v>
      </c>
      <c r="F48" s="13">
        <f>'[1]TCE - ANEXO II - Preencher'!H57</f>
        <v>0</v>
      </c>
      <c r="G48" s="14">
        <f>'[1]TCE - ANEXO II - Preencher'!I57</f>
        <v>0</v>
      </c>
      <c r="H48" s="13">
        <f>'[1]TCE - ANEXO II - Preencher'!J57</f>
        <v>0</v>
      </c>
      <c r="I48" s="13">
        <f>'[1]TCE - ANEXO II - Preencher'!K57</f>
        <v>0</v>
      </c>
      <c r="J48" s="15">
        <f>'[1]TCE - ANEXO II - Preencher'!L57</f>
        <v>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0</v>
      </c>
      <c r="P48" s="18">
        <f>'[1]TCE - ANEXO II - Preencher'!X57</f>
        <v>0</v>
      </c>
      <c r="S48" s="22">
        <v>45170</v>
      </c>
    </row>
    <row r="49" spans="1:19" x14ac:dyDescent="0.2">
      <c r="A49" s="8" t="str">
        <f>IFERROR(VLOOKUP(B49,'[1]DADOS (OCULTAR)'!$Q$3:$S$135,3,0),"")</f>
        <v/>
      </c>
      <c r="B49" s="9">
        <f>'[1]TCE - ANEXO II - Preencher'!C58</f>
        <v>0</v>
      </c>
      <c r="C49" s="10"/>
      <c r="D49" s="11">
        <f>'[1]TCE - ANEXO II - Preencher'!E58</f>
        <v>0</v>
      </c>
      <c r="E49" s="12">
        <f>IF('[1]TCE - ANEXO II - Preencher'!G58="4 - Assistência Odontológica","2 - Outros Profissionais da saúde",'[1]TCE - ANEXO II - Preencher'!G58)</f>
        <v>0</v>
      </c>
      <c r="F49" s="13">
        <f>'[1]TCE - ANEXO II - Preencher'!H58</f>
        <v>0</v>
      </c>
      <c r="G49" s="14">
        <f>'[1]TCE - ANEXO II - Preencher'!I58</f>
        <v>0</v>
      </c>
      <c r="H49" s="13">
        <f>'[1]TCE - ANEXO II - Preencher'!J58</f>
        <v>0</v>
      </c>
      <c r="I49" s="13">
        <f>'[1]TCE - ANEXO II - Preencher'!K58</f>
        <v>0</v>
      </c>
      <c r="J49" s="15">
        <f>'[1]TCE - ANEXO II - Preencher'!L58</f>
        <v>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0</v>
      </c>
      <c r="P49" s="18">
        <f>'[1]TCE - ANEXO II - Preencher'!X58</f>
        <v>0</v>
      </c>
      <c r="S49" s="22">
        <v>45200</v>
      </c>
    </row>
    <row r="50" spans="1:19" x14ac:dyDescent="0.2">
      <c r="A50" s="8" t="str">
        <f>IFERROR(VLOOKUP(B50,'[1]DADOS (OCULTAR)'!$Q$3:$S$135,3,0),"")</f>
        <v/>
      </c>
      <c r="B50" s="9">
        <f>'[1]TCE - ANEXO II - Preencher'!C59</f>
        <v>0</v>
      </c>
      <c r="C50" s="10"/>
      <c r="D50" s="11">
        <f>'[1]TCE - ANEXO II - Preencher'!E59</f>
        <v>0</v>
      </c>
      <c r="E50" s="12">
        <f>IF('[1]TCE - ANEXO II - Preencher'!G59="4 - Assistência Odontológica","2 - Outros Profissionais da saúde",'[1]TCE - ANEXO II - Preencher'!G59)</f>
        <v>0</v>
      </c>
      <c r="F50" s="13">
        <f>'[1]TCE - ANEXO II - Preencher'!H59</f>
        <v>0</v>
      </c>
      <c r="G50" s="14">
        <f>'[1]TCE - ANEXO II - Preencher'!I59</f>
        <v>0</v>
      </c>
      <c r="H50" s="13">
        <f>'[1]TCE - ANEXO II - Preencher'!J59</f>
        <v>0</v>
      </c>
      <c r="I50" s="13">
        <f>'[1]TCE - ANEXO II - Preencher'!K59</f>
        <v>0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0</v>
      </c>
      <c r="P50" s="18">
        <f>'[1]TCE - ANEXO II - Preencher'!X59</f>
        <v>0</v>
      </c>
      <c r="S50" s="22">
        <v>45231</v>
      </c>
    </row>
    <row r="51" spans="1:19" x14ac:dyDescent="0.2">
      <c r="A51" s="8" t="str">
        <f>IFERROR(VLOOKUP(B51,'[1]DADOS (OCULTAR)'!$Q$3:$S$135,3,0),"")</f>
        <v/>
      </c>
      <c r="B51" s="9">
        <f>'[1]TCE - ANEXO II - Preencher'!C60</f>
        <v>0</v>
      </c>
      <c r="C51" s="10"/>
      <c r="D51" s="11">
        <f>'[1]TCE - ANEXO II - Preencher'!E60</f>
        <v>0</v>
      </c>
      <c r="E51" s="12">
        <f>IF('[1]TCE - ANEXO II - Preencher'!G60="4 - Assistência Odontológica","2 - Outros Profissionais da saúde",'[1]TCE - ANEXO II - Preencher'!G60)</f>
        <v>0</v>
      </c>
      <c r="F51" s="13">
        <f>'[1]TCE - ANEXO II - Preencher'!H60</f>
        <v>0</v>
      </c>
      <c r="G51" s="14">
        <f>'[1]TCE - ANEXO II - Preencher'!I60</f>
        <v>0</v>
      </c>
      <c r="H51" s="13">
        <f>'[1]TCE - ANEXO II - Preencher'!J60</f>
        <v>0</v>
      </c>
      <c r="I51" s="13">
        <f>'[1]TCE - ANEXO II - Preencher'!K60</f>
        <v>0</v>
      </c>
      <c r="J51" s="15">
        <f>'[1]TCE - ANEXO II - Preencher'!L60</f>
        <v>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0</v>
      </c>
      <c r="P51" s="18">
        <f>'[1]TCE - ANEXO II - Preencher'!X60</f>
        <v>0</v>
      </c>
      <c r="S51" s="22">
        <v>45261</v>
      </c>
    </row>
    <row r="52" spans="1:19" x14ac:dyDescent="0.2">
      <c r="A52" s="8" t="str">
        <f>IFERROR(VLOOKUP(B52,'[1]DADOS (OCULTAR)'!$Q$3:$S$135,3,0),"")</f>
        <v/>
      </c>
      <c r="B52" s="9">
        <f>'[1]TCE - ANEXO II - Preencher'!C61</f>
        <v>0</v>
      </c>
      <c r="C52" s="10"/>
      <c r="D52" s="11">
        <f>'[1]TCE - ANEXO II - Preencher'!E61</f>
        <v>0</v>
      </c>
      <c r="E52" s="12">
        <f>IF('[1]TCE - ANEXO II - Preencher'!G61="4 - Assistência Odontológica","2 - Outros Profissionais da saúde",'[1]TCE - ANEXO II - Preencher'!G61)</f>
        <v>0</v>
      </c>
      <c r="F52" s="13">
        <f>'[1]TCE - ANEXO II - Preencher'!H61</f>
        <v>0</v>
      </c>
      <c r="G52" s="14">
        <f>'[1]TCE - ANEXO II - Preencher'!I61</f>
        <v>0</v>
      </c>
      <c r="H52" s="13">
        <f>'[1]TCE - ANEXO II - Preencher'!J61</f>
        <v>0</v>
      </c>
      <c r="I52" s="13">
        <f>'[1]TCE - ANEXO II - Preencher'!K61</f>
        <v>0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0</v>
      </c>
      <c r="P52" s="18">
        <f>'[1]TCE - ANEXO II - Preencher'!X61</f>
        <v>0</v>
      </c>
      <c r="S52" s="22">
        <v>45292</v>
      </c>
    </row>
    <row r="53" spans="1:19" x14ac:dyDescent="0.2">
      <c r="A53" s="8" t="str">
        <f>IFERROR(VLOOKUP(B53,'[1]DADOS (OCULTAR)'!$Q$3:$S$135,3,0),"")</f>
        <v/>
      </c>
      <c r="B53" s="9">
        <f>'[1]TCE - ANEXO II - Preencher'!C62</f>
        <v>0</v>
      </c>
      <c r="C53" s="10"/>
      <c r="D53" s="11">
        <f>'[1]TCE - ANEXO II - Preencher'!E62</f>
        <v>0</v>
      </c>
      <c r="E53" s="12">
        <f>IF('[1]TCE - ANEXO II - Preencher'!G62="4 - Assistência Odontológica","2 - Outros Profissionais da saúde",'[1]TCE - ANEXO II - Preencher'!G62)</f>
        <v>0</v>
      </c>
      <c r="F53" s="13">
        <f>'[1]TCE - ANEXO II - Preencher'!H62</f>
        <v>0</v>
      </c>
      <c r="G53" s="14">
        <f>'[1]TCE - ANEXO II - Preencher'!I62</f>
        <v>0</v>
      </c>
      <c r="H53" s="13">
        <f>'[1]TCE - ANEXO II - Preencher'!J62</f>
        <v>0</v>
      </c>
      <c r="I53" s="13">
        <f>'[1]TCE - ANEXO II - Preencher'!K62</f>
        <v>0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0</v>
      </c>
      <c r="P53" s="18">
        <f>'[1]TCE - ANEXO II - Preencher'!X62</f>
        <v>0</v>
      </c>
      <c r="S53" s="22">
        <v>45323</v>
      </c>
    </row>
    <row r="54" spans="1:19" x14ac:dyDescent="0.2">
      <c r="A54" s="8" t="str">
        <f>IFERROR(VLOOKUP(B54,'[1]DADOS (OCULTAR)'!$Q$3:$S$135,3,0),"")</f>
        <v/>
      </c>
      <c r="B54" s="9">
        <f>'[1]TCE - ANEXO II - Preencher'!C63</f>
        <v>0</v>
      </c>
      <c r="C54" s="10"/>
      <c r="D54" s="11">
        <f>'[1]TCE - ANEXO II - Preencher'!E63</f>
        <v>0</v>
      </c>
      <c r="E54" s="12">
        <f>IF('[1]TCE - ANEXO II - Preencher'!G63="4 - Assistência Odontológica","2 - Outros Profissionais da saúde",'[1]TCE - ANEXO II - Preencher'!G63)</f>
        <v>0</v>
      </c>
      <c r="F54" s="13">
        <f>'[1]TCE - ANEXO II - Preencher'!H63</f>
        <v>0</v>
      </c>
      <c r="G54" s="14">
        <f>'[1]TCE - ANEXO II - Preencher'!I63</f>
        <v>0</v>
      </c>
      <c r="H54" s="13">
        <f>'[1]TCE - ANEXO II - Preencher'!J63</f>
        <v>0</v>
      </c>
      <c r="I54" s="13">
        <f>'[1]TCE - ANEXO II - Preencher'!K63</f>
        <v>0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0</v>
      </c>
      <c r="P54" s="18">
        <f>'[1]TCE - ANEXO II - Preencher'!X63</f>
        <v>0</v>
      </c>
      <c r="S54" s="22">
        <v>45352</v>
      </c>
    </row>
    <row r="55" spans="1:19" x14ac:dyDescent="0.2">
      <c r="A55" s="8" t="str">
        <f>IFERROR(VLOOKUP(B55,'[1]DADOS (OCULTAR)'!$Q$3:$S$135,3,0),"")</f>
        <v/>
      </c>
      <c r="B55" s="9">
        <f>'[1]TCE - ANEXO II - Preencher'!C64</f>
        <v>0</v>
      </c>
      <c r="C55" s="10"/>
      <c r="D55" s="11">
        <f>'[1]TCE - ANEXO II - Preencher'!E64</f>
        <v>0</v>
      </c>
      <c r="E55" s="12">
        <f>IF('[1]TCE - ANEXO II - Preencher'!G64="4 - Assistência Odontológica","2 - Outros Profissionais da saúde",'[1]TCE - ANEXO II - Preencher'!G64)</f>
        <v>0</v>
      </c>
      <c r="F55" s="13">
        <f>'[1]TCE - ANEXO II - Preencher'!H64</f>
        <v>0</v>
      </c>
      <c r="G55" s="14">
        <f>'[1]TCE - ANEXO II - Preencher'!I64</f>
        <v>0</v>
      </c>
      <c r="H55" s="13">
        <f>'[1]TCE - ANEXO II - Preencher'!J64</f>
        <v>0</v>
      </c>
      <c r="I55" s="13">
        <f>'[1]TCE - ANEXO II - Preencher'!K64</f>
        <v>0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0</v>
      </c>
      <c r="P55" s="18">
        <f>'[1]TCE - ANEXO II - Preencher'!X64</f>
        <v>0</v>
      </c>
      <c r="S55" s="22">
        <v>45383</v>
      </c>
    </row>
    <row r="56" spans="1:19" x14ac:dyDescent="0.2">
      <c r="A56" s="8" t="str">
        <f>IFERROR(VLOOKUP(B56,'[1]DADOS (OCULTAR)'!$Q$3:$S$135,3,0),"")</f>
        <v/>
      </c>
      <c r="B56" s="9">
        <f>'[1]TCE - ANEXO II - Preencher'!C65</f>
        <v>0</v>
      </c>
      <c r="C56" s="10"/>
      <c r="D56" s="11">
        <f>'[1]TCE - ANEXO II - Preencher'!E65</f>
        <v>0</v>
      </c>
      <c r="E56" s="12">
        <f>IF('[1]TCE - ANEXO II - Preencher'!G65="4 - Assistência Odontológica","2 - Outros Profissionais da saúde",'[1]TCE - ANEXO II - Preencher'!G65)</f>
        <v>0</v>
      </c>
      <c r="F56" s="13">
        <f>'[1]TCE - ANEXO II - Preencher'!H65</f>
        <v>0</v>
      </c>
      <c r="G56" s="14">
        <f>'[1]TCE - ANEXO II - Preencher'!I65</f>
        <v>0</v>
      </c>
      <c r="H56" s="13">
        <f>'[1]TCE - ANEXO II - Preencher'!J65</f>
        <v>0</v>
      </c>
      <c r="I56" s="13">
        <f>'[1]TCE - ANEXO II - Preencher'!K65</f>
        <v>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 x14ac:dyDescent="0.2">
      <c r="A57" s="8" t="str">
        <f>IFERROR(VLOOKUP(B57,'[1]DADOS (OCULTAR)'!$Q$3:$S$135,3,0),"")</f>
        <v/>
      </c>
      <c r="B57" s="9">
        <f>'[1]TCE - ANEXO II - Preencher'!C66</f>
        <v>0</v>
      </c>
      <c r="C57" s="10"/>
      <c r="D57" s="11">
        <f>'[1]TCE - ANEXO II - Preencher'!E66</f>
        <v>0</v>
      </c>
      <c r="E57" s="12">
        <f>IF('[1]TCE - ANEXO II - Preencher'!G66="4 - Assistência Odontológica","2 - Outros Profissionais da saúde",'[1]TCE - ANEXO II - Preencher'!G66)</f>
        <v>0</v>
      </c>
      <c r="F57" s="13">
        <f>'[1]TCE - ANEXO II - Preencher'!H66</f>
        <v>0</v>
      </c>
      <c r="G57" s="14">
        <f>'[1]TCE - ANEXO II - Preencher'!I66</f>
        <v>0</v>
      </c>
      <c r="H57" s="13">
        <f>'[1]TCE - ANEXO II - Preencher'!J66</f>
        <v>0</v>
      </c>
      <c r="I57" s="13">
        <f>'[1]TCE - ANEXO II - Preencher'!K66</f>
        <v>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0</v>
      </c>
      <c r="S57" s="22">
        <v>45444</v>
      </c>
    </row>
    <row r="58" spans="1:19" x14ac:dyDescent="0.2">
      <c r="A58" s="8" t="str">
        <f>IFERROR(VLOOKUP(B58,'[1]DADOS (OCULTAR)'!$Q$3:$S$135,3,0),"")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Preencher'!G67="4 - Assistência Odontológica","2 - Outros Profissionais da saúde",'[1]TCE - ANEXO II - Preencher'!G67)</f>
        <v>0</v>
      </c>
      <c r="F58" s="13">
        <f>'[1]TCE - ANEXO II - Preencher'!H67</f>
        <v>0</v>
      </c>
      <c r="G58" s="14">
        <f>'[1]TCE - ANEXO II - Preencher'!I67</f>
        <v>0</v>
      </c>
      <c r="H58" s="13">
        <f>'[1]TCE - ANEXO II - Preencher'!J67</f>
        <v>0</v>
      </c>
      <c r="I58" s="13">
        <f>'[1]TCE - ANEXO II - Preencher'!K67</f>
        <v>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 x14ac:dyDescent="0.2">
      <c r="A59" s="8" t="str">
        <f>IFERROR(VLOOKUP(B59,'[1]DADOS (OCULTAR)'!$Q$3:$S$135,3,0),"")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 x14ac:dyDescent="0.2">
      <c r="A60" s="8" t="str">
        <f>IFERROR(VLOOKUP(B60,'[1]DADOS (OCULTAR)'!$Q$3:$S$135,3,0),"")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 x14ac:dyDescent="0.2">
      <c r="A61" s="8" t="str">
        <f>IFERROR(VLOOKUP(B61,'[1]DADOS (OCULTAR)'!$Q$3:$S$135,3,0),"")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 x14ac:dyDescent="0.2">
      <c r="A62" s="8" t="str">
        <f>IFERROR(VLOOKUP(B62,'[1]DADOS (OCULTAR)'!$Q$3:$S$135,3,0),"")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 t="str">
        <f>IFERROR(VLOOKUP(B63,'[1]DADOS (OCULTAR)'!$Q$3:$S$135,3,0),"")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(OCULTAR)'!$Q$3:$S$135,3,0),"")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(OCULTAR)'!$Q$3:$S$135,3,0),"")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(OCULTAR)'!$Q$3:$S$135,3,0),"")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(OCULTAR)'!$Q$3:$S$135,3,0),"")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(OCULTAR)'!$Q$3:$S$135,3,0),"")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(OCULTAR)'!$Q$3:$S$135,3,0),"")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(OCULTAR)'!$Q$3:$S$135,3,0),"")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(OCULTAR)'!$Q$3:$S$135,3,0),"")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(OCULTAR)'!$Q$3:$S$135,3,0),"")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(OCULTAR)'!$Q$3:$S$135,3,0),"")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(OCULTAR)'!$Q$3:$S$135,3,0),"")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(OCULTAR)'!$Q$3:$S$135,3,0),"")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(OCULTAR)'!$Q$3:$S$135,3,0),"")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(OCULTAR)'!$Q$3:$S$135,3,0),"")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(OCULTAR)'!$Q$3:$S$135,3,0),"")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(OCULTAR)'!$Q$3:$S$135,3,0),"")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(OCULTAR)'!$Q$3:$S$135,3,0),"")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(OCULTAR)'!$Q$3:$S$135,3,0),"")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(OCULTAR)'!$Q$3:$S$135,3,0),"")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(OCULTAR)'!$Q$3:$S$135,3,0),"")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(OCULTAR)'!$Q$3:$S$135,3,0),"")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(OCULTAR)'!$Q$3:$S$135,3,0),"")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(OCULTAR)'!$Q$3:$S$135,3,0),"")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(OCULTAR)'!$Q$3:$S$135,3,0),"")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(OCULTAR)'!$Q$3:$S$135,3,0),"")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(OCULTAR)'!$Q$3:$S$135,3,0),"")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(OCULTAR)'!$Q$3:$S$135,3,0),"")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(OCULTAR)'!$Q$3:$S$135,3,0),"")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(OCULTAR)'!$Q$3:$S$135,3,0),"")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(OCULTAR)'!$Q$3:$S$135,3,0),"")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(OCULTAR)'!$Q$3:$S$135,3,0),"")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(OCULTAR)'!$Q$3:$S$135,3,0),"")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(OCULTAR)'!$Q$3:$S$135,3,0),"")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(OCULTAR)'!$Q$3:$S$135,3,0),"")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(OCULTAR)'!$Q$3:$S$135,3,0),"")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(OCULTAR)'!$Q$3:$S$135,3,0),"")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(OCULTAR)'!$Q$3:$S$135,3,0),"")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(OCULTAR)'!$Q$3:$S$135,3,0),"")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(OCULTAR)'!$Q$3:$S$135,3,0),"")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(OCULTAR)'!$Q$3:$S$135,3,0),"")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(OCULTAR)'!$Q$3:$S$135,3,0),"")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(OCULTAR)'!$Q$3:$S$135,3,0),"")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(OCULTAR)'!$Q$3:$S$135,3,0),"")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(OCULTAR)'!$Q$3:$S$135,3,0),"")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(OCULTAR)'!$Q$3:$S$135,3,0),"")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(OCULTAR)'!$Q$3:$S$135,3,0),"")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(OCULTAR)'!$Q$3:$S$135,3,0),"")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(OCULTAR)'!$Q$3:$S$135,3,0),"")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(OCULTAR)'!$Q$3:$S$135,3,0),"")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(OCULTAR)'!$Q$3:$S$135,3,0),"")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(OCULTAR)'!$Q$3:$S$135,3,0),"")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(OCULTAR)'!$Q$3:$S$135,3,0),"")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(OCULTAR)'!$Q$3:$S$135,3,0),"")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(OCULTAR)'!$Q$3:$S$135,3,0),"")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(OCULTAR)'!$Q$3:$S$135,3,0),"")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(OCULTAR)'!$Q$3:$S$135,3,0),"")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(OCULTAR)'!$Q$3:$S$135,3,0),"")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(OCULTAR)'!$Q$3:$S$135,3,0),"")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(OCULTAR)'!$Q$3:$S$135,3,0),"")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(OCULTAR)'!$Q$3:$S$135,3,0),"")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(OCULTAR)'!$Q$3:$S$135,3,0),"")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(OCULTAR)'!$Q$3:$S$135,3,0),"")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(OCULTAR)'!$Q$3:$S$135,3,0),"")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(OCULTAR)'!$Q$3:$S$135,3,0),"")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(OCULTAR)'!$Q$3:$S$135,3,0),"")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(OCULTAR)'!$Q$3:$S$135,3,0),"")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(OCULTAR)'!$Q$3:$S$135,3,0),"")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(OCULTAR)'!$Q$3:$S$135,3,0),"")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(OCULTAR)'!$Q$3:$S$135,3,0),"")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(OCULTAR)'!$Q$3:$S$135,3,0),"")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(OCULTAR)'!$Q$3:$S$135,3,0),"")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(OCULTAR)'!$Q$3:$S$135,3,0),"")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(OCULTAR)'!$Q$3:$S$135,3,0),"")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(OCULTAR)'!$Q$3:$S$135,3,0),"")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(OCULTAR)'!$Q$3:$S$135,3,0),"")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(OCULTAR)'!$Q$3:$S$135,3,0),"")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(OCULTAR)'!$Q$3:$S$135,3,0),"")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(OCULTAR)'!$Q$3:$S$135,3,0),"")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(OCULTAR)'!$Q$3:$S$135,3,0),"")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(OCULTAR)'!$Q$3:$S$135,3,0),"")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(OCULTAR)'!$Q$3:$S$135,3,0),"")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(OCULTAR)'!$Q$3:$S$135,3,0),"")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(OCULTAR)'!$Q$3:$S$135,3,0),"")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(OCULTAR)'!$Q$3:$S$135,3,0),"")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(OCULTAR)'!$Q$3:$S$135,3,0),"")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(OCULTAR)'!$Q$3:$S$135,3,0),"")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(OCULTAR)'!$Q$3:$S$135,3,0),"")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(OCULTAR)'!$Q$3:$S$135,3,0),"")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(OCULTAR)'!$Q$3:$S$135,3,0),"")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(OCULTAR)'!$Q$3:$S$135,3,0),"")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(OCULTAR)'!$Q$3:$S$135,3,0),"")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(OCULTAR)'!$Q$3:$S$135,3,0),"")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(OCULTAR)'!$Q$3:$S$135,3,0),"")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(OCULTAR)'!$Q$3:$S$135,3,0),"")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(OCULTAR)'!$Q$3:$S$135,3,0),"")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(OCULTAR)'!$Q$3:$S$135,3,0),"")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(OCULTAR)'!$Q$3:$S$135,3,0),"")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(OCULTAR)'!$Q$3:$S$135,3,0),"")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(OCULTAR)'!$Q$3:$S$135,3,0),"")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(OCULTAR)'!$Q$3:$S$135,3,0),"")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(OCULTAR)'!$Q$3:$S$135,3,0),"")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(OCULTAR)'!$Q$3:$S$135,3,0),"")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(OCULTAR)'!$Q$3:$S$135,3,0),"")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(OCULTAR)'!$Q$3:$S$135,3,0),"")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(OCULTAR)'!$Q$3:$S$135,3,0),"")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(OCULTAR)'!$Q$3:$S$135,3,0),"")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(OCULTAR)'!$Q$3:$S$135,3,0),"")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(OCULTAR)'!$Q$3:$S$135,3,0),"")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(OCULTAR)'!$Q$3:$S$135,3,0),"")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(OCULTAR)'!$Q$3:$S$135,3,0),"")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(OCULTAR)'!$Q$3:$S$135,3,0),"")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(OCULTAR)'!$Q$3:$S$135,3,0),"")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(OCULTAR)'!$Q$3:$S$135,3,0),"")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(OCULTAR)'!$Q$3:$S$135,3,0),"")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(OCULTAR)'!$Q$3:$S$135,3,0),"")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(OCULTAR)'!$Q$3:$S$135,3,0),"")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(OCULTAR)'!$Q$3:$S$135,3,0),"")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(OCULTAR)'!$Q$3:$S$135,3,0),"")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(OCULTAR)'!$Q$3:$S$135,3,0),"")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(OCULTAR)'!$Q$3:$S$135,3,0),"")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(OCULTAR)'!$Q$3:$S$135,3,0),"")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(OCULTAR)'!$Q$3:$S$135,3,0),"")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(OCULTAR)'!$Q$3:$S$135,3,0),"")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(OCULTAR)'!$Q$3:$S$135,3,0),"")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(OCULTAR)'!$Q$3:$S$135,3,0),"")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(OCULTAR)'!$Q$3:$S$135,3,0),"")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(OCULTAR)'!$Q$3:$S$135,3,0),"")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(OCULTAR)'!$Q$3:$S$135,3,0),"")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(OCULTAR)'!$Q$3:$S$135,3,0),"")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(OCULTAR)'!$Q$3:$S$135,3,0),"")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(OCULTAR)'!$Q$3:$S$135,3,0),"")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(OCULTAR)'!$Q$3:$S$135,3,0),"")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(OCULTAR)'!$Q$3:$S$135,3,0),"")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(OCULTAR)'!$Q$3:$S$135,3,0),"")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(OCULTAR)'!$Q$3:$S$135,3,0),"")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(OCULTAR)'!$Q$3:$S$135,3,0),"")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(OCULTAR)'!$Q$3:$S$135,3,0),"")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(OCULTAR)'!$Q$3:$S$135,3,0),"")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(OCULTAR)'!$Q$3:$S$135,3,0),"")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(OCULTAR)'!$Q$3:$S$135,3,0),"")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(OCULTAR)'!$Q$3:$S$135,3,0),"")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(OCULTAR)'!$Q$3:$S$135,3,0),"")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(OCULTAR)'!$Q$3:$S$135,3,0),"")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(OCULTAR)'!$Q$3:$S$135,3,0),"")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(OCULTAR)'!$Q$3:$S$135,3,0),"")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(OCULTAR)'!$Q$3:$S$135,3,0),"")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(OCULTAR)'!$Q$3:$S$135,3,0),"")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(OCULTAR)'!$Q$3:$S$135,3,0),"")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(OCULTAR)'!$Q$3:$S$135,3,0),"")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(OCULTAR)'!$Q$3:$S$135,3,0),"")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(OCULTAR)'!$Q$3:$S$135,3,0),"")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(OCULTAR)'!$Q$3:$S$135,3,0),"")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(OCULTAR)'!$Q$3:$S$135,3,0),"")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(OCULTAR)'!$Q$3:$S$135,3,0),"")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(OCULTAR)'!$Q$3:$S$135,3,0),"")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(OCULTAR)'!$Q$3:$S$135,3,0),"")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(OCULTAR)'!$Q$3:$S$135,3,0),"")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(OCULTAR)'!$Q$3:$S$135,3,0),"")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(OCULTAR)'!$Q$3:$S$135,3,0),"")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(OCULTAR)'!$Q$3:$S$135,3,0),"")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(OCULTAR)'!$Q$3:$S$135,3,0),"")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(OCULTAR)'!$Q$3:$S$135,3,0),"")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(OCULTAR)'!$Q$3:$S$135,3,0),"")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(OCULTAR)'!$Q$3:$S$135,3,0),"")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(OCULTAR)'!$Q$3:$S$135,3,0),"")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(OCULTAR)'!$Q$3:$S$135,3,0),"")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(OCULTAR)'!$Q$3:$S$135,3,0),"")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(OCULTAR)'!$Q$3:$S$135,3,0),"")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(OCULTAR)'!$Q$3:$S$135,3,0),"")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(OCULTAR)'!$Q$3:$S$135,3,0),"")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(OCULTAR)'!$Q$3:$S$135,3,0),"")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(OCULTAR)'!$Q$3:$S$135,3,0),"")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(OCULTAR)'!$Q$3:$S$135,3,0),"")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(OCULTAR)'!$Q$3:$S$135,3,0),"")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(OCULTAR)'!$Q$3:$S$135,3,0),"")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(OCULTAR)'!$Q$3:$S$135,3,0),"")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(OCULTAR)'!$Q$3:$S$135,3,0),"")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(OCULTAR)'!$Q$3:$S$135,3,0),"")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(OCULTAR)'!$Q$3:$S$135,3,0),"")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(OCULTAR)'!$Q$3:$S$135,3,0),"")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(OCULTAR)'!$Q$3:$S$135,3,0),"")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(OCULTAR)'!$Q$3:$S$135,3,0),"")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(OCULTAR)'!$Q$3:$S$135,3,0),"")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(OCULTAR)'!$Q$3:$S$135,3,0),"")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(OCULTAR)'!$Q$3:$S$135,3,0),"")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(OCULTAR)'!$Q$3:$S$135,3,0),"")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(OCULTAR)'!$Q$3:$S$135,3,0),"")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(OCULTAR)'!$Q$3:$S$135,3,0),"")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(OCULTAR)'!$Q$3:$S$135,3,0),"")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(OCULTAR)'!$Q$3:$S$135,3,0),"")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(OCULTAR)'!$Q$3:$S$135,3,0),"")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(OCULTAR)'!$Q$3:$S$135,3,0),"")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(OCULTAR)'!$Q$3:$S$135,3,0),"")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(OCULTAR)'!$Q$3:$S$135,3,0),"")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(OCULTAR)'!$Q$3:$S$135,3,0),"")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(OCULTAR)'!$Q$3:$S$135,3,0),"")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(OCULTAR)'!$Q$3:$S$135,3,0),"")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(OCULTAR)'!$Q$3:$S$135,3,0),"")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(OCULTAR)'!$Q$3:$S$135,3,0),"")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(OCULTAR)'!$Q$3:$S$135,3,0),"")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(OCULTAR)'!$Q$3:$S$135,3,0),"")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(OCULTAR)'!$Q$3:$S$135,3,0),"")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(OCULTAR)'!$Q$3:$S$135,3,0),"")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(OCULTAR)'!$Q$3:$S$135,3,0),"")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(OCULTAR)'!$Q$3:$S$135,3,0),"")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(OCULTAR)'!$Q$3:$S$135,3,0),"")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(OCULTAR)'!$Q$3:$S$135,3,0),"")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(OCULTAR)'!$Q$3:$S$135,3,0),"")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(OCULTAR)'!$Q$3:$S$135,3,0),"")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(OCULTAR)'!$Q$3:$S$135,3,0),"")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(OCULTAR)'!$Q$3:$S$135,3,0),"")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(OCULTAR)'!$Q$3:$S$135,3,0),"")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(OCULTAR)'!$Q$3:$S$135,3,0),"")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(OCULTAR)'!$Q$3:$S$135,3,0),"")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(OCULTAR)'!$Q$3:$S$135,3,0),"")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(OCULTAR)'!$Q$3:$S$135,3,0),"")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(OCULTAR)'!$Q$3:$S$135,3,0),"")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(OCULTAR)'!$Q$3:$S$135,3,0),"")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(OCULTAR)'!$Q$3:$S$135,3,0),"")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(OCULTAR)'!$Q$3:$S$135,3,0),"")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(OCULTAR)'!$Q$3:$S$135,3,0),"")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(OCULTAR)'!$Q$3:$S$135,3,0),"")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(OCULTAR)'!$Q$3:$S$135,3,0),"")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(OCULTAR)'!$Q$3:$S$135,3,0),"")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(OCULTAR)'!$Q$3:$S$135,3,0),"")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(OCULTAR)'!$Q$3:$S$135,3,0),"")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(OCULTAR)'!$Q$3:$S$135,3,0),"")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(OCULTAR)'!$Q$3:$S$135,3,0),"")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(OCULTAR)'!$Q$3:$S$135,3,0),"")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(OCULTAR)'!$Q$3:$S$135,3,0),"")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(OCULTAR)'!$Q$3:$S$135,3,0),"")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(OCULTAR)'!$Q$3:$S$135,3,0),"")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(OCULTAR)'!$Q$3:$S$135,3,0),"")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(OCULTAR)'!$Q$3:$S$135,3,0),"")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(OCULTAR)'!$Q$3:$S$135,3,0),"")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(OCULTAR)'!$Q$3:$S$135,3,0),"")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(OCULTAR)'!$Q$3:$S$135,3,0),"")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(OCULTAR)'!$Q$3:$S$135,3,0),"")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(OCULTAR)'!$Q$3:$S$135,3,0),"")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(OCULTAR)'!$Q$3:$S$135,3,0),"")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(OCULTAR)'!$Q$3:$S$135,3,0),"")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(OCULTAR)'!$Q$3:$S$135,3,0),"")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(OCULTAR)'!$Q$3:$S$135,3,0),"")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(OCULTAR)'!$Q$3:$S$135,3,0),"")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(OCULTAR)'!$Q$3:$S$135,3,0),"")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(OCULTAR)'!$Q$3:$S$135,3,0),"")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(OCULTAR)'!$Q$3:$S$135,3,0),"")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(OCULTAR)'!$Q$3:$S$135,3,0),"")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(OCULTAR)'!$Q$3:$S$135,3,0),"")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(OCULTAR)'!$Q$3:$S$135,3,0),"")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(OCULTAR)'!$Q$3:$S$135,3,0),"")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(OCULTAR)'!$Q$3:$S$135,3,0),"")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(OCULTAR)'!$Q$3:$S$135,3,0),"")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(OCULTAR)'!$Q$3:$S$135,3,0),"")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(OCULTAR)'!$Q$3:$S$135,3,0),"")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(OCULTAR)'!$Q$3:$S$135,3,0),"")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(OCULTAR)'!$Q$3:$S$135,3,0),"")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(OCULTAR)'!$Q$3:$S$135,3,0),"")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(OCULTAR)'!$Q$3:$S$135,3,0),"")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(OCULTAR)'!$Q$3:$S$135,3,0),"")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(OCULTAR)'!$Q$3:$S$135,3,0),"")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(OCULTAR)'!$Q$3:$S$135,3,0),"")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(OCULTAR)'!$Q$3:$S$135,3,0),"")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(OCULTAR)'!$Q$3:$S$135,3,0),"")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(OCULTAR)'!$Q$3:$S$135,3,0),"")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(OCULTAR)'!$Q$3:$S$135,3,0),"")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(OCULTAR)'!$Q$3:$S$135,3,0),"")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(OCULTAR)'!$Q$3:$S$135,3,0),"")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(OCULTAR)'!$Q$3:$S$135,3,0),"")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(OCULTAR)'!$Q$3:$S$135,3,0),"")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(OCULTAR)'!$Q$3:$S$135,3,0),"")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(OCULTAR)'!$Q$3:$S$135,3,0),"")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(OCULTAR)'!$Q$3:$S$135,3,0),"")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(OCULTAR)'!$Q$3:$S$135,3,0),"")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(OCULTAR)'!$Q$3:$S$135,3,0),"")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(OCULTAR)'!$Q$3:$S$135,3,0),"")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(OCULTAR)'!$Q$3:$S$135,3,0),"")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(OCULTAR)'!$Q$3:$S$135,3,0),"")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(OCULTAR)'!$Q$3:$S$135,3,0),"")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(OCULTAR)'!$Q$3:$S$135,3,0),"")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(OCULTAR)'!$Q$3:$S$135,3,0),"")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(OCULTAR)'!$Q$3:$S$135,3,0),"")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(OCULTAR)'!$Q$3:$S$135,3,0),"")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(OCULTAR)'!$Q$3:$S$135,3,0),"")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(OCULTAR)'!$Q$3:$S$135,3,0),"")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(OCULTAR)'!$Q$3:$S$135,3,0),"")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(OCULTAR)'!$Q$3:$S$135,3,0),"")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(OCULTAR)'!$Q$3:$S$135,3,0),"")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(OCULTAR)'!$Q$3:$S$135,3,0),"")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(OCULTAR)'!$Q$3:$S$135,3,0),"")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(OCULTAR)'!$Q$3:$S$135,3,0),"")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(OCULTAR)'!$Q$3:$S$135,3,0),"")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(OCULTAR)'!$Q$3:$S$135,3,0),"")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(OCULTAR)'!$Q$3:$S$135,3,0),"")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(OCULTAR)'!$Q$3:$S$135,3,0),"")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(OCULTAR)'!$Q$3:$S$135,3,0),"")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(OCULTAR)'!$Q$3:$S$135,3,0),"")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(OCULTAR)'!$Q$3:$S$135,3,0),"")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(OCULTAR)'!$Q$3:$S$135,3,0),"")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(OCULTAR)'!$Q$3:$S$135,3,0),"")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(OCULTAR)'!$Q$3:$S$135,3,0),"")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(OCULTAR)'!$Q$3:$S$135,3,0),"")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(OCULTAR)'!$Q$3:$S$135,3,0),"")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(OCULTAR)'!$Q$3:$S$135,3,0),"")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(OCULTAR)'!$Q$3:$S$135,3,0),"")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(OCULTAR)'!$Q$3:$S$135,3,0),"")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(OCULTAR)'!$Q$3:$S$135,3,0),"")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(OCULTAR)'!$Q$3:$S$135,3,0),"")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(OCULTAR)'!$Q$3:$S$135,3,0),"")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(OCULTAR)'!$Q$3:$S$135,3,0),"")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(OCULTAR)'!$Q$3:$S$135,3,0),"")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(OCULTAR)'!$Q$3:$S$135,3,0),"")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(OCULTAR)'!$Q$3:$S$135,3,0),"")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(OCULTAR)'!$Q$3:$S$135,3,0),"")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(OCULTAR)'!$Q$3:$S$135,3,0),"")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(OCULTAR)'!$Q$3:$S$135,3,0),"")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(OCULTAR)'!$Q$3:$S$135,3,0),"")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(OCULTAR)'!$Q$3:$S$135,3,0),"")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(OCULTAR)'!$Q$3:$S$135,3,0),"")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(OCULTAR)'!$Q$3:$S$135,3,0),"")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(OCULTAR)'!$Q$3:$S$135,3,0),"")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(OCULTAR)'!$Q$3:$S$135,3,0),"")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(OCULTAR)'!$Q$3:$S$135,3,0),"")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(OCULTAR)'!$Q$3:$S$135,3,0),"")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(OCULTAR)'!$Q$3:$S$135,3,0),"")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(OCULTAR)'!$Q$3:$S$135,3,0),"")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(OCULTAR)'!$Q$3:$S$135,3,0),"")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(OCULTAR)'!$Q$3:$S$135,3,0),"")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(OCULTAR)'!$Q$3:$S$135,3,0),"")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(OCULTAR)'!$Q$3:$S$135,3,0),"")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(OCULTAR)'!$Q$3:$S$135,3,0),"")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(OCULTAR)'!$Q$3:$S$135,3,0),"")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(OCULTAR)'!$Q$3:$S$135,3,0),"")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(OCULTAR)'!$Q$3:$S$135,3,0),"")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(OCULTAR)'!$Q$3:$S$135,3,0),"")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(OCULTAR)'!$Q$3:$S$135,3,0),"")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(OCULTAR)'!$Q$3:$S$135,3,0),"")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(OCULTAR)'!$Q$3:$S$135,3,0),"")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(OCULTAR)'!$Q$3:$S$135,3,0),"")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(OCULTAR)'!$Q$3:$S$135,3,0),"")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(OCULTAR)'!$Q$3:$S$135,3,0),"")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(OCULTAR)'!$Q$3:$S$135,3,0),"")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(OCULTAR)'!$Q$3:$S$135,3,0),"")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(OCULTAR)'!$Q$3:$S$135,3,0),"")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(OCULTAR)'!$Q$3:$S$135,3,0),"")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(OCULTAR)'!$Q$3:$S$135,3,0),"")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(OCULTAR)'!$Q$3:$S$135,3,0),"")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(OCULTAR)'!$Q$3:$S$135,3,0),"")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(OCULTAR)'!$Q$3:$S$135,3,0),"")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(OCULTAR)'!$Q$3:$S$135,3,0),"")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(OCULTAR)'!$Q$3:$S$135,3,0),"")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(OCULTAR)'!$Q$3:$S$135,3,0),"")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(OCULTAR)'!$Q$3:$S$135,3,0),"")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(OCULTAR)'!$Q$3:$S$135,3,0),"")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(OCULTAR)'!$Q$3:$S$135,3,0),"")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(OCULTAR)'!$Q$3:$S$135,3,0),"")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(OCULTAR)'!$Q$3:$S$135,3,0),"")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(OCULTAR)'!$Q$3:$S$135,3,0),"")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(OCULTAR)'!$Q$3:$S$135,3,0),"")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(OCULTAR)'!$Q$3:$S$135,3,0),"")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(OCULTAR)'!$Q$3:$S$135,3,0),"")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(OCULTAR)'!$Q$3:$S$135,3,0),"")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(OCULTAR)'!$Q$3:$S$135,3,0),"")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(OCULTAR)'!$Q$3:$S$135,3,0),"")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(OCULTAR)'!$Q$3:$S$135,3,0),"")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(OCULTAR)'!$Q$3:$S$135,3,0),"")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(OCULTAR)'!$Q$3:$S$135,3,0),"")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(OCULTAR)'!$Q$3:$S$135,3,0),"")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(OCULTAR)'!$Q$3:$S$135,3,0),"")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(OCULTAR)'!$Q$3:$S$135,3,0),"")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(OCULTAR)'!$Q$3:$S$135,3,0),"")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(OCULTAR)'!$Q$3:$S$135,3,0),"")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(OCULTAR)'!$Q$3:$S$135,3,0),"")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(OCULTAR)'!$Q$3:$S$135,3,0),"")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(OCULTAR)'!$Q$3:$S$135,3,0),"")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(OCULTAR)'!$Q$3:$S$135,3,0),"")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(OCULTAR)'!$Q$3:$S$135,3,0),"")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(OCULTAR)'!$Q$3:$S$135,3,0),"")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(OCULTAR)'!$Q$3:$S$135,3,0),"")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(OCULTAR)'!$Q$3:$S$135,3,0),"")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(OCULTAR)'!$Q$3:$S$135,3,0),"")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(OCULTAR)'!$Q$3:$S$135,3,0),"")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(OCULTAR)'!$Q$3:$S$135,3,0),"")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(OCULTAR)'!$Q$3:$S$135,3,0),"")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(OCULTAR)'!$Q$3:$S$135,3,0),"")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(OCULTAR)'!$Q$3:$S$135,3,0),"")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(OCULTAR)'!$Q$3:$S$135,3,0),"")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(OCULTAR)'!$Q$3:$S$135,3,0),"")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(OCULTAR)'!$Q$3:$S$135,3,0),"")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(OCULTAR)'!$Q$3:$S$135,3,0),"")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(OCULTAR)'!$Q$3:$S$135,3,0),"")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(OCULTAR)'!$Q$3:$S$135,3,0),"")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(OCULTAR)'!$Q$3:$S$135,3,0),"")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(OCULTAR)'!$Q$3:$S$135,3,0),"")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(OCULTAR)'!$Q$3:$S$135,3,0),"")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(OCULTAR)'!$Q$3:$S$135,3,0),"")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(OCULTAR)'!$Q$3:$S$135,3,0),"")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(OCULTAR)'!$Q$3:$S$135,3,0),"")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(OCULTAR)'!$Q$3:$S$135,3,0),"")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(OCULTAR)'!$Q$3:$S$135,3,0),"")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(OCULTAR)'!$Q$3:$S$135,3,0),"")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(OCULTAR)'!$Q$3:$S$135,3,0),"")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(OCULTAR)'!$Q$3:$S$135,3,0),"")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(OCULTAR)'!$Q$3:$S$135,3,0),"")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(OCULTAR)'!$Q$3:$S$135,3,0),"")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(OCULTAR)'!$Q$3:$S$135,3,0),"")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(OCULTAR)'!$Q$3:$S$135,3,0),"")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(OCULTAR)'!$Q$3:$S$135,3,0),"")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(OCULTAR)'!$Q$3:$S$135,3,0),"")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(OCULTAR)'!$Q$3:$S$135,3,0),"")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(OCULTAR)'!$Q$3:$S$135,3,0),"")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(OCULTAR)'!$Q$3:$S$135,3,0),"")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(OCULTAR)'!$Q$3:$S$135,3,0),"")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(OCULTAR)'!$Q$3:$S$135,3,0),"")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(OCULTAR)'!$Q$3:$S$135,3,0),"")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(OCULTAR)'!$Q$3:$S$135,3,0),"")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(OCULTAR)'!$Q$3:$S$135,3,0),"")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(OCULTAR)'!$Q$3:$S$135,3,0),"")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(OCULTAR)'!$Q$3:$S$135,3,0),"")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(OCULTAR)'!$Q$3:$S$135,3,0),"")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(OCULTAR)'!$Q$3:$S$135,3,0),"")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(OCULTAR)'!$Q$3:$S$135,3,0),"")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(OCULTAR)'!$Q$3:$S$135,3,0),"")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(OCULTAR)'!$Q$3:$S$135,3,0),"")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(OCULTAR)'!$Q$3:$S$135,3,0),"")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(OCULTAR)'!$Q$3:$S$135,3,0),"")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(OCULTAR)'!$Q$3:$S$135,3,0),"")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(OCULTAR)'!$Q$3:$S$135,3,0),"")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(OCULTAR)'!$Q$3:$S$135,3,0),"")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(OCULTAR)'!$Q$3:$S$135,3,0),"")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(OCULTAR)'!$Q$3:$S$135,3,0),"")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(OCULTAR)'!$Q$3:$S$135,3,0),"")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(OCULTAR)'!$Q$3:$S$135,3,0),"")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(OCULTAR)'!$Q$3:$S$135,3,0),"")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(OCULTAR)'!$Q$3:$S$135,3,0),"")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(OCULTAR)'!$Q$3:$S$135,3,0),"")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(OCULTAR)'!$Q$3:$S$135,3,0),"")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(OCULTAR)'!$Q$3:$S$135,3,0),"")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(OCULTAR)'!$Q$3:$S$135,3,0),"")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(OCULTAR)'!$Q$3:$S$135,3,0),"")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(OCULTAR)'!$Q$3:$S$135,3,0),"")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(OCULTAR)'!$Q$3:$S$135,3,0),"")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(OCULTAR)'!$Q$3:$S$135,3,0),"")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(OCULTAR)'!$Q$3:$S$135,3,0),"")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(OCULTAR)'!$Q$3:$S$135,3,0),"")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(OCULTAR)'!$Q$3:$S$135,3,0),"")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(OCULTAR)'!$Q$3:$S$135,3,0),"")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(OCULTAR)'!$Q$3:$S$135,3,0),"")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(OCULTAR)'!$Q$3:$S$135,3,0),"")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(OCULTAR)'!$Q$3:$S$135,3,0),"")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(OCULTAR)'!$Q$3:$S$135,3,0),"")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(OCULTAR)'!$Q$3:$S$135,3,0),"")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(OCULTAR)'!$Q$3:$S$135,3,0),"")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(OCULTAR)'!$Q$3:$S$135,3,0),"")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(OCULTAR)'!$Q$3:$S$135,3,0),"")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(OCULTAR)'!$Q$3:$S$135,3,0),"")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(OCULTAR)'!$Q$3:$S$135,3,0),"")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(OCULTAR)'!$Q$3:$S$135,3,0),"")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(OCULTAR)'!$Q$3:$S$135,3,0),"")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(OCULTAR)'!$Q$3:$S$135,3,0),"")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(OCULTAR)'!$Q$3:$S$135,3,0),"")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(OCULTAR)'!$Q$3:$S$135,3,0),"")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(OCULTAR)'!$Q$3:$S$135,3,0),"")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(OCULTAR)'!$Q$3:$S$135,3,0),"")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(OCULTAR)'!$Q$3:$S$135,3,0),"")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(OCULTAR)'!$Q$3:$S$135,3,0),"")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(OCULTAR)'!$Q$3:$S$135,3,0),"")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(OCULTAR)'!$Q$3:$S$135,3,0),"")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(OCULTAR)'!$Q$3:$S$135,3,0),"")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(OCULTAR)'!$Q$3:$S$135,3,0),"")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(OCULTAR)'!$Q$3:$S$135,3,0),"")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(OCULTAR)'!$Q$3:$S$135,3,0),"")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(OCULTAR)'!$Q$3:$S$135,3,0),"")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(OCULTAR)'!$Q$3:$S$135,3,0),"")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(OCULTAR)'!$Q$3:$S$135,3,0),"")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(OCULTAR)'!$Q$3:$S$135,3,0),"")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(OCULTAR)'!$Q$3:$S$135,3,0),"")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(OCULTAR)'!$Q$3:$S$135,3,0),"")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(OCULTAR)'!$Q$3:$S$135,3,0),"")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(OCULTAR)'!$Q$3:$S$135,3,0),"")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(OCULTAR)'!$Q$3:$S$135,3,0),"")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(OCULTAR)'!$Q$3:$S$135,3,0),"")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(OCULTAR)'!$Q$3:$S$135,3,0),"")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(OCULTAR)'!$Q$3:$S$135,3,0),"")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(OCULTAR)'!$Q$3:$S$135,3,0),"")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(OCULTAR)'!$Q$3:$S$135,3,0),"")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(OCULTAR)'!$Q$3:$S$135,3,0),"")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(OCULTAR)'!$Q$3:$S$135,3,0),"")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(OCULTAR)'!$Q$3:$S$135,3,0),"")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(OCULTAR)'!$Q$3:$S$135,3,0),"")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(OCULTAR)'!$Q$3:$S$135,3,0),"")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(OCULTAR)'!$Q$3:$S$135,3,0),"")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(OCULTAR)'!$Q$3:$S$135,3,0),"")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(OCULTAR)'!$Q$3:$S$135,3,0),"")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(OCULTAR)'!$Q$3:$S$135,3,0),"")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(OCULTAR)'!$Q$3:$S$135,3,0),"")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(OCULTAR)'!$Q$3:$S$135,3,0),"")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(OCULTAR)'!$Q$3:$S$135,3,0),"")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(OCULTAR)'!$Q$3:$S$135,3,0),"")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(OCULTAR)'!$Q$3:$S$135,3,0),"")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(OCULTAR)'!$Q$3:$S$135,3,0),"")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(OCULTAR)'!$Q$3:$S$135,3,0),"")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(OCULTAR)'!$Q$3:$S$135,3,0),"")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(OCULTAR)'!$Q$3:$S$135,3,0),"")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(OCULTAR)'!$Q$3:$S$135,3,0),"")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(OCULTAR)'!$Q$3:$S$135,3,0),"")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(OCULTAR)'!$Q$3:$S$135,3,0),"")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(OCULTAR)'!$Q$3:$S$135,3,0),"")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(OCULTAR)'!$Q$3:$S$135,3,0),"")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(OCULTAR)'!$Q$3:$S$135,3,0),"")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(OCULTAR)'!$Q$3:$S$135,3,0),"")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(OCULTAR)'!$Q$3:$S$135,3,0),"")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(OCULTAR)'!$Q$3:$S$135,3,0),"")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(OCULTAR)'!$Q$3:$S$135,3,0),"")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(OCULTAR)'!$Q$3:$S$135,3,0),"")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(OCULTAR)'!$Q$3:$S$135,3,0),"")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(OCULTAR)'!$Q$3:$S$135,3,0),"")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(OCULTAR)'!$Q$3:$S$135,3,0),"")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(OCULTAR)'!$Q$3:$S$135,3,0),"")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(OCULTAR)'!$Q$3:$S$135,3,0),"")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(OCULTAR)'!$Q$3:$S$135,3,0),"")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(OCULTAR)'!$Q$3:$S$135,3,0),"")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(OCULTAR)'!$Q$3:$S$135,3,0),"")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(OCULTAR)'!$Q$3:$S$135,3,0),"")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(OCULTAR)'!$Q$3:$S$135,3,0),"")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(OCULTAR)'!$Q$3:$S$135,3,0),"")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(OCULTAR)'!$Q$3:$S$135,3,0),"")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(OCULTAR)'!$Q$3:$S$135,3,0),"")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(OCULTAR)'!$Q$3:$S$135,3,0),"")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(OCULTAR)'!$Q$3:$S$135,3,0),"")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(OCULTAR)'!$Q$3:$S$135,3,0),"")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(OCULTAR)'!$Q$3:$S$135,3,0),"")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(OCULTAR)'!$Q$3:$S$135,3,0),"")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(OCULTAR)'!$Q$3:$S$135,3,0),"")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(OCULTAR)'!$Q$3:$S$135,3,0),"")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(OCULTAR)'!$Q$3:$S$135,3,0),"")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(OCULTAR)'!$Q$3:$S$135,3,0),"")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(OCULTAR)'!$Q$3:$S$135,3,0),"")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(OCULTAR)'!$Q$3:$S$135,3,0),"")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(OCULTAR)'!$Q$3:$S$135,3,0),"")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(OCULTAR)'!$Q$3:$S$135,3,0),"")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(OCULTAR)'!$Q$3:$S$135,3,0),"")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(OCULTAR)'!$Q$3:$S$135,3,0),"")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(OCULTAR)'!$Q$3:$S$135,3,0),"")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(OCULTAR)'!$Q$3:$S$135,3,0),"")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(OCULTAR)'!$Q$3:$S$135,3,0),"")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(OCULTAR)'!$Q$3:$S$135,3,0),"")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(OCULTAR)'!$Q$3:$S$135,3,0),"")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(OCULTAR)'!$Q$3:$S$135,3,0),"")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(OCULTAR)'!$Q$3:$S$135,3,0),"")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(OCULTAR)'!$Q$3:$S$135,3,0),"")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(OCULTAR)'!$Q$3:$S$135,3,0),"")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(OCULTAR)'!$Q$3:$S$135,3,0),"")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(OCULTAR)'!$Q$3:$S$135,3,0),"")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(OCULTAR)'!$Q$3:$S$135,3,0),"")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(OCULTAR)'!$Q$3:$S$135,3,0),"")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(OCULTAR)'!$Q$3:$S$135,3,0),"")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(OCULTAR)'!$Q$3:$S$135,3,0),"")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(OCULTAR)'!$Q$3:$S$135,3,0),"")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(OCULTAR)'!$Q$3:$S$135,3,0),"")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(OCULTAR)'!$Q$3:$S$135,3,0),"")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(OCULTAR)'!$Q$3:$S$135,3,0),"")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(OCULTAR)'!$Q$3:$S$135,3,0),"")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(OCULTAR)'!$Q$3:$S$135,3,0),"")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(OCULTAR)'!$Q$3:$S$135,3,0),"")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(OCULTAR)'!$Q$3:$S$135,3,0),"")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(OCULTAR)'!$Q$3:$S$135,3,0),"")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(OCULTAR)'!$Q$3:$S$135,3,0),"")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(OCULTAR)'!$Q$3:$S$135,3,0),"")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(OCULTAR)'!$Q$3:$S$135,3,0),"")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(OCULTAR)'!$Q$3:$S$135,3,0),"")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(OCULTAR)'!$Q$3:$S$135,3,0),"")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(OCULTAR)'!$Q$3:$S$135,3,0),"")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(OCULTAR)'!$Q$3:$S$135,3,0),"")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(OCULTAR)'!$Q$3:$S$135,3,0),"")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(OCULTAR)'!$Q$3:$S$135,3,0),"")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(OCULTAR)'!$Q$3:$S$135,3,0),"")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(OCULTAR)'!$Q$3:$S$135,3,0),"")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(OCULTAR)'!$Q$3:$S$135,3,0),"")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(OCULTAR)'!$Q$3:$S$135,3,0),"")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(OCULTAR)'!$Q$3:$S$135,3,0),"")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(OCULTAR)'!$Q$3:$S$135,3,0),"")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(OCULTAR)'!$Q$3:$S$135,3,0),"")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(OCULTAR)'!$Q$3:$S$135,3,0),"")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(OCULTAR)'!$Q$3:$S$135,3,0),"")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(OCULTAR)'!$Q$3:$S$135,3,0),"")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(OCULTAR)'!$Q$3:$S$135,3,0),"")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(OCULTAR)'!$Q$3:$S$135,3,0),"")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(OCULTAR)'!$Q$3:$S$135,3,0),"")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(OCULTAR)'!$Q$3:$S$135,3,0),"")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(OCULTAR)'!$Q$3:$S$135,3,0),"")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(OCULTAR)'!$Q$3:$S$135,3,0),"")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(OCULTAR)'!$Q$3:$S$135,3,0),"")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(OCULTAR)'!$Q$3:$S$135,3,0),"")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(OCULTAR)'!$Q$3:$S$135,3,0),"")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(OCULTAR)'!$Q$3:$S$135,3,0),"")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(OCULTAR)'!$Q$3:$S$135,3,0),"")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(OCULTAR)'!$Q$3:$S$135,3,0),"")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(OCULTAR)'!$Q$3:$S$135,3,0),"")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(OCULTAR)'!$Q$3:$S$135,3,0),"")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(OCULTAR)'!$Q$3:$S$135,3,0),"")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(OCULTAR)'!$Q$3:$S$135,3,0),"")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(OCULTAR)'!$Q$3:$S$135,3,0),"")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(OCULTAR)'!$Q$3:$S$135,3,0),"")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(OCULTAR)'!$Q$3:$S$135,3,0),"")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(OCULTAR)'!$Q$3:$S$135,3,0),"")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(OCULTAR)'!$Q$3:$S$135,3,0),"")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(OCULTAR)'!$Q$3:$S$135,3,0),"")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(OCULTAR)'!$Q$3:$S$135,3,0),"")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(OCULTAR)'!$Q$3:$S$135,3,0),"")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(OCULTAR)'!$Q$3:$S$135,3,0),"")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(OCULTAR)'!$Q$3:$S$135,3,0),"")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(OCULTAR)'!$Q$3:$S$135,3,0),"")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(OCULTAR)'!$Q$3:$S$135,3,0),"")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(OCULTAR)'!$Q$3:$S$135,3,0),"")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(OCULTAR)'!$Q$3:$S$135,3,0),"")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(OCULTAR)'!$Q$3:$S$135,3,0),"")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(OCULTAR)'!$Q$3:$S$135,3,0),"")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(OCULTAR)'!$Q$3:$S$135,3,0),"")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(OCULTAR)'!$Q$3:$S$135,3,0),"")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(OCULTAR)'!$Q$3:$S$135,3,0),"")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(OCULTAR)'!$Q$3:$S$135,3,0),"")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(OCULTAR)'!$Q$3:$S$135,3,0),"")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(OCULTAR)'!$Q$3:$S$135,3,0),"")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(OCULTAR)'!$Q$3:$S$135,3,0),"")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(OCULTAR)'!$Q$3:$S$135,3,0),"")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(OCULTAR)'!$Q$3:$S$135,3,0),"")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(OCULTAR)'!$Q$3:$S$135,3,0),"")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(OCULTAR)'!$Q$3:$S$135,3,0),"")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(OCULTAR)'!$Q$3:$S$135,3,0),"")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(OCULTAR)'!$Q$3:$S$135,3,0),"")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(OCULTAR)'!$Q$3:$S$135,3,0),"")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(OCULTAR)'!$Q$3:$S$135,3,0),"")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(OCULTAR)'!$Q$3:$S$135,3,0),"")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(OCULTAR)'!$Q$3:$S$135,3,0),"")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(OCULTAR)'!$Q$3:$S$135,3,0),"")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(OCULTAR)'!$Q$3:$S$135,3,0),"")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(OCULTAR)'!$Q$3:$S$135,3,0),"")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(OCULTAR)'!$Q$3:$S$135,3,0),"")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(OCULTAR)'!$Q$3:$S$135,3,0),"")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(OCULTAR)'!$Q$3:$S$135,3,0),"")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(OCULTAR)'!$Q$3:$S$135,3,0),"")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(OCULTAR)'!$Q$3:$S$135,3,0),"")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(OCULTAR)'!$Q$3:$S$135,3,0),"")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(OCULTAR)'!$Q$3:$S$135,3,0),"")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(OCULTAR)'!$Q$3:$S$135,3,0),"")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(OCULTAR)'!$Q$3:$S$135,3,0),"")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(OCULTAR)'!$Q$3:$S$135,3,0),"")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(OCULTAR)'!$Q$3:$S$135,3,0),"")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(OCULTAR)'!$Q$3:$S$135,3,0),"")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(OCULTAR)'!$Q$3:$S$135,3,0),"")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(OCULTAR)'!$Q$3:$S$135,3,0),"")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(OCULTAR)'!$Q$3:$S$135,3,0),"")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(OCULTAR)'!$Q$3:$S$135,3,0),"")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(OCULTAR)'!$Q$3:$S$135,3,0),"")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(OCULTAR)'!$Q$3:$S$135,3,0),"")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(OCULTAR)'!$Q$3:$S$135,3,0),"")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(OCULTAR)'!$Q$3:$S$135,3,0),"")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(OCULTAR)'!$Q$3:$S$135,3,0),"")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(OCULTAR)'!$Q$3:$S$135,3,0),"")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(OCULTAR)'!$Q$3:$S$135,3,0),"")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(OCULTAR)'!$Q$3:$S$135,3,0),"")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(OCULTAR)'!$Q$3:$S$135,3,0),"")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(OCULTAR)'!$Q$3:$S$135,3,0),"")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(OCULTAR)'!$Q$3:$S$135,3,0),"")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(OCULTAR)'!$Q$3:$S$135,3,0),"")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(OCULTAR)'!$Q$3:$S$135,3,0),"")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(OCULTAR)'!$Q$3:$S$135,3,0),"")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(OCULTAR)'!$Q$3:$S$135,3,0),"")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(OCULTAR)'!$Q$3:$S$135,3,0),"")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(OCULTAR)'!$Q$3:$S$135,3,0),"")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(OCULTAR)'!$Q$3:$S$135,3,0),"")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(OCULTAR)'!$Q$3:$S$135,3,0),"")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(OCULTAR)'!$Q$3:$S$135,3,0),"")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(OCULTAR)'!$Q$3:$S$135,3,0),"")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(OCULTAR)'!$Q$3:$S$135,3,0),"")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(OCULTAR)'!$Q$3:$S$135,3,0),"")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(OCULTAR)'!$Q$3:$S$135,3,0),"")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(OCULTAR)'!$Q$3:$S$135,3,0),"")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(OCULTAR)'!$Q$3:$S$135,3,0),"")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(OCULTAR)'!$Q$3:$S$135,3,0),"")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(OCULTAR)'!$Q$3:$S$135,3,0),"")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(OCULTAR)'!$Q$3:$S$135,3,0),"")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(OCULTAR)'!$Q$3:$S$135,3,0),"")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(OCULTAR)'!$Q$3:$S$135,3,0),"")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(OCULTAR)'!$Q$3:$S$135,3,0),"")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(OCULTAR)'!$Q$3:$S$135,3,0),"")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(OCULTAR)'!$Q$3:$S$135,3,0),"")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(OCULTAR)'!$Q$3:$S$135,3,0),"")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(OCULTAR)'!$Q$3:$S$135,3,0),"")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(OCULTAR)'!$Q$3:$S$135,3,0),"")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(OCULTAR)'!$Q$3:$S$135,3,0),"")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(OCULTAR)'!$Q$3:$S$135,3,0),"")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(OCULTAR)'!$Q$3:$S$135,3,0),"")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(OCULTAR)'!$Q$3:$S$135,3,0),"")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(OCULTAR)'!$Q$3:$S$135,3,0),"")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(OCULTAR)'!$Q$3:$S$135,3,0),"")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(OCULTAR)'!$Q$3:$S$135,3,0),"")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(OCULTAR)'!$Q$3:$S$135,3,0),"")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(OCULTAR)'!$Q$3:$S$135,3,0),"")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(OCULTAR)'!$Q$3:$S$135,3,0),"")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(OCULTAR)'!$Q$3:$S$135,3,0),"")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(OCULTAR)'!$Q$3:$S$135,3,0),"")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(OCULTAR)'!$Q$3:$S$135,3,0),"")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(OCULTAR)'!$Q$3:$S$135,3,0),"")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(OCULTAR)'!$Q$3:$S$135,3,0),"")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(OCULTAR)'!$Q$3:$S$135,3,0),"")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(OCULTAR)'!$Q$3:$S$135,3,0),"")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(OCULTAR)'!$Q$3:$S$135,3,0),"")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(OCULTAR)'!$Q$3:$S$135,3,0),"")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(OCULTAR)'!$Q$3:$S$135,3,0),"")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(OCULTAR)'!$Q$3:$S$135,3,0),"")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(OCULTAR)'!$Q$3:$S$135,3,0),"")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(OCULTAR)'!$Q$3:$S$135,3,0),"")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(OCULTAR)'!$Q$3:$S$135,3,0),"")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(OCULTAR)'!$Q$3:$S$135,3,0),"")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(OCULTAR)'!$Q$3:$S$135,3,0),"")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(OCULTAR)'!$Q$3:$S$135,3,0),"")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(OCULTAR)'!$Q$3:$S$135,3,0),"")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(OCULTAR)'!$Q$3:$S$135,3,0),"")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(OCULTAR)'!$Q$3:$S$135,3,0),"")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(OCULTAR)'!$Q$3:$S$135,3,0),"")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(OCULTAR)'!$Q$3:$S$135,3,0),"")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(OCULTAR)'!$Q$3:$S$135,3,0),"")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(OCULTAR)'!$Q$3:$S$135,3,0),"")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(OCULTAR)'!$Q$3:$S$135,3,0),"")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(OCULTAR)'!$Q$3:$S$135,3,0),"")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(OCULTAR)'!$Q$3:$S$135,3,0),"")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(OCULTAR)'!$Q$3:$S$135,3,0),"")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(OCULTAR)'!$Q$3:$S$135,3,0),"")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(OCULTAR)'!$Q$3:$S$135,3,0),"")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(OCULTAR)'!$Q$3:$S$135,3,0),"")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(OCULTAR)'!$Q$3:$S$135,3,0),"")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(OCULTAR)'!$Q$3:$S$135,3,0),"")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(OCULTAR)'!$Q$3:$S$135,3,0),"")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(OCULTAR)'!$Q$3:$S$135,3,0),"")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(OCULTAR)'!$Q$3:$S$135,3,0),"")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(OCULTAR)'!$Q$3:$S$135,3,0),"")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(OCULTAR)'!$Q$3:$S$135,3,0),"")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(OCULTAR)'!$Q$3:$S$135,3,0),"")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(OCULTAR)'!$Q$3:$S$135,3,0),"")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(OCULTAR)'!$Q$3:$S$135,3,0),"")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(OCULTAR)'!$Q$3:$S$135,3,0),"")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(OCULTAR)'!$Q$3:$S$135,3,0),"")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(OCULTAR)'!$Q$3:$S$135,3,0),"")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(OCULTAR)'!$Q$3:$S$135,3,0),"")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(OCULTAR)'!$Q$3:$S$135,3,0),"")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(OCULTAR)'!$Q$3:$S$135,3,0),"")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(OCULTAR)'!$Q$3:$S$135,3,0),"")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(OCULTAR)'!$Q$3:$S$135,3,0),"")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(OCULTAR)'!$Q$3:$S$135,3,0),"")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(OCULTAR)'!$Q$3:$S$135,3,0),"")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(OCULTAR)'!$Q$3:$S$135,3,0),"")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(OCULTAR)'!$Q$3:$S$135,3,0),"")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(OCULTAR)'!$Q$3:$S$135,3,0),"")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(OCULTAR)'!$Q$3:$S$135,3,0),"")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(OCULTAR)'!$Q$3:$S$135,3,0),"")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(OCULTAR)'!$Q$3:$S$135,3,0),"")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(OCULTAR)'!$Q$3:$S$135,3,0),"")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(OCULTAR)'!$Q$3:$S$135,3,0),"")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(OCULTAR)'!$Q$3:$S$135,3,0),"")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(OCULTAR)'!$Q$3:$S$135,3,0),"")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(OCULTAR)'!$Q$3:$S$135,3,0),"")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(OCULTAR)'!$Q$3:$S$135,3,0),"")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(OCULTAR)'!$Q$3:$S$135,3,0),"")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(OCULTAR)'!$Q$3:$S$135,3,0),"")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(OCULTAR)'!$Q$3:$S$135,3,0),"")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(OCULTAR)'!$Q$3:$S$135,3,0),"")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(OCULTAR)'!$Q$3:$S$135,3,0),"")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(OCULTAR)'!$Q$3:$S$135,3,0),"")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(OCULTAR)'!$Q$3:$S$135,3,0),"")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(OCULTAR)'!$Q$3:$S$135,3,0),"")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(OCULTAR)'!$Q$3:$S$135,3,0),"")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(OCULTAR)'!$Q$3:$S$135,3,0),"")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(OCULTAR)'!$Q$3:$S$135,3,0),"")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(OCULTAR)'!$Q$3:$S$135,3,0),"")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(OCULTAR)'!$Q$3:$S$135,3,0),"")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(OCULTAR)'!$Q$3:$S$135,3,0),"")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(OCULTAR)'!$Q$3:$S$135,3,0),"")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(OCULTAR)'!$Q$3:$S$135,3,0),"")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(OCULTAR)'!$Q$3:$S$135,3,0),"")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(OCULTAR)'!$Q$3:$S$135,3,0),"")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(OCULTAR)'!$Q$3:$S$135,3,0),"")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(OCULTAR)'!$Q$3:$S$135,3,0),"")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(OCULTAR)'!$Q$3:$S$135,3,0),"")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(OCULTAR)'!$Q$3:$S$135,3,0),"")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(OCULTAR)'!$Q$3:$S$135,3,0),"")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(OCULTAR)'!$Q$3:$S$135,3,0),"")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(OCULTAR)'!$Q$3:$S$135,3,0),"")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(OCULTAR)'!$Q$3:$S$135,3,0),"")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(OCULTAR)'!$Q$3:$S$135,3,0),"")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(OCULTAR)'!$Q$3:$S$135,3,0),"")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(OCULTAR)'!$Q$3:$S$135,3,0),"")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(OCULTAR)'!$Q$3:$S$135,3,0),"")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(OCULTAR)'!$Q$3:$S$135,3,0),"")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(OCULTAR)'!$Q$3:$S$135,3,0),"")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(OCULTAR)'!$Q$3:$S$135,3,0),"")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(OCULTAR)'!$Q$3:$S$135,3,0),"")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(OCULTAR)'!$Q$3:$S$135,3,0),"")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(OCULTAR)'!$Q$3:$S$135,3,0),"")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(OCULTAR)'!$Q$3:$S$135,3,0),"")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(OCULTAR)'!$Q$3:$S$135,3,0),"")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(OCULTAR)'!$Q$3:$S$135,3,0),"")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(OCULTAR)'!$Q$3:$S$135,3,0),"")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(OCULTAR)'!$Q$3:$S$135,3,0),"")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(OCULTAR)'!$Q$3:$S$135,3,0),"")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(OCULTAR)'!$Q$3:$S$135,3,0),"")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(OCULTAR)'!$Q$3:$S$135,3,0),"")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(OCULTAR)'!$Q$3:$S$135,3,0),"")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(OCULTAR)'!$Q$3:$S$135,3,0),"")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(OCULTAR)'!$Q$3:$S$135,3,0),"")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(OCULTAR)'!$Q$3:$S$135,3,0),"")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(OCULTAR)'!$Q$3:$S$135,3,0),"")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(OCULTAR)'!$Q$3:$S$135,3,0),"")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(OCULTAR)'!$Q$3:$S$135,3,0),"")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(OCULTAR)'!$Q$3:$S$135,3,0),"")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(OCULTAR)'!$Q$3:$S$135,3,0),"")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(OCULTAR)'!$Q$3:$S$135,3,0),"")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(OCULTAR)'!$Q$3:$S$135,3,0),"")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(OCULTAR)'!$Q$3:$S$135,3,0),"")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(OCULTAR)'!$Q$3:$S$135,3,0),"")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(OCULTAR)'!$Q$3:$S$135,3,0),"")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(OCULTAR)'!$Q$3:$S$135,3,0),"")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(OCULTAR)'!$Q$3:$S$135,3,0),"")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(OCULTAR)'!$Q$3:$S$135,3,0),"")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(OCULTAR)'!$Q$3:$S$135,3,0),"")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(OCULTAR)'!$Q$3:$S$135,3,0),"")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(OCULTAR)'!$Q$3:$S$135,3,0),"")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(OCULTAR)'!$Q$3:$S$135,3,0),"")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(OCULTAR)'!$Q$3:$S$135,3,0),"")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(OCULTAR)'!$Q$3:$S$135,3,0),"")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(OCULTAR)'!$Q$3:$S$135,3,0),"")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(OCULTAR)'!$Q$3:$S$135,3,0),"")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(OCULTAR)'!$Q$3:$S$135,3,0),"")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(OCULTAR)'!$Q$3:$S$135,3,0),"")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(OCULTAR)'!$Q$3:$S$135,3,0),"")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(OCULTAR)'!$Q$3:$S$135,3,0),"")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(OCULTAR)'!$Q$3:$S$135,3,0),"")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(OCULTAR)'!$Q$3:$S$135,3,0),"")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(OCULTAR)'!$Q$3:$S$135,3,0),"")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(OCULTAR)'!$Q$3:$S$135,3,0),"")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(OCULTAR)'!$Q$3:$S$135,3,0),"")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(OCULTAR)'!$Q$3:$S$135,3,0),"")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(OCULTAR)'!$Q$3:$S$135,3,0),"")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(OCULTAR)'!$Q$3:$S$135,3,0),"")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(OCULTAR)'!$Q$3:$S$135,3,0),"")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(OCULTAR)'!$Q$3:$S$135,3,0),"")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(OCULTAR)'!$Q$3:$S$135,3,0),"")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(OCULTAR)'!$Q$3:$S$135,3,0),"")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(OCULTAR)'!$Q$3:$S$135,3,0),"")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(OCULTAR)'!$Q$3:$S$135,3,0),"")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(OCULTAR)'!$Q$3:$S$135,3,0),"")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(OCULTAR)'!$Q$3:$S$135,3,0),"")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(OCULTAR)'!$Q$3:$S$135,3,0),"")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(OCULTAR)'!$Q$3:$S$135,3,0),"")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(OCULTAR)'!$Q$3:$S$135,3,0),"")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(OCULTAR)'!$Q$3:$S$135,3,0),"")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(OCULTAR)'!$Q$3:$S$135,3,0),"")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(OCULTAR)'!$Q$3:$S$135,3,0),"")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(OCULTAR)'!$Q$3:$S$135,3,0),"")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(OCULTAR)'!$Q$3:$S$135,3,0),"")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(OCULTAR)'!$Q$3:$S$135,3,0),"")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(OCULTAR)'!$Q$3:$S$135,3,0),"")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(OCULTAR)'!$Q$3:$S$135,3,0),"")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(OCULTAR)'!$Q$3:$S$135,3,0),"")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(OCULTAR)'!$Q$3:$S$135,3,0),"")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(OCULTAR)'!$Q$3:$S$135,3,0),"")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(OCULTAR)'!$Q$3:$S$135,3,0),"")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(OCULTAR)'!$Q$3:$S$135,3,0),"")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(OCULTAR)'!$Q$3:$S$135,3,0),"")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(OCULTAR)'!$Q$3:$S$135,3,0),"")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(OCULTAR)'!$Q$3:$S$135,3,0),"")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(OCULTAR)'!$Q$3:$S$135,3,0),"")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(OCULTAR)'!$Q$3:$S$135,3,0),"")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(OCULTAR)'!$Q$3:$S$135,3,0),"")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(OCULTAR)'!$Q$3:$S$135,3,0),"")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(OCULTAR)'!$Q$3:$S$135,3,0),"")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(OCULTAR)'!$Q$3:$S$135,3,0),"")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(OCULTAR)'!$Q$3:$S$135,3,0),"")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(OCULTAR)'!$Q$3:$S$135,3,0),"")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(OCULTAR)'!$Q$3:$S$135,3,0),"")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(OCULTAR)'!$Q$3:$S$135,3,0),"")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(OCULTAR)'!$Q$3:$S$135,3,0),"")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(OCULTAR)'!$Q$3:$S$135,3,0),"")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(OCULTAR)'!$Q$3:$S$135,3,0),"")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(OCULTAR)'!$Q$3:$S$135,3,0),"")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(OCULTAR)'!$Q$3:$S$135,3,0),"")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(OCULTAR)'!$Q$3:$S$135,3,0),"")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(OCULTAR)'!$Q$3:$S$135,3,0),"")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(OCULTAR)'!$Q$3:$S$135,3,0),"")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(OCULTAR)'!$Q$3:$S$135,3,0),"")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(OCULTAR)'!$Q$3:$S$135,3,0),"")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(OCULTAR)'!$Q$3:$S$135,3,0),"")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(OCULTAR)'!$Q$3:$S$135,3,0),"")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(OCULTAR)'!$Q$3:$S$135,3,0),"")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(OCULTAR)'!$Q$3:$S$135,3,0),"")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(OCULTAR)'!$Q$3:$S$135,3,0),"")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(OCULTAR)'!$Q$3:$S$135,3,0),"")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(OCULTAR)'!$Q$3:$S$135,3,0),"")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(OCULTAR)'!$Q$3:$S$135,3,0),"")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(OCULTAR)'!$Q$3:$S$135,3,0),"")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(OCULTAR)'!$Q$3:$S$135,3,0),"")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(OCULTAR)'!$Q$3:$S$135,3,0),"")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(OCULTAR)'!$Q$3:$S$135,3,0),"")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(OCULTAR)'!$Q$3:$S$135,3,0),"")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(OCULTAR)'!$Q$3:$S$135,3,0),"")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(OCULTAR)'!$Q$3:$S$135,3,0),"")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(OCULTAR)'!$Q$3:$S$135,3,0),"")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(OCULTAR)'!$Q$3:$S$135,3,0),"")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(OCULTAR)'!$Q$3:$S$135,3,0),"")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(OCULTAR)'!$Q$3:$S$135,3,0),"")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(OCULTAR)'!$Q$3:$S$135,3,0),"")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(OCULTAR)'!$Q$3:$S$135,3,0),"")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(OCULTAR)'!$Q$3:$S$135,3,0),"")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(OCULTAR)'!$Q$3:$S$135,3,0),"")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(OCULTAR)'!$Q$3:$S$135,3,0),"")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(OCULTAR)'!$Q$3:$S$135,3,0),"")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(OCULTAR)'!$Q$3:$S$135,3,0),"")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(OCULTAR)'!$Q$3:$S$135,3,0),"")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(OCULTAR)'!$Q$3:$S$135,3,0),"")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(OCULTAR)'!$Q$3:$S$135,3,0),"")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(OCULTAR)'!$Q$3:$S$135,3,0),"")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(OCULTAR)'!$Q$3:$S$135,3,0),"")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(OCULTAR)'!$Q$3:$S$135,3,0),"")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(OCULTAR)'!$Q$3:$S$135,3,0),"")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(OCULTAR)'!$Q$3:$S$135,3,0),"")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(OCULTAR)'!$Q$3:$S$135,3,0),"")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(OCULTAR)'!$Q$3:$S$135,3,0),"")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(OCULTAR)'!$Q$3:$S$135,3,0),"")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(OCULTAR)'!$Q$3:$S$135,3,0),"")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(OCULTAR)'!$Q$3:$S$135,3,0),"")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(OCULTAR)'!$Q$3:$S$135,3,0),"")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(OCULTAR)'!$Q$3:$S$135,3,0),"")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(OCULTAR)'!$Q$3:$S$135,3,0),"")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(OCULTAR)'!$Q$3:$S$135,3,0),"")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(OCULTAR)'!$Q$3:$S$135,3,0),"")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(OCULTAR)'!$Q$3:$S$135,3,0),"")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(OCULTAR)'!$Q$3:$S$135,3,0),"")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(OCULTAR)'!$Q$3:$S$135,3,0),"")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(OCULTAR)'!$Q$3:$S$135,3,0),"")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(OCULTAR)'!$Q$3:$S$135,3,0),"")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(OCULTAR)'!$Q$3:$S$135,3,0),"")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(OCULTAR)'!$Q$3:$S$135,3,0),"")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(OCULTAR)'!$Q$3:$S$135,3,0),"")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(OCULTAR)'!$Q$3:$S$135,3,0),"")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(OCULTAR)'!$Q$3:$S$135,3,0),"")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(OCULTAR)'!$Q$3:$S$135,3,0),"")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(OCULTAR)'!$Q$3:$S$135,3,0),"")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(OCULTAR)'!$Q$3:$S$135,3,0),"")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(OCULTAR)'!$Q$3:$S$135,3,0),"")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(OCULTAR)'!$Q$3:$S$135,3,0),"")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(OCULTAR)'!$Q$3:$S$135,3,0),"")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(OCULTAR)'!$Q$3:$S$135,3,0),"")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(OCULTAR)'!$Q$3:$S$135,3,0),"")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(OCULTAR)'!$Q$3:$S$135,3,0),"")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(OCULTAR)'!$Q$3:$S$135,3,0),"")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(OCULTAR)'!$Q$3:$S$135,3,0),"")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(OCULTAR)'!$Q$3:$S$135,3,0),"")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(OCULTAR)'!$Q$3:$S$135,3,0),"")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(OCULTAR)'!$Q$3:$S$135,3,0),"")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(OCULTAR)'!$Q$3:$S$135,3,0),"")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(OCULTAR)'!$Q$3:$S$135,3,0),"")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(OCULTAR)'!$Q$3:$S$135,3,0),"")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(OCULTAR)'!$Q$3:$S$135,3,0),"")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(OCULTAR)'!$Q$3:$S$135,3,0),"")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(OCULTAR)'!$Q$3:$S$135,3,0),"")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(OCULTAR)'!$Q$3:$S$135,3,0),"")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(OCULTAR)'!$Q$3:$S$135,3,0),"")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(OCULTAR)'!$Q$3:$S$135,3,0),"")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(OCULTAR)'!$Q$3:$S$135,3,0),"")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(OCULTAR)'!$Q$3:$S$135,3,0),"")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(OCULTAR)'!$Q$3:$S$135,3,0),"")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(OCULTAR)'!$Q$3:$S$135,3,0),"")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(OCULTAR)'!$Q$3:$S$135,3,0),"")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(OCULTAR)'!$Q$3:$S$135,3,0),"")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(OCULTAR)'!$Q$3:$S$135,3,0),"")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(OCULTAR)'!$Q$3:$S$135,3,0),"")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(OCULTAR)'!$Q$3:$S$135,3,0),"")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(OCULTAR)'!$Q$3:$S$135,3,0),"")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(OCULTAR)'!$Q$3:$S$135,3,0),"")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(OCULTAR)'!$Q$3:$S$135,3,0),"")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(OCULTAR)'!$Q$3:$S$135,3,0),"")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(OCULTAR)'!$Q$3:$S$135,3,0),"")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(OCULTAR)'!$Q$3:$S$135,3,0),"")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(OCULTAR)'!$Q$3:$S$135,3,0),"")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(OCULTAR)'!$Q$3:$S$135,3,0),"")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(OCULTAR)'!$Q$3:$S$135,3,0),"")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(OCULTAR)'!$Q$3:$S$135,3,0),"")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(OCULTAR)'!$Q$3:$S$135,3,0),"")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(OCULTAR)'!$Q$3:$S$135,3,0),"")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(OCULTAR)'!$Q$3:$S$135,3,0),"")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(OCULTAR)'!$Q$3:$S$135,3,0),"")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(OCULTAR)'!$Q$3:$S$135,3,0),"")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(OCULTAR)'!$Q$3:$S$135,3,0),"")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(OCULTAR)'!$Q$3:$S$135,3,0),"")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(OCULTAR)'!$Q$3:$S$135,3,0),"")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(OCULTAR)'!$Q$3:$S$135,3,0),"")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(OCULTAR)'!$Q$3:$S$135,3,0),"")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(OCULTAR)'!$Q$3:$S$135,3,0),"")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(OCULTAR)'!$Q$3:$S$135,3,0),"")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(OCULTAR)'!$Q$3:$S$135,3,0),"")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(OCULTAR)'!$Q$3:$S$135,3,0),"")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(OCULTAR)'!$Q$3:$S$135,3,0),"")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(OCULTAR)'!$Q$3:$S$135,3,0),"")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(OCULTAR)'!$Q$3:$S$135,3,0),"")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(OCULTAR)'!$Q$3:$S$135,3,0),"")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(OCULTAR)'!$Q$3:$S$135,3,0),"")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(OCULTAR)'!$Q$3:$S$135,3,0),"")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(OCULTAR)'!$Q$3:$S$135,3,0),"")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(OCULTAR)'!$Q$3:$S$135,3,0),"")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(OCULTAR)'!$Q$3:$S$135,3,0),"")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(OCULTAR)'!$Q$3:$S$135,3,0),"")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(OCULTAR)'!$Q$3:$S$135,3,0),"")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(OCULTAR)'!$Q$3:$S$135,3,0),"")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(OCULTAR)'!$Q$3:$S$135,3,0),"")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(OCULTAR)'!$Q$3:$S$135,3,0),"")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(OCULTAR)'!$Q$3:$S$135,3,0),"")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(OCULTAR)'!$Q$3:$S$135,3,0),"")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(OCULTAR)'!$Q$3:$S$135,3,0),"")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(OCULTAR)'!$Q$3:$S$135,3,0),"")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(OCULTAR)'!$Q$3:$S$135,3,0),"")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(OCULTAR)'!$Q$3:$S$135,3,0),"")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(OCULTAR)'!$Q$3:$S$135,3,0),"")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(OCULTAR)'!$Q$3:$S$135,3,0),"")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(OCULTAR)'!$Q$3:$S$135,3,0),"")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(OCULTAR)'!$Q$3:$S$135,3,0),"")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(OCULTAR)'!$Q$3:$S$135,3,0),"")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(OCULTAR)'!$Q$3:$S$135,3,0),"")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(OCULTAR)'!$Q$3:$S$135,3,0),"")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(OCULTAR)'!$Q$3:$S$135,3,0),"")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(OCULTAR)'!$Q$3:$S$135,3,0),"")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(OCULTAR)'!$Q$3:$S$135,3,0),"")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(OCULTAR)'!$Q$3:$S$135,3,0),"")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(OCULTAR)'!$Q$3:$S$135,3,0),"")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(OCULTAR)'!$Q$3:$S$135,3,0),"")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(OCULTAR)'!$Q$3:$S$135,3,0),"")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(OCULTAR)'!$Q$3:$S$135,3,0),"")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(OCULTAR)'!$Q$3:$S$135,3,0),"")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(OCULTAR)'!$Q$3:$S$135,3,0),"")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(OCULTAR)'!$Q$3:$S$135,3,0),"")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(OCULTAR)'!$Q$3:$S$135,3,0),"")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(OCULTAR)'!$Q$3:$S$135,3,0),"")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(OCULTAR)'!$Q$3:$S$135,3,0),"")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(OCULTAR)'!$Q$3:$S$135,3,0),"")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(OCULTAR)'!$Q$3:$S$135,3,0),"")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(OCULTAR)'!$Q$3:$S$135,3,0),"")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(OCULTAR)'!$Q$3:$S$135,3,0),"")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(OCULTAR)'!$Q$3:$S$135,3,0),"")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(OCULTAR)'!$Q$3:$S$135,3,0),"")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(OCULTAR)'!$Q$3:$S$135,3,0),"")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(OCULTAR)'!$Q$3:$S$135,3,0),"")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(OCULTAR)'!$Q$3:$S$135,3,0),"")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(OCULTAR)'!$Q$3:$S$135,3,0),"")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(OCULTAR)'!$Q$3:$S$135,3,0),"")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(OCULTAR)'!$Q$3:$S$135,3,0),"")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(OCULTAR)'!$Q$3:$S$135,3,0),"")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(OCULTAR)'!$Q$3:$S$135,3,0),"")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(OCULTAR)'!$Q$3:$S$135,3,0),"")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(OCULTAR)'!$Q$3:$S$135,3,0),"")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(OCULTAR)'!$Q$3:$S$135,3,0),"")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(OCULTAR)'!$Q$3:$S$135,3,0),"")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(OCULTAR)'!$Q$3:$S$135,3,0),"")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(OCULTAR)'!$Q$3:$S$135,3,0),"")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(OCULTAR)'!$Q$3:$S$135,3,0),"")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(OCULTAR)'!$Q$3:$S$135,3,0),"")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(OCULTAR)'!$Q$3:$S$135,3,0),"")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(OCULTAR)'!$Q$3:$S$135,3,0),"")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(OCULTAR)'!$Q$3:$S$135,3,0),"")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(OCULTAR)'!$Q$3:$S$135,3,0),"")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(OCULTAR)'!$Q$3:$S$135,3,0),"")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(OCULTAR)'!$Q$3:$S$135,3,0),"")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(OCULTAR)'!$Q$3:$S$135,3,0),"")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(OCULTAR)'!$Q$3:$S$135,3,0),"")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(OCULTAR)'!$Q$3:$S$135,3,0),"")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(OCULTAR)'!$Q$3:$S$135,3,0),"")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(OCULTAR)'!$Q$3:$S$135,3,0),"")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(OCULTAR)'!$Q$3:$S$135,3,0),"")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(OCULTAR)'!$Q$3:$S$135,3,0),"")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(OCULTAR)'!$Q$3:$S$135,3,0),"")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(OCULTAR)'!$Q$3:$S$135,3,0),"")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(OCULTAR)'!$Q$3:$S$135,3,0),"")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(OCULTAR)'!$Q$3:$S$135,3,0),"")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(OCULTAR)'!$Q$3:$S$135,3,0),"")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(OCULTAR)'!$Q$3:$S$135,3,0),"")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(OCULTAR)'!$Q$3:$S$135,3,0),"")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(OCULTAR)'!$Q$3:$S$135,3,0),"")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(OCULTAR)'!$Q$3:$S$135,3,0),"")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(OCULTAR)'!$Q$3:$S$135,3,0),"")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(OCULTAR)'!$Q$3:$S$135,3,0),"")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(OCULTAR)'!$Q$3:$S$135,3,0),"")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(OCULTAR)'!$Q$3:$S$135,3,0),"")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(OCULTAR)'!$Q$3:$S$135,3,0),"")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(OCULTAR)'!$Q$3:$S$135,3,0),"")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(OCULTAR)'!$Q$3:$S$135,3,0),"")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(OCULTAR)'!$Q$3:$S$135,3,0),"")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(OCULTAR)'!$Q$3:$S$135,3,0),"")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(OCULTAR)'!$Q$3:$S$135,3,0),"")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(OCULTAR)'!$Q$3:$S$135,3,0),"")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(OCULTAR)'!$Q$3:$S$135,3,0),"")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(OCULTAR)'!$Q$3:$S$135,3,0),"")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(OCULTAR)'!$Q$3:$S$135,3,0),"")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(OCULTAR)'!$Q$3:$S$135,3,0),"")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(OCULTAR)'!$Q$3:$S$135,3,0),"")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(OCULTAR)'!$Q$3:$S$135,3,0),"")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(OCULTAR)'!$Q$3:$S$135,3,0),"")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(OCULTAR)'!$Q$3:$S$135,3,0),"")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(OCULTAR)'!$Q$3:$S$135,3,0),"")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(OCULTAR)'!$Q$3:$S$135,3,0),"")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(OCULTAR)'!$Q$3:$S$135,3,0),"")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(OCULTAR)'!$Q$3:$S$135,3,0),"")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(OCULTAR)'!$Q$3:$S$135,3,0),"")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(OCULTAR)'!$Q$3:$S$135,3,0),"")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(OCULTAR)'!$Q$3:$S$135,3,0),"")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(OCULTAR)'!$Q$3:$S$135,3,0),"")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(OCULTAR)'!$Q$3:$S$135,3,0),"")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(OCULTAR)'!$Q$3:$S$135,3,0),"")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(OCULTAR)'!$Q$3:$S$135,3,0),"")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(OCULTAR)'!$Q$3:$S$135,3,0),"")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(OCULTAR)'!$Q$3:$S$135,3,0),"")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(OCULTAR)'!$Q$3:$S$135,3,0),"")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(OCULTAR)'!$Q$3:$S$135,3,0),"")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(OCULTAR)'!$Q$3:$S$135,3,0),"")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(OCULTAR)'!$Q$3:$S$135,3,0),"")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(OCULTAR)'!$Q$3:$S$135,3,0),"")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(OCULTAR)'!$Q$3:$S$135,3,0),"")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(OCULTAR)'!$Q$3:$S$135,3,0),"")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(OCULTAR)'!$Q$3:$S$135,3,0),"")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(OCULTAR)'!$Q$3:$S$135,3,0),"")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(OCULTAR)'!$Q$3:$S$135,3,0),"")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(OCULTAR)'!$Q$3:$S$135,3,0),"")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(OCULTAR)'!$Q$3:$S$135,3,0),"")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(OCULTAR)'!$Q$3:$S$135,3,0),"")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(OCULTAR)'!$Q$3:$S$135,3,0),"")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(OCULTAR)'!$Q$3:$S$135,3,0),"")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2023-08-25T16:43:30Z</dcterms:created>
  <dcterms:modified xsi:type="dcterms:W3CDTF">2023-08-25T16:43:36Z</dcterms:modified>
</cp:coreProperties>
</file>