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RÇO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<sst xmlns="http://schemas.openxmlformats.org/spreadsheetml/2006/main" count="12" uniqueCount="12">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</sst>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PCF%20UPAE%20CARPINA%20-%20UPAE%20Carpina%20032024%20-%20RE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5</v>
          </cell>
          <cell r="K11">
            <v>45393</v>
          </cell>
          <cell r="M11" t="str">
            <v>26 -  Pernambuco</v>
          </cell>
          <cell r="N11">
            <v>137.88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53811369</v>
          </cell>
          <cell r="K12">
            <v>45355</v>
          </cell>
          <cell r="M12" t="str">
            <v>26 -  Pernambuco</v>
          </cell>
          <cell r="N12">
            <v>260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53856667</v>
          </cell>
          <cell r="K13">
            <v>45365</v>
          </cell>
          <cell r="M13" t="str">
            <v>26 -  Pernambuco</v>
          </cell>
          <cell r="N13">
            <v>402.44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53731954</v>
          </cell>
          <cell r="K14">
            <v>45348</v>
          </cell>
          <cell r="M14" t="str">
            <v>26 -  Pernambuco</v>
          </cell>
          <cell r="N14">
            <v>15565.97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71056175435</v>
          </cell>
          <cell r="G15" t="str">
            <v>DEYVISON BEZERRA DE VASCONCELOS - VALE REFEIÇÃO</v>
          </cell>
          <cell r="H15" t="str">
            <v>S</v>
          </cell>
          <cell r="I15" t="str">
            <v>N</v>
          </cell>
          <cell r="K15">
            <v>45355</v>
          </cell>
          <cell r="M15" t="str">
            <v>26 -  Pernambuco</v>
          </cell>
          <cell r="N15">
            <v>80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9245071448</v>
          </cell>
          <cell r="G16" t="str">
            <v>YASMIN FRANÇA SOUZA - VALE REFEIÇÃO</v>
          </cell>
          <cell r="H16" t="str">
            <v>S</v>
          </cell>
          <cell r="I16" t="str">
            <v>N</v>
          </cell>
          <cell r="K16">
            <v>45372</v>
          </cell>
          <cell r="M16" t="str">
            <v>26 -  Pernambuco</v>
          </cell>
          <cell r="N16">
            <v>140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10844611000170</v>
          </cell>
          <cell r="G17" t="str">
            <v>ELSON SOUTO &amp; CIA LTDA</v>
          </cell>
          <cell r="H17" t="str">
            <v>S</v>
          </cell>
          <cell r="I17" t="str">
            <v>N</v>
          </cell>
          <cell r="J17" t="str">
            <v>52822</v>
          </cell>
          <cell r="K17">
            <v>45363</v>
          </cell>
          <cell r="L17" t="str">
            <v>26240310844611000170670010000528221153631109</v>
          </cell>
          <cell r="M17" t="str">
            <v>2607901 - Jaboatão dos Guararapes - PE</v>
          </cell>
          <cell r="N17">
            <v>117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10844611000170</v>
          </cell>
          <cell r="G18" t="str">
            <v>ELSON SOUTO &amp; CIA LTDA</v>
          </cell>
          <cell r="H18" t="str">
            <v>S</v>
          </cell>
          <cell r="I18" t="str">
            <v>N</v>
          </cell>
          <cell r="J18" t="str">
            <v>52483</v>
          </cell>
          <cell r="K18">
            <v>45349</v>
          </cell>
          <cell r="L18" t="str">
            <v>26240210844611000170670010000524831305395526</v>
          </cell>
          <cell r="M18" t="str">
            <v>2607901 - Jaboatão dos Guararapes - PE</v>
          </cell>
          <cell r="N18">
            <v>3390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10844611000170</v>
          </cell>
          <cell r="G19" t="str">
            <v>ELSON SOUTO &amp; CIA LTDA</v>
          </cell>
          <cell r="H19" t="str">
            <v>S</v>
          </cell>
          <cell r="I19" t="str">
            <v>N</v>
          </cell>
          <cell r="J19" t="str">
            <v>53422</v>
          </cell>
          <cell r="K19">
            <v>45379</v>
          </cell>
          <cell r="L19" t="str">
            <v>26240310844611000170670010000534221113372555</v>
          </cell>
          <cell r="M19" t="str">
            <v>2607901 - Jaboatão dos Guararapes - PE</v>
          </cell>
          <cell r="N19">
            <v>72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9759606000180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J20" t="str">
            <v>14086075</v>
          </cell>
          <cell r="K20">
            <v>45348</v>
          </cell>
          <cell r="M20" t="str">
            <v>26 -  Pernambuco</v>
          </cell>
          <cell r="N20">
            <v>363.62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9245071448</v>
          </cell>
          <cell r="G21" t="str">
            <v>YASMIN FRANÇA SOUZA - VALE TRANSPORTE</v>
          </cell>
          <cell r="H21" t="str">
            <v>S</v>
          </cell>
          <cell r="I21" t="str">
            <v>N</v>
          </cell>
          <cell r="K21">
            <v>45372</v>
          </cell>
          <cell r="M21" t="str">
            <v>26 -  Pernambuco</v>
          </cell>
          <cell r="N21">
            <v>98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71056175435</v>
          </cell>
          <cell r="G22" t="str">
            <v>DEYVISON BEZERRA DE VASCONCELOS - VALE TRANSPORTE</v>
          </cell>
          <cell r="H22" t="str">
            <v>S</v>
          </cell>
          <cell r="I22" t="str">
            <v>N</v>
          </cell>
          <cell r="K22">
            <v>45355</v>
          </cell>
          <cell r="M22" t="str">
            <v>26 -  Pernambuco</v>
          </cell>
          <cell r="N22">
            <v>36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7052998483</v>
          </cell>
          <cell r="G23" t="str">
            <v>RUBEM VINICIUS PRAZERES DE LUNA</v>
          </cell>
          <cell r="H23" t="str">
            <v>S</v>
          </cell>
          <cell r="I23" t="str">
            <v>N</v>
          </cell>
          <cell r="K23">
            <v>45377</v>
          </cell>
          <cell r="M23" t="str">
            <v>26 -  Pernambuco</v>
          </cell>
          <cell r="N23">
            <v>325.8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10916788474</v>
          </cell>
          <cell r="G24" t="str">
            <v>AMANDA ALVES DE ARAÚJO OZIEL</v>
          </cell>
          <cell r="H24" t="str">
            <v>S</v>
          </cell>
          <cell r="I24" t="str">
            <v>N</v>
          </cell>
          <cell r="K24" t="str">
            <v>27/02/2024</v>
          </cell>
          <cell r="M24" t="str">
            <v>26 -  Pernambuco</v>
          </cell>
          <cell r="N24">
            <v>266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2997094429</v>
          </cell>
          <cell r="G25" t="str">
            <v>ANA CRISTINA FARIAS</v>
          </cell>
          <cell r="H25" t="str">
            <v>S</v>
          </cell>
          <cell r="I25" t="str">
            <v>N</v>
          </cell>
          <cell r="K25" t="str">
            <v>27/02/2024</v>
          </cell>
          <cell r="M25" t="str">
            <v>26 -  Pernambuco</v>
          </cell>
          <cell r="N25">
            <v>266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1192476409</v>
          </cell>
          <cell r="G26" t="str">
            <v>CLEBIA CARLA DA SILVA PEREIRA</v>
          </cell>
          <cell r="H26" t="str">
            <v>S</v>
          </cell>
          <cell r="I26" t="str">
            <v>N</v>
          </cell>
          <cell r="K26" t="str">
            <v>27/02/2024</v>
          </cell>
          <cell r="M26" t="str">
            <v>26 -  Pernambuco</v>
          </cell>
          <cell r="N26">
            <v>266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>
            <v>7131528420</v>
          </cell>
          <cell r="G27" t="str">
            <v>DANIELLE MARIA DA SILVA FERREIRA</v>
          </cell>
          <cell r="H27" t="str">
            <v>S</v>
          </cell>
          <cell r="I27" t="str">
            <v>N</v>
          </cell>
          <cell r="K27" t="str">
            <v>27/02/2024</v>
          </cell>
          <cell r="M27" t="str">
            <v>26 -  Pernambuco</v>
          </cell>
          <cell r="N27">
            <v>252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12206569418</v>
          </cell>
          <cell r="G28" t="str">
            <v>ERICA MARIA DA SILVA GOMES</v>
          </cell>
          <cell r="H28" t="str">
            <v>S</v>
          </cell>
          <cell r="I28" t="str">
            <v>N</v>
          </cell>
          <cell r="K28" t="str">
            <v>27/02/2024</v>
          </cell>
          <cell r="M28" t="str">
            <v>26 -  Pernambuco</v>
          </cell>
          <cell r="N28">
            <v>266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4329824426</v>
          </cell>
          <cell r="G29" t="str">
            <v>GILSON GUEDES DA SILVA JUNIOR</v>
          </cell>
          <cell r="H29" t="str">
            <v>S</v>
          </cell>
          <cell r="I29" t="str">
            <v>N</v>
          </cell>
          <cell r="K29" t="str">
            <v>27/02/2024</v>
          </cell>
          <cell r="M29" t="str">
            <v>26 -  Pernambuco</v>
          </cell>
          <cell r="N29">
            <v>266</v>
          </cell>
        </row>
        <row r="30">
          <cell r="C30" t="str">
            <v>UPAE CARPINA - CG Nº 022/2022</v>
          </cell>
          <cell r="E30" t="str">
            <v>1.99 - Outras Despesas com Pessoal</v>
          </cell>
          <cell r="F30">
            <v>11485828430</v>
          </cell>
          <cell r="G30" t="str">
            <v>JACQUELINE SILVA GONÇALVES</v>
          </cell>
          <cell r="H30" t="str">
            <v>S</v>
          </cell>
          <cell r="I30" t="str">
            <v>N</v>
          </cell>
          <cell r="K30" t="str">
            <v>27/02/2024</v>
          </cell>
          <cell r="M30" t="str">
            <v>26 -  Pernambuco</v>
          </cell>
          <cell r="N30">
            <v>266</v>
          </cell>
        </row>
        <row r="31">
          <cell r="C31" t="str">
            <v>UPAE CARPINA - CG Nº 022/2022</v>
          </cell>
          <cell r="E31" t="str">
            <v>1.99 - Outras Despesas com Pessoal</v>
          </cell>
          <cell r="F31" t="str">
            <v>141.951.144-03</v>
          </cell>
          <cell r="G31" t="str">
            <v>JOSE FELIPE DE FARIAS</v>
          </cell>
          <cell r="H31" t="str">
            <v>S</v>
          </cell>
          <cell r="I31" t="str">
            <v>N</v>
          </cell>
          <cell r="K31" t="str">
            <v>27/02/2024</v>
          </cell>
          <cell r="M31" t="str">
            <v>26 -  Pernambuco</v>
          </cell>
          <cell r="N31">
            <v>266</v>
          </cell>
        </row>
        <row r="32">
          <cell r="C32" t="str">
            <v>UPAE CARPINA - CG Nº 022/2022</v>
          </cell>
          <cell r="E32" t="str">
            <v>1.99 - Outras Despesas com Pessoal</v>
          </cell>
          <cell r="F32">
            <v>12696727465</v>
          </cell>
          <cell r="G32" t="str">
            <v>QUEZIA FERREIRA SILVEIRA DA CUNHA - VALE TRANSPORTE</v>
          </cell>
          <cell r="H32" t="str">
            <v>S</v>
          </cell>
          <cell r="I32" t="str">
            <v>N</v>
          </cell>
          <cell r="K32" t="str">
            <v>27/02/2024</v>
          </cell>
          <cell r="M32" t="str">
            <v>26 -  Pernambuco</v>
          </cell>
          <cell r="N32">
            <v>266</v>
          </cell>
        </row>
        <row r="33">
          <cell r="C33" t="str">
            <v>UPAE CARPINA - CG Nº 022/2022</v>
          </cell>
          <cell r="E33" t="str">
            <v>1.99 - Outras Despesas com Pessoal</v>
          </cell>
          <cell r="F33">
            <v>7684757407</v>
          </cell>
          <cell r="G33" t="str">
            <v>MARIA VANESSA ALVES DE AMORIM</v>
          </cell>
          <cell r="H33" t="str">
            <v>S</v>
          </cell>
          <cell r="I33" t="str">
            <v>N</v>
          </cell>
          <cell r="K33" t="str">
            <v>27/02/2024</v>
          </cell>
          <cell r="M33" t="str">
            <v>26 -  Pernambuco</v>
          </cell>
          <cell r="N33">
            <v>266</v>
          </cell>
        </row>
        <row r="34">
          <cell r="C34" t="str">
            <v>UPAE CARPINA - CG Nº 022/2022</v>
          </cell>
          <cell r="E34" t="str">
            <v>1.99 - Outras Despesas com Pessoal</v>
          </cell>
          <cell r="F34" t="str">
            <v>335.489.758-95</v>
          </cell>
          <cell r="G34" t="str">
            <v>TATIANA DE SOUSA SILVA</v>
          </cell>
          <cell r="H34" t="str">
            <v>S</v>
          </cell>
          <cell r="I34" t="str">
            <v>N</v>
          </cell>
          <cell r="K34" t="str">
            <v>27/02/2024</v>
          </cell>
          <cell r="M34" t="str">
            <v>26 -  Pernambuco</v>
          </cell>
          <cell r="N34">
            <v>42</v>
          </cell>
        </row>
        <row r="35">
          <cell r="C35" t="str">
            <v>UPAE CARPINA - CG Nº 022/2022</v>
          </cell>
          <cell r="E35" t="str">
            <v>1.99 - Outras Despesas com Pessoal</v>
          </cell>
          <cell r="F35">
            <v>10916788474</v>
          </cell>
          <cell r="G35" t="str">
            <v>AMANDA ALVES DE ARAÚJO OZIEL</v>
          </cell>
          <cell r="H35" t="str">
            <v>S</v>
          </cell>
          <cell r="I35" t="str">
            <v>N</v>
          </cell>
          <cell r="K35" t="str">
            <v>27/03/2024</v>
          </cell>
          <cell r="M35" t="str">
            <v>26 -  Pernambuco</v>
          </cell>
          <cell r="N35">
            <v>28</v>
          </cell>
        </row>
        <row r="36">
          <cell r="C36" t="str">
            <v>UPAE CARPINA - CG Nº 022/2022</v>
          </cell>
          <cell r="E36" t="str">
            <v>1.99 - Outras Despesas com Pessoal</v>
          </cell>
          <cell r="F36">
            <v>1192476409</v>
          </cell>
          <cell r="G36" t="str">
            <v>CLEBIA CARLA DA SILVA PEREIRA</v>
          </cell>
          <cell r="H36" t="str">
            <v>S</v>
          </cell>
          <cell r="I36" t="str">
            <v>N</v>
          </cell>
          <cell r="K36" t="str">
            <v>27/03/2024</v>
          </cell>
          <cell r="M36" t="str">
            <v>26 -  Pernambuco</v>
          </cell>
          <cell r="N36">
            <v>14</v>
          </cell>
        </row>
        <row r="37">
          <cell r="C37" t="str">
            <v>UPAE CARPINA - CG Nº 022/2022</v>
          </cell>
          <cell r="E37" t="str">
            <v>1.99 - Outras Despesas com Pessoal</v>
          </cell>
          <cell r="F37">
            <v>7131528420</v>
          </cell>
          <cell r="G37" t="str">
            <v>DANIELLE MARIA DA SILVA FERREIRA</v>
          </cell>
          <cell r="H37" t="str">
            <v>S</v>
          </cell>
          <cell r="I37" t="str">
            <v>N</v>
          </cell>
          <cell r="K37" t="str">
            <v>27/03/2024</v>
          </cell>
          <cell r="M37" t="str">
            <v>26 -  Pernambuco</v>
          </cell>
          <cell r="N37">
            <v>28</v>
          </cell>
        </row>
        <row r="38">
          <cell r="C38" t="str">
            <v>UPAE CARPINA - CG Nº 022/2022</v>
          </cell>
          <cell r="E38" t="str">
            <v>1.99 - Outras Despesas com Pessoal</v>
          </cell>
          <cell r="F38">
            <v>12206569418</v>
          </cell>
          <cell r="G38" t="str">
            <v>ERICA MARIA DA SILVA GOMES</v>
          </cell>
          <cell r="H38" t="str">
            <v>S</v>
          </cell>
          <cell r="I38" t="str">
            <v>N</v>
          </cell>
          <cell r="K38" t="str">
            <v>27/03/2024</v>
          </cell>
          <cell r="M38" t="str">
            <v>26 -  Pernambuco</v>
          </cell>
          <cell r="N38">
            <v>14</v>
          </cell>
        </row>
        <row r="39">
          <cell r="C39" t="str">
            <v>UPAE CARPINA - CG Nº 022/2022</v>
          </cell>
          <cell r="E39" t="str">
            <v>1.99 - Outras Despesas com Pessoal</v>
          </cell>
          <cell r="F39">
            <v>12696727465</v>
          </cell>
          <cell r="G39" t="str">
            <v>QUEZIA FERREIRA SILVEIRA DA CUNHA - VALE TRANSPORTE</v>
          </cell>
          <cell r="H39" t="str">
            <v>S</v>
          </cell>
          <cell r="I39" t="str">
            <v>N</v>
          </cell>
          <cell r="K39" t="str">
            <v>27/03/2024</v>
          </cell>
          <cell r="M39" t="str">
            <v>26 -  Pernambuco</v>
          </cell>
          <cell r="N39">
            <v>14</v>
          </cell>
        </row>
        <row r="40">
          <cell r="C40" t="str">
            <v>UPAE CARPINA - CG Nº 022/2022</v>
          </cell>
          <cell r="E40" t="str">
            <v>1.99 - Outras Despesas com Pessoal</v>
          </cell>
          <cell r="F40">
            <v>7684757407</v>
          </cell>
          <cell r="G40" t="str">
            <v>MARIA VANESSA ALVES DE AMORIM</v>
          </cell>
          <cell r="H40" t="str">
            <v>S</v>
          </cell>
          <cell r="I40" t="str">
            <v>N</v>
          </cell>
          <cell r="K40" t="str">
            <v>27/03/2024</v>
          </cell>
          <cell r="M40" t="str">
            <v>26 -  Pernambuco</v>
          </cell>
          <cell r="N40">
            <v>28</v>
          </cell>
        </row>
        <row r="41">
          <cell r="C41" t="str">
            <v>UPAE CARPINA - CG Nº 022/2022</v>
          </cell>
          <cell r="E41" t="str">
            <v>3.12 - Material Hospitalar</v>
          </cell>
          <cell r="F41">
            <v>10779833000156</v>
          </cell>
          <cell r="G41" t="str">
            <v>MEDICAL MERCANTIL DE APAR MEDICA LTDA</v>
          </cell>
          <cell r="H41" t="str">
            <v>B</v>
          </cell>
          <cell r="I41" t="str">
            <v>S</v>
          </cell>
          <cell r="J41" t="str">
            <v>000599201</v>
          </cell>
          <cell r="K41" t="str">
            <v>20/03/2024</v>
          </cell>
          <cell r="L41" t="str">
            <v>26240310779833000156550010005992017601225005</v>
          </cell>
          <cell r="M41" t="str">
            <v>26 - Pernambuco</v>
          </cell>
          <cell r="N41">
            <v>867.7</v>
          </cell>
        </row>
        <row r="42">
          <cell r="C42" t="str">
            <v>UPAE CARPINA - CG Nº 022/2022</v>
          </cell>
          <cell r="E42" t="str">
            <v>3.12 - Material Hospitalar</v>
          </cell>
          <cell r="F42">
            <v>11204089000205</v>
          </cell>
          <cell r="G42" t="str">
            <v>NORD PRODUTOS EM SAUDE LTDA</v>
          </cell>
          <cell r="H42" t="str">
            <v>B</v>
          </cell>
          <cell r="I42" t="str">
            <v>S</v>
          </cell>
          <cell r="J42" t="str">
            <v>000022384</v>
          </cell>
          <cell r="K42" t="str">
            <v>04/03/2024</v>
          </cell>
          <cell r="L42" t="str">
            <v>26240335753111000153550010000223841000284058</v>
          </cell>
          <cell r="M42" t="str">
            <v>26 - Pernambuco</v>
          </cell>
          <cell r="N42">
            <v>5872.5</v>
          </cell>
        </row>
        <row r="43">
          <cell r="C43" t="str">
            <v>UPAE CARPINA - CG Nº 022/2022</v>
          </cell>
          <cell r="E43" t="str">
            <v>3.12 - Material Hospitalar</v>
          </cell>
          <cell r="F43" t="str">
            <v>09.441.460/0001-20</v>
          </cell>
          <cell r="G43" t="str">
            <v>PADRAO DISTRIBUIDORA DE PRODUTOS E EQUIPAMEN</v>
          </cell>
          <cell r="H43" t="str">
            <v>B</v>
          </cell>
          <cell r="I43" t="str">
            <v>S</v>
          </cell>
          <cell r="J43" t="str">
            <v>000342563</v>
          </cell>
          <cell r="K43" t="str">
            <v>25/03/2024</v>
          </cell>
          <cell r="L43" t="str">
            <v>26240309441460000120550010003425631583237997</v>
          </cell>
          <cell r="M43" t="str">
            <v>26 - Pernambuco</v>
          </cell>
          <cell r="N43">
            <v>480</v>
          </cell>
        </row>
        <row r="44">
          <cell r="C44" t="str">
            <v>UPAE CARPINA - CG Nº 022/2022</v>
          </cell>
          <cell r="E44" t="str">
            <v>3.12 - Material Hospitalar</v>
          </cell>
          <cell r="F44" t="str">
            <v>21.596.736/0001-44</v>
          </cell>
          <cell r="G44" t="str">
            <v>ULTRA MEGA DISTRIBUIDORA HOSPITALAR</v>
          </cell>
          <cell r="H44" t="str">
            <v>B</v>
          </cell>
          <cell r="I44" t="str">
            <v>S</v>
          </cell>
          <cell r="J44" t="str">
            <v>209725</v>
          </cell>
          <cell r="K44" t="str">
            <v>20/03/2024</v>
          </cell>
          <cell r="L44" t="str">
            <v>26240321596736000144550010002097257863475540</v>
          </cell>
          <cell r="M44" t="str">
            <v>26 - Pernambuco</v>
          </cell>
          <cell r="N44">
            <v>545</v>
          </cell>
        </row>
        <row r="45">
          <cell r="C45" t="str">
            <v>UPAE CARPINA - CG Nº 022/2022</v>
          </cell>
          <cell r="E45" t="str">
            <v>3.7 - Material de Limpeza e Produtos de Hgienização</v>
          </cell>
          <cell r="F45" t="str">
            <v>22.006.201/0001-39</v>
          </cell>
          <cell r="G45" t="str">
            <v>FORTPEL COMERCIO DE DESCARTAVEIS LTDA</v>
          </cell>
          <cell r="H45" t="str">
            <v>B</v>
          </cell>
          <cell r="I45" t="str">
            <v>S</v>
          </cell>
          <cell r="J45" t="str">
            <v>228635</v>
          </cell>
          <cell r="K45" t="str">
            <v>07/03/2024</v>
          </cell>
          <cell r="L45" t="str">
            <v>26240322006201000139550000002286351102286356</v>
          </cell>
          <cell r="M45" t="str">
            <v>26 - Pernambuco</v>
          </cell>
          <cell r="N45">
            <v>358.05</v>
          </cell>
        </row>
        <row r="46">
          <cell r="C46" t="str">
            <v>UPAE CARPINA - CG Nº 022/2022</v>
          </cell>
          <cell r="E46" t="str">
            <v>3.7 - Material de Limpeza e Produtos de Hgienização</v>
          </cell>
          <cell r="F46" t="str">
            <v>18.577.850/0001-12</v>
          </cell>
          <cell r="G46" t="str">
            <v>MATTOS DISTRIBUIDORA DE PRODUTOS DE LIMPEZA L</v>
          </cell>
          <cell r="H46" t="str">
            <v>B</v>
          </cell>
          <cell r="I46" t="str">
            <v>S</v>
          </cell>
          <cell r="J46" t="str">
            <v>000010027</v>
          </cell>
          <cell r="K46" t="str">
            <v>22/03/2024</v>
          </cell>
          <cell r="L46" t="str">
            <v>26240318577850000112550010000100271000100285</v>
          </cell>
          <cell r="M46" t="str">
            <v>26 - Pernambuco</v>
          </cell>
          <cell r="N46">
            <v>1000</v>
          </cell>
        </row>
        <row r="47">
          <cell r="C47" t="str">
            <v>UPAE CARPINA - CG Nº 022/2022</v>
          </cell>
          <cell r="E47" t="str">
            <v>3.7 - Material de Limpeza e Produtos de Hgienização</v>
          </cell>
          <cell r="F47" t="str">
            <v>31.329.180/0001-83</v>
          </cell>
          <cell r="G47" t="str">
            <v>MAXXISUPRI COMERCIO DE SANEANTES EIRELI</v>
          </cell>
          <cell r="H47" t="str">
            <v>B</v>
          </cell>
          <cell r="I47" t="str">
            <v>S</v>
          </cell>
          <cell r="J47" t="str">
            <v>45267</v>
          </cell>
          <cell r="K47" t="str">
            <v>05/03/2024</v>
          </cell>
          <cell r="L47" t="str">
            <v>26240331329180000183550070000452671129137244</v>
          </cell>
          <cell r="M47" t="str">
            <v>26 - Pernambuco</v>
          </cell>
          <cell r="N47">
            <v>1305</v>
          </cell>
        </row>
        <row r="48">
          <cell r="C48" t="str">
            <v>UPAE CARPINA - CG Nº 022/2022</v>
          </cell>
          <cell r="E48" t="str">
            <v>3.7 - Material de Limpeza e Produtos de Hgienização</v>
          </cell>
          <cell r="F48" t="str">
            <v>22.006.201/0001-39</v>
          </cell>
          <cell r="G48" t="str">
            <v>FORTPEL COMERCIO DE DESCARTAVEIS LTDA</v>
          </cell>
          <cell r="H48" t="str">
            <v>B</v>
          </cell>
          <cell r="I48" t="str">
            <v>S</v>
          </cell>
          <cell r="J48" t="str">
            <v>228635</v>
          </cell>
          <cell r="K48" t="str">
            <v>07/03/2024</v>
          </cell>
          <cell r="L48" t="str">
            <v>26240322006201000139550000002286351102286356</v>
          </cell>
          <cell r="M48" t="str">
            <v>26 - Pernambuco</v>
          </cell>
          <cell r="N48">
            <v>74</v>
          </cell>
        </row>
        <row r="49">
          <cell r="C49" t="str">
            <v>UPAE CARPINA - CG Nº 022/2022</v>
          </cell>
          <cell r="E49" t="str">
            <v>3.7 - Material de Limpeza e Produtos de Hgienização</v>
          </cell>
          <cell r="F49" t="str">
            <v>31.329.180/0001-83</v>
          </cell>
          <cell r="G49" t="str">
            <v>MAXXISUPRI COMERCIO DE SANEANTES EIRELI</v>
          </cell>
          <cell r="H49" t="str">
            <v>B</v>
          </cell>
          <cell r="I49" t="str">
            <v>S</v>
          </cell>
          <cell r="J49" t="str">
            <v>45267</v>
          </cell>
          <cell r="K49" t="str">
            <v>05/03/2024</v>
          </cell>
          <cell r="L49" t="str">
            <v>26240331329180000183550070000452671129137244</v>
          </cell>
          <cell r="M49" t="str">
            <v>26 - Pernambuco</v>
          </cell>
          <cell r="N49">
            <v>1305</v>
          </cell>
        </row>
        <row r="50">
          <cell r="C50" t="str">
            <v>UPAE CARPINA - CG Nº 022/2022</v>
          </cell>
          <cell r="E50" t="str">
            <v>3.14 - Alimentação Preparada</v>
          </cell>
          <cell r="F50" t="str">
            <v>53.369.089/0001-24</v>
          </cell>
          <cell r="G50" t="str">
            <v>ZAX VAREJO E ATACADO LTDA</v>
          </cell>
          <cell r="H50" t="str">
            <v>B</v>
          </cell>
          <cell r="I50" t="str">
            <v>S</v>
          </cell>
          <cell r="J50" t="str">
            <v>000000015</v>
          </cell>
          <cell r="K50" t="str">
            <v>06/03/2024</v>
          </cell>
          <cell r="L50" t="str">
            <v>26240353369089000124550010000000151134278993</v>
          </cell>
          <cell r="M50" t="str">
            <v>26 - Pernambuco</v>
          </cell>
          <cell r="N50">
            <v>189</v>
          </cell>
        </row>
        <row r="51">
          <cell r="C51" t="str">
            <v>UPAE CARPINA - CG Nº 022/2022</v>
          </cell>
          <cell r="E51" t="str">
            <v>3.14 - Alimentação Preparada</v>
          </cell>
          <cell r="F51">
            <v>4608482000118</v>
          </cell>
          <cell r="G51" t="str">
            <v>MARIA OCELIA MARQUES DA SILVA</v>
          </cell>
          <cell r="H51" t="str">
            <v>B</v>
          </cell>
          <cell r="I51" t="str">
            <v>S</v>
          </cell>
          <cell r="J51" t="str">
            <v>000009370</v>
          </cell>
          <cell r="K51" t="str">
            <v>02/04/2024</v>
          </cell>
          <cell r="L51" t="str">
            <v>26240404608482000118550010000093701000918223</v>
          </cell>
          <cell r="M51" t="str">
            <v>26 - Pernambuco</v>
          </cell>
          <cell r="N51">
            <v>195</v>
          </cell>
        </row>
        <row r="52">
          <cell r="C52" t="str">
            <v>UPAE CARPINA - CG Nº 022/2022</v>
          </cell>
          <cell r="E52" t="str">
            <v>3.14 - Alimentação Preparada</v>
          </cell>
          <cell r="F52">
            <v>29342388000190</v>
          </cell>
          <cell r="G52" t="str">
            <v>EXPRESSO LOGISTICA LTDA</v>
          </cell>
          <cell r="H52" t="str">
            <v>B</v>
          </cell>
          <cell r="I52" t="str">
            <v>S</v>
          </cell>
          <cell r="J52" t="str">
            <v>286</v>
          </cell>
          <cell r="K52" t="str">
            <v>06/03/2024</v>
          </cell>
          <cell r="L52" t="str">
            <v>26240329342388000190550010000002861875698690</v>
          </cell>
          <cell r="M52" t="str">
            <v>26 - Pernambuco</v>
          </cell>
          <cell r="N52">
            <v>211.25</v>
          </cell>
        </row>
        <row r="53">
          <cell r="C53" t="str">
            <v>UPAE CARPINA - CG Nº 022/2022</v>
          </cell>
          <cell r="E53" t="str">
            <v>3.6 - Material de Expediente</v>
          </cell>
          <cell r="F53" t="str">
            <v>52.075.380/0001-27</v>
          </cell>
          <cell r="G53" t="str">
            <v>IOHANA SUELEN MORAIS LINHARE</v>
          </cell>
          <cell r="H53" t="str">
            <v>B</v>
          </cell>
          <cell r="I53" t="str">
            <v>S</v>
          </cell>
          <cell r="J53" t="str">
            <v>47</v>
          </cell>
          <cell r="K53">
            <v>45369</v>
          </cell>
          <cell r="L53" t="str">
            <v>26240352075380000127550010000000471848599775</v>
          </cell>
          <cell r="M53" t="str">
            <v>26 - Pernambuco</v>
          </cell>
          <cell r="N53">
            <v>184</v>
          </cell>
        </row>
        <row r="54">
          <cell r="C54" t="str">
            <v>UPAE CARPINA - CG Nº 022/2022</v>
          </cell>
          <cell r="E54" t="str">
            <v>3.6 - Material de Expediente</v>
          </cell>
          <cell r="F54" t="str">
            <v>09.756.925/0001-31</v>
          </cell>
          <cell r="G54" t="str">
            <v>CENTRO PERNAMBUCANO DE PSICOLOGIA APLICADA L</v>
          </cell>
          <cell r="H54" t="str">
            <v>B</v>
          </cell>
          <cell r="I54" t="str">
            <v>S</v>
          </cell>
          <cell r="J54" t="str">
            <v>000036902</v>
          </cell>
          <cell r="K54">
            <v>45351</v>
          </cell>
          <cell r="L54" t="str">
            <v>26240209756925000131550020000369021691533975</v>
          </cell>
          <cell r="M54" t="str">
            <v>26 - Pernambuco</v>
          </cell>
          <cell r="N54">
            <v>416</v>
          </cell>
        </row>
        <row r="55">
          <cell r="C55" t="str">
            <v>UPAE CARPINA - CG Nº 022/2022</v>
          </cell>
          <cell r="E55" t="str">
            <v>3.6 - Material de Expediente</v>
          </cell>
          <cell r="F55" t="str">
            <v>22.006.201/0001-39</v>
          </cell>
          <cell r="G55" t="str">
            <v>FORTPEL COMERCIO DE DESCARTAVEIS LTDA</v>
          </cell>
          <cell r="H55" t="str">
            <v>B</v>
          </cell>
          <cell r="I55" t="str">
            <v>S</v>
          </cell>
          <cell r="J55" t="str">
            <v>228635</v>
          </cell>
          <cell r="K55" t="str">
            <v>07/03/2024</v>
          </cell>
          <cell r="L55" t="str">
            <v>26240322006201000139550000002286351102286356</v>
          </cell>
          <cell r="M55" t="str">
            <v>26 - Pernambuco</v>
          </cell>
          <cell r="N55">
            <v>28.5</v>
          </cell>
        </row>
        <row r="56">
          <cell r="C56" t="str">
            <v>UPAE CARPINA - CG Nº 022/2022</v>
          </cell>
          <cell r="E56" t="str">
            <v>3.6 - Material de Expediente</v>
          </cell>
          <cell r="F56" t="str">
            <v>15.610.582/0001-03</v>
          </cell>
          <cell r="G56" t="str">
            <v>M DE F M FRAGOSO ETIQUETAS</v>
          </cell>
          <cell r="H56" t="str">
            <v>B</v>
          </cell>
          <cell r="I56" t="str">
            <v>S</v>
          </cell>
          <cell r="J56" t="str">
            <v>000850</v>
          </cell>
          <cell r="K56">
            <v>45357</v>
          </cell>
          <cell r="L56" t="str">
            <v>26240315610582000103550010000008501624233716</v>
          </cell>
          <cell r="M56" t="str">
            <v>26 - Pernambuco</v>
          </cell>
          <cell r="N56">
            <v>630</v>
          </cell>
        </row>
        <row r="57">
          <cell r="C57" t="str">
            <v>UPAE CARPINA - CG Nº 022/2022</v>
          </cell>
          <cell r="E57" t="str">
            <v>3.6 - Material de Expediente</v>
          </cell>
          <cell r="F57" t="str">
            <v>51.413.651/0001-44</v>
          </cell>
          <cell r="G57" t="str">
            <v>PROSPEQTUS LTDA</v>
          </cell>
          <cell r="H57" t="str">
            <v>B</v>
          </cell>
          <cell r="I57" t="str">
            <v>S</v>
          </cell>
          <cell r="J57" t="str">
            <v>000000222</v>
          </cell>
          <cell r="K57">
            <v>45365</v>
          </cell>
          <cell r="L57" t="str">
            <v>26240351413651000144550010000002221240733823</v>
          </cell>
          <cell r="M57" t="str">
            <v>26 - Pernambuco</v>
          </cell>
          <cell r="N57">
            <v>91.14</v>
          </cell>
        </row>
        <row r="58">
          <cell r="C58" t="str">
            <v>UPAE CARPINA - CG Nº 022/2022</v>
          </cell>
          <cell r="E58" t="str">
            <v>3.6 - Material de Expediente</v>
          </cell>
          <cell r="F58" t="str">
            <v>11.101.202/0001-46</v>
          </cell>
          <cell r="G58" t="str">
            <v>VGC ALVES COMERCIO E SERVIÇOS</v>
          </cell>
          <cell r="H58" t="str">
            <v>B</v>
          </cell>
          <cell r="I58" t="str">
            <v>S</v>
          </cell>
          <cell r="J58" t="str">
            <v>000020778</v>
          </cell>
          <cell r="K58">
            <v>45363</v>
          </cell>
          <cell r="L58" t="str">
            <v>26240311101202000146550010000207781545290971</v>
          </cell>
          <cell r="M58" t="str">
            <v>26 - Pernambuco</v>
          </cell>
          <cell r="N58">
            <v>78</v>
          </cell>
        </row>
        <row r="59">
          <cell r="C59" t="str">
            <v>UPAE CARPINA - CG Nº 022/2022</v>
          </cell>
          <cell r="E59" t="str">
            <v>3.6 - Material de Expediente</v>
          </cell>
          <cell r="F59" t="str">
            <v>53.369.089/0001-24</v>
          </cell>
          <cell r="G59" t="str">
            <v>ZAX VAREJO E ATACADO LTDA</v>
          </cell>
          <cell r="H59" t="str">
            <v>B</v>
          </cell>
          <cell r="I59" t="str">
            <v>S</v>
          </cell>
          <cell r="J59" t="str">
            <v>000000015</v>
          </cell>
          <cell r="K59" t="str">
            <v>06/03/2024</v>
          </cell>
          <cell r="L59" t="str">
            <v>26240353369089000124550010000000151134278993</v>
          </cell>
          <cell r="M59" t="str">
            <v>26 - Pernambuco</v>
          </cell>
          <cell r="N59">
            <v>1293.7</v>
          </cell>
        </row>
        <row r="60">
          <cell r="C60" t="str">
            <v>UPAE CARPINA - CG Nº 022/2022</v>
          </cell>
          <cell r="E60" t="str">
            <v>3.1 - Combustíveis e Lubrificantes Automotivos</v>
          </cell>
          <cell r="F60" t="str">
            <v>30.169.860/0001-14</v>
          </cell>
          <cell r="G60" t="str">
            <v>HC COMERCIO E COMBUSTIVEL LTDA</v>
          </cell>
          <cell r="H60" t="str">
            <v>B</v>
          </cell>
          <cell r="I60" t="str">
            <v>S</v>
          </cell>
          <cell r="J60" t="str">
            <v>000322197</v>
          </cell>
          <cell r="K60">
            <v>45359</v>
          </cell>
          <cell r="L60" t="str">
            <v>26240330159860000114650010003221971003428736</v>
          </cell>
          <cell r="M60" t="str">
            <v>26 - Pernambuco</v>
          </cell>
          <cell r="N60">
            <v>173.75</v>
          </cell>
        </row>
        <row r="61">
          <cell r="C61" t="str">
            <v>UPAE CARPINA - CG Nº 022/2022</v>
          </cell>
          <cell r="E61" t="str">
            <v xml:space="preserve">3.9 - Material para Manutenção de Bens Imóveis </v>
          </cell>
          <cell r="F61" t="str">
            <v>10.948.040/0008-90</v>
          </cell>
          <cell r="G61" t="str">
            <v>G5 COMERCIO DE MADEIRAS LTDA</v>
          </cell>
          <cell r="H61" t="str">
            <v>B</v>
          </cell>
          <cell r="I61" t="str">
            <v>S</v>
          </cell>
          <cell r="J61" t="str">
            <v>000391878</v>
          </cell>
          <cell r="K61">
            <v>45363</v>
          </cell>
          <cell r="L61" t="str">
            <v>26240310948040000890550010003918781281652021</v>
          </cell>
          <cell r="M61" t="str">
            <v>26 - Pernambuco</v>
          </cell>
          <cell r="N61">
            <v>199.8</v>
          </cell>
        </row>
        <row r="62">
          <cell r="C62" t="str">
            <v>UPAE CARPINA - CG Nº 022/2022</v>
          </cell>
          <cell r="E62" t="str">
            <v xml:space="preserve">3.10 - Material para Manutenção de Bens Móveis </v>
          </cell>
          <cell r="F62" t="str">
            <v>52.090.284/0001-58</v>
          </cell>
          <cell r="G62" t="str">
            <v>EVERSON ALMEIDA DA SILVA</v>
          </cell>
          <cell r="H62" t="str">
            <v>B</v>
          </cell>
          <cell r="I62" t="str">
            <v>S</v>
          </cell>
          <cell r="J62" t="str">
            <v>27</v>
          </cell>
          <cell r="K62">
            <v>45355</v>
          </cell>
          <cell r="L62" t="str">
            <v>26240352090284000158550010000000271558513878</v>
          </cell>
          <cell r="M62" t="str">
            <v>26 - Pernambuco</v>
          </cell>
          <cell r="N62">
            <v>443.37</v>
          </cell>
        </row>
        <row r="63">
          <cell r="C63" t="str">
            <v>UPAE CARPINA - CG Nº 022/2022</v>
          </cell>
          <cell r="E63" t="str">
            <v xml:space="preserve">3.10 - Material para Manutenção de Bens Móveis </v>
          </cell>
          <cell r="F63" t="str">
            <v>52.090.284/0001-58</v>
          </cell>
          <cell r="G63" t="str">
            <v>EVERSON ALMEIDA DA SILVA</v>
          </cell>
          <cell r="H63" t="str">
            <v>B</v>
          </cell>
          <cell r="I63" t="str">
            <v>S</v>
          </cell>
          <cell r="J63" t="str">
            <v>38</v>
          </cell>
          <cell r="K63">
            <v>45377</v>
          </cell>
          <cell r="L63" t="str">
            <v>26240352090284000158550010000000381025384437</v>
          </cell>
          <cell r="M63" t="str">
            <v>26 - Pernambuco</v>
          </cell>
          <cell r="N63">
            <v>443</v>
          </cell>
        </row>
        <row r="64">
          <cell r="C64" t="str">
            <v>UPAE CARPINA - CG Nº 022/2022</v>
          </cell>
          <cell r="E64" t="str">
            <v xml:space="preserve">3.10 - Material para Manutenção de Bens Móveis </v>
          </cell>
          <cell r="F64" t="str">
            <v>26.012.135/0001-60</v>
          </cell>
          <cell r="G64" t="str">
            <v>ACB SEGURANCA EM EPI LTDA</v>
          </cell>
          <cell r="H64" t="str">
            <v>B</v>
          </cell>
          <cell r="I64" t="str">
            <v>S</v>
          </cell>
          <cell r="J64" t="str">
            <v>000013808</v>
          </cell>
          <cell r="K64">
            <v>45365</v>
          </cell>
          <cell r="L64" t="str">
            <v>26240326012135000160550000000138081716631474</v>
          </cell>
          <cell r="M64" t="str">
            <v>26 - Pernambuco</v>
          </cell>
          <cell r="N64">
            <v>1500</v>
          </cell>
        </row>
        <row r="65">
          <cell r="C65" t="str">
            <v>UPAE CARPINA - CG Nº 022/2022</v>
          </cell>
          <cell r="E65" t="str">
            <v xml:space="preserve">3.10 - Material para Manutenção de Bens Móveis </v>
          </cell>
          <cell r="F65" t="str">
            <v>24.073.694/0001-55</v>
          </cell>
          <cell r="G65" t="str">
            <v>CIL COMERCIO DE INFORMATICA LTDA</v>
          </cell>
          <cell r="H65" t="str">
            <v>B</v>
          </cell>
          <cell r="I65" t="str">
            <v>S</v>
          </cell>
          <cell r="J65" t="str">
            <v>000064288</v>
          </cell>
          <cell r="K65">
            <v>45371</v>
          </cell>
          <cell r="L65" t="str">
            <v>26240324073694000155550020000642887000165847</v>
          </cell>
          <cell r="M65" t="str">
            <v>26 - Pernambuco</v>
          </cell>
          <cell r="N65">
            <v>1146.18</v>
          </cell>
        </row>
        <row r="66">
          <cell r="C66" t="str">
            <v>UPAE CARPINA - CG Nº 022/2022</v>
          </cell>
          <cell r="E66" t="str">
            <v xml:space="preserve">3.10 - Material para Manutenção de Bens Móveis </v>
          </cell>
          <cell r="F66" t="str">
            <v>11.204.089/0002-05</v>
          </cell>
          <cell r="G66" t="str">
            <v>NAB COMERCIO ATACADISTA DE MATERIAIS DE CONST</v>
          </cell>
          <cell r="H66" t="str">
            <v>B</v>
          </cell>
          <cell r="I66" t="str">
            <v>S</v>
          </cell>
          <cell r="J66" t="str">
            <v>000002647</v>
          </cell>
          <cell r="K66">
            <v>45358</v>
          </cell>
          <cell r="L66" t="str">
            <v>26240311204089000205550010000026471009508332</v>
          </cell>
          <cell r="M66" t="str">
            <v>26 - Pernambuco</v>
          </cell>
          <cell r="N66">
            <v>23.83</v>
          </cell>
        </row>
        <row r="67">
          <cell r="C67" t="str">
            <v>UPAE CARPINA - CG Nº 022/2022</v>
          </cell>
          <cell r="E67" t="str">
            <v xml:space="preserve">3.10 - Material para Manutenção de Bens Móveis </v>
          </cell>
          <cell r="F67">
            <v>10779833000156</v>
          </cell>
          <cell r="G67" t="str">
            <v>MEDICAL MERCANTIL DE APAR MEDICA LTDA</v>
          </cell>
          <cell r="H67" t="str">
            <v>B</v>
          </cell>
          <cell r="I67" t="str">
            <v>S</v>
          </cell>
          <cell r="J67" t="str">
            <v>000599201</v>
          </cell>
          <cell r="K67" t="str">
            <v>20/03/2024</v>
          </cell>
          <cell r="L67" t="str">
            <v>26240310779833000156550010005992017601225005</v>
          </cell>
          <cell r="M67" t="str">
            <v>26 - Pernambuco</v>
          </cell>
          <cell r="N67">
            <v>99.85</v>
          </cell>
        </row>
        <row r="68">
          <cell r="C68" t="str">
            <v>UPAE CARPINA - CG Nº 022/2022</v>
          </cell>
          <cell r="E68" t="str">
            <v xml:space="preserve">3.10 - Material para Manutenção de Bens Móveis </v>
          </cell>
          <cell r="F68" t="str">
            <v>51.413.651/0001-44</v>
          </cell>
          <cell r="G68" t="str">
            <v>PROSPEQTUS LTDA</v>
          </cell>
          <cell r="H68" t="str">
            <v>B</v>
          </cell>
          <cell r="I68" t="str">
            <v>S</v>
          </cell>
          <cell r="J68" t="str">
            <v>000000222</v>
          </cell>
          <cell r="K68">
            <v>45365</v>
          </cell>
          <cell r="L68" t="str">
            <v>26240351413651000144550010000002221240733823</v>
          </cell>
          <cell r="M68" t="str">
            <v>26 - Pernambuco</v>
          </cell>
          <cell r="N68">
            <v>210</v>
          </cell>
        </row>
        <row r="69">
          <cell r="C69" t="str">
            <v>UPAE CARPINA - CG Nº 022/2022</v>
          </cell>
          <cell r="E69" t="str">
            <v xml:space="preserve">3.8 - Uniformes, Tecidos e Aviamentos </v>
          </cell>
          <cell r="F69" t="str">
            <v>13.204.801/0001-10</v>
          </cell>
          <cell r="G69" t="str">
            <v>ELETROCAP COMERCIO E REPRESENTAÇÕES LTDA</v>
          </cell>
          <cell r="H69" t="str">
            <v>B</v>
          </cell>
          <cell r="I69" t="str">
            <v>S</v>
          </cell>
          <cell r="J69" t="str">
            <v>000001477</v>
          </cell>
          <cell r="K69">
            <v>45362</v>
          </cell>
          <cell r="L69" t="str">
            <v>26240313204801000110550010000014771001160655</v>
          </cell>
          <cell r="M69" t="str">
            <v>26 - Pernambuco</v>
          </cell>
          <cell r="N69">
            <v>434.14</v>
          </cell>
        </row>
        <row r="70">
          <cell r="C70" t="str">
            <v>UPAE CARPINA - CG Nº 022/2022</v>
          </cell>
          <cell r="E70" t="str">
            <v>3.99 - Outras despesas com Material de Consumo</v>
          </cell>
          <cell r="F70" t="str">
            <v>24.073.694/0001-55</v>
          </cell>
          <cell r="G70" t="str">
            <v>CIL COMERCIO DE INFORMATICA LTDA</v>
          </cell>
          <cell r="H70" t="str">
            <v>B</v>
          </cell>
          <cell r="I70" t="str">
            <v>S</v>
          </cell>
          <cell r="J70" t="str">
            <v xml:space="preserve"> 000060488</v>
          </cell>
          <cell r="K70">
            <v>45362</v>
          </cell>
          <cell r="L70" t="str">
            <v>26240324073694000155550020000604881001875817</v>
          </cell>
          <cell r="M70" t="str">
            <v>26 - Pernambuco</v>
          </cell>
          <cell r="N70">
            <v>2742.8</v>
          </cell>
        </row>
        <row r="71">
          <cell r="C71" t="str">
            <v>UPAE CARPINA - CG Nº 022/2022</v>
          </cell>
          <cell r="E71" t="str">
            <v>3.99 - Outras despesas com Material de Consumo</v>
          </cell>
          <cell r="F71" t="str">
            <v>53.369.089/0001-24</v>
          </cell>
          <cell r="G71" t="str">
            <v>ZAX VAREJO E ATACADO LTDA</v>
          </cell>
          <cell r="H71" t="str">
            <v>B</v>
          </cell>
          <cell r="I71" t="str">
            <v>S</v>
          </cell>
          <cell r="J71" t="str">
            <v>000000015</v>
          </cell>
          <cell r="K71" t="str">
            <v>06/03/2024</v>
          </cell>
          <cell r="L71" t="str">
            <v>26240353369089000124550010000000151134278993</v>
          </cell>
          <cell r="M71" t="str">
            <v>26 - Pernambuco</v>
          </cell>
          <cell r="N71">
            <v>389</v>
          </cell>
        </row>
        <row r="72">
          <cell r="C72" t="str">
            <v>UPAE CARPINA - CG Nº 022/2022</v>
          </cell>
          <cell r="E72" t="str">
            <v xml:space="preserve">5.21 - Seguros em geral </v>
          </cell>
          <cell r="F72">
            <v>61074175000138</v>
          </cell>
          <cell r="G72" t="str">
            <v>MAFRE SEGUROS GERAIS AS - 3ª PARCELA</v>
          </cell>
          <cell r="H72" t="str">
            <v>S</v>
          </cell>
          <cell r="I72" t="str">
            <v>N</v>
          </cell>
          <cell r="J72" t="str">
            <v>3</v>
          </cell>
          <cell r="K72" t="str">
            <v>10/01/2024</v>
          </cell>
          <cell r="M72" t="str">
            <v>26 -  Pernambuco</v>
          </cell>
          <cell r="N72">
            <v>638.54</v>
          </cell>
        </row>
        <row r="73">
          <cell r="C73" t="str">
            <v>UPAE CARPINA - CG Nº 022/2022</v>
          </cell>
          <cell r="E73" t="str">
            <v>5.99 - Outros Serviços de Terceiros Pessoa Jurídica</v>
          </cell>
          <cell r="F73">
            <v>60984473000100</v>
          </cell>
          <cell r="G73" t="str">
            <v>CONSELHO FEDERAL DE FARMACIA</v>
          </cell>
          <cell r="H73" t="str">
            <v>S</v>
          </cell>
          <cell r="I73" t="str">
            <v>N</v>
          </cell>
          <cell r="J73" t="str">
            <v>330239631/00</v>
          </cell>
          <cell r="K73">
            <v>45282</v>
          </cell>
          <cell r="M73" t="str">
            <v>26 -  Pernambuco</v>
          </cell>
          <cell r="N73">
            <v>754.29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 xml:space="preserve">DOC/TED INTERNET </v>
          </cell>
          <cell r="H74" t="str">
            <v>S</v>
          </cell>
          <cell r="I74" t="str">
            <v>N</v>
          </cell>
          <cell r="K74">
            <v>45359</v>
          </cell>
          <cell r="M74" t="str">
            <v>26 -  Pernambuco</v>
          </cell>
          <cell r="N74">
            <v>2.17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 xml:space="preserve">DOC/TED INTERNET </v>
          </cell>
          <cell r="H75" t="str">
            <v>S</v>
          </cell>
          <cell r="I75" t="str">
            <v>N</v>
          </cell>
          <cell r="K75">
            <v>45359</v>
          </cell>
          <cell r="M75" t="str">
            <v>26 -  Pernambuco</v>
          </cell>
          <cell r="N75">
            <v>2.17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 xml:space="preserve">DOC/TED INTERNET </v>
          </cell>
          <cell r="H76" t="str">
            <v>S</v>
          </cell>
          <cell r="I76" t="str">
            <v>N</v>
          </cell>
          <cell r="K76">
            <v>45359</v>
          </cell>
          <cell r="M76" t="str">
            <v>26 -  Pernambuco</v>
          </cell>
          <cell r="N76">
            <v>2.17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 xml:space="preserve">DOC/TED INTERNET </v>
          </cell>
          <cell r="H77" t="str">
            <v>S</v>
          </cell>
          <cell r="I77" t="str">
            <v>N</v>
          </cell>
          <cell r="K77">
            <v>45359</v>
          </cell>
          <cell r="M77" t="str">
            <v>26 -  Pernambuco</v>
          </cell>
          <cell r="N77">
            <v>2.17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 xml:space="preserve">DOC/TED INTERNET </v>
          </cell>
          <cell r="H78" t="str">
            <v>S</v>
          </cell>
          <cell r="I78" t="str">
            <v>N</v>
          </cell>
          <cell r="K78">
            <v>45363</v>
          </cell>
          <cell r="M78" t="str">
            <v>26 -  Pernambuco</v>
          </cell>
          <cell r="N78">
            <v>2.17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 xml:space="preserve">DOC/TED INTERNET </v>
          </cell>
          <cell r="H79" t="str">
            <v>S</v>
          </cell>
          <cell r="I79" t="str">
            <v>N</v>
          </cell>
          <cell r="K79">
            <v>45365</v>
          </cell>
          <cell r="M79" t="str">
            <v>26 -  Pernambuco</v>
          </cell>
          <cell r="N79">
            <v>2.17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 xml:space="preserve">DOC/TED INTERNET </v>
          </cell>
          <cell r="H80" t="str">
            <v>S</v>
          </cell>
          <cell r="I80" t="str">
            <v>N</v>
          </cell>
          <cell r="K80">
            <v>45365</v>
          </cell>
          <cell r="M80" t="str">
            <v>26 -  Pernambuco</v>
          </cell>
          <cell r="N80">
            <v>2.17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 xml:space="preserve">DOC/TED INTERNET </v>
          </cell>
          <cell r="H81" t="str">
            <v>S</v>
          </cell>
          <cell r="I81" t="str">
            <v>N</v>
          </cell>
          <cell r="K81">
            <v>45365</v>
          </cell>
          <cell r="M81" t="str">
            <v>26 -  Pernambuco</v>
          </cell>
          <cell r="N81">
            <v>2.17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 xml:space="preserve">DOC/TED INTERNET </v>
          </cell>
          <cell r="H82" t="str">
            <v>S</v>
          </cell>
          <cell r="I82" t="str">
            <v>N</v>
          </cell>
          <cell r="K82">
            <v>45369</v>
          </cell>
          <cell r="M82" t="str">
            <v>26 -  Pernambuco</v>
          </cell>
          <cell r="N82">
            <v>2.17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 xml:space="preserve">DOC/TED INTERNET </v>
          </cell>
          <cell r="H83" t="str">
            <v>S</v>
          </cell>
          <cell r="I83" t="str">
            <v>N</v>
          </cell>
          <cell r="K83">
            <v>45371</v>
          </cell>
          <cell r="M83" t="str">
            <v>26 -  Pernambuco</v>
          </cell>
          <cell r="N83">
            <v>2.17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 xml:space="preserve">DOC/TED INTERNET </v>
          </cell>
          <cell r="H84" t="str">
            <v>S</v>
          </cell>
          <cell r="I84" t="str">
            <v>N</v>
          </cell>
          <cell r="K84">
            <v>45371</v>
          </cell>
          <cell r="M84" t="str">
            <v>26 -  Pernambuco</v>
          </cell>
          <cell r="N84">
            <v>2.17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 xml:space="preserve">DOC/TED INTERNET </v>
          </cell>
          <cell r="H85" t="str">
            <v>S</v>
          </cell>
          <cell r="I85" t="str">
            <v>N</v>
          </cell>
          <cell r="K85">
            <v>45371</v>
          </cell>
          <cell r="M85" t="str">
            <v>26 -  Pernambuco</v>
          </cell>
          <cell r="N85">
            <v>2.17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 xml:space="preserve">DOC/TED INTERNET </v>
          </cell>
          <cell r="H86" t="str">
            <v>S</v>
          </cell>
          <cell r="I86" t="str">
            <v>N</v>
          </cell>
          <cell r="K86">
            <v>45371</v>
          </cell>
          <cell r="M86" t="str">
            <v>26 -  Pernambuco</v>
          </cell>
          <cell r="N86">
            <v>2.17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 xml:space="preserve">DOC/TED INTERNET </v>
          </cell>
          <cell r="H87" t="str">
            <v>S</v>
          </cell>
          <cell r="I87" t="str">
            <v>N</v>
          </cell>
          <cell r="K87">
            <v>45371</v>
          </cell>
          <cell r="M87" t="str">
            <v>26 -  Pernambuco</v>
          </cell>
          <cell r="N87">
            <v>2.17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 xml:space="preserve">DOC/TED INTERNET </v>
          </cell>
          <cell r="H88" t="str">
            <v>S</v>
          </cell>
          <cell r="I88" t="str">
            <v>N</v>
          </cell>
          <cell r="K88">
            <v>45371</v>
          </cell>
          <cell r="M88" t="str">
            <v>26 -  Pernambuco</v>
          </cell>
          <cell r="N88">
            <v>2.17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 xml:space="preserve">DOC/TED INTERNET </v>
          </cell>
          <cell r="H89" t="str">
            <v>S</v>
          </cell>
          <cell r="I89" t="str">
            <v>N</v>
          </cell>
          <cell r="K89">
            <v>45371</v>
          </cell>
          <cell r="M89" t="str">
            <v>26 -  Pernambuco</v>
          </cell>
          <cell r="N89">
            <v>2.17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 xml:space="preserve">DOC/TED INTERNET </v>
          </cell>
          <cell r="H90" t="str">
            <v>S</v>
          </cell>
          <cell r="I90" t="str">
            <v>N</v>
          </cell>
          <cell r="K90">
            <v>45371</v>
          </cell>
          <cell r="M90" t="str">
            <v>26 -  Pernambuco</v>
          </cell>
          <cell r="N90">
            <v>2.17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 xml:space="preserve">DOC/TED INTERNET </v>
          </cell>
          <cell r="H91" t="str">
            <v>S</v>
          </cell>
          <cell r="I91" t="str">
            <v>N</v>
          </cell>
          <cell r="K91">
            <v>45371</v>
          </cell>
          <cell r="M91" t="str">
            <v>26 -  Pernambuco</v>
          </cell>
          <cell r="N91">
            <v>2.17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 xml:space="preserve">DOC/TED INTERNET </v>
          </cell>
          <cell r="H92" t="str">
            <v>S</v>
          </cell>
          <cell r="I92" t="str">
            <v>N</v>
          </cell>
          <cell r="K92">
            <v>45371</v>
          </cell>
          <cell r="M92" t="str">
            <v>26 -  Pernambuco</v>
          </cell>
          <cell r="N92">
            <v>2.17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 xml:space="preserve">DOC/TED INTERNET </v>
          </cell>
          <cell r="H93" t="str">
            <v>S</v>
          </cell>
          <cell r="I93" t="str">
            <v>N</v>
          </cell>
          <cell r="K93">
            <v>45371</v>
          </cell>
          <cell r="M93" t="str">
            <v>26 -  Pernambuco</v>
          </cell>
          <cell r="N93">
            <v>2.17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 xml:space="preserve">DOC/TED INTERNET </v>
          </cell>
          <cell r="H94" t="str">
            <v>S</v>
          </cell>
          <cell r="I94" t="str">
            <v>N</v>
          </cell>
          <cell r="K94">
            <v>45371</v>
          </cell>
          <cell r="M94" t="str">
            <v>26 -  Pernambuco</v>
          </cell>
          <cell r="N94">
            <v>2.17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 xml:space="preserve">DOC/TED INTERNET </v>
          </cell>
          <cell r="H95" t="str">
            <v>S</v>
          </cell>
          <cell r="I95" t="str">
            <v>N</v>
          </cell>
          <cell r="K95">
            <v>45371</v>
          </cell>
          <cell r="M95" t="str">
            <v>26 -  Pernambuco</v>
          </cell>
          <cell r="N95">
            <v>2.17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 xml:space="preserve">DOC/TED INTERNET </v>
          </cell>
          <cell r="H96" t="str">
            <v>S</v>
          </cell>
          <cell r="I96" t="str">
            <v>N</v>
          </cell>
          <cell r="K96">
            <v>45371</v>
          </cell>
          <cell r="M96" t="str">
            <v>26 -  Pernambuco</v>
          </cell>
          <cell r="N96">
            <v>2.17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 xml:space="preserve">DOC/TED INTERNET </v>
          </cell>
          <cell r="H97" t="str">
            <v>S</v>
          </cell>
          <cell r="I97" t="str">
            <v>N</v>
          </cell>
          <cell r="K97">
            <v>45371</v>
          </cell>
          <cell r="M97" t="str">
            <v>26 -  Pernambuco</v>
          </cell>
          <cell r="N97">
            <v>2.17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 xml:space="preserve">DOC/TED INTERNET </v>
          </cell>
          <cell r="H98" t="str">
            <v>S</v>
          </cell>
          <cell r="I98" t="str">
            <v>N</v>
          </cell>
          <cell r="K98">
            <v>45371</v>
          </cell>
          <cell r="M98" t="str">
            <v>26 -  Pernambuco</v>
          </cell>
          <cell r="N98">
            <v>2.17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 xml:space="preserve">DOC/TED INTERNET </v>
          </cell>
          <cell r="H99" t="str">
            <v>S</v>
          </cell>
          <cell r="I99" t="str">
            <v>N</v>
          </cell>
          <cell r="K99">
            <v>45371</v>
          </cell>
          <cell r="M99" t="str">
            <v>26 -  Pernambuco</v>
          </cell>
          <cell r="N99">
            <v>2.17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 xml:space="preserve">DOC/TED INTERNET </v>
          </cell>
          <cell r="H100" t="str">
            <v>S</v>
          </cell>
          <cell r="I100" t="str">
            <v>N</v>
          </cell>
          <cell r="K100">
            <v>45371</v>
          </cell>
          <cell r="M100" t="str">
            <v>26 -  Pernambuco</v>
          </cell>
          <cell r="N100">
            <v>2.17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 xml:space="preserve">DOC/TED INTERNET </v>
          </cell>
          <cell r="H101" t="str">
            <v>S</v>
          </cell>
          <cell r="I101" t="str">
            <v>N</v>
          </cell>
          <cell r="K101">
            <v>45371</v>
          </cell>
          <cell r="M101" t="str">
            <v>26 -  Pernambuco</v>
          </cell>
          <cell r="N101">
            <v>2.17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 xml:space="preserve">DOC/TED INTERNET </v>
          </cell>
          <cell r="H102" t="str">
            <v>S</v>
          </cell>
          <cell r="I102" t="str">
            <v>N</v>
          </cell>
          <cell r="K102">
            <v>45371</v>
          </cell>
          <cell r="M102" t="str">
            <v>26 -  Pernambuco</v>
          </cell>
          <cell r="N102">
            <v>2.17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 xml:space="preserve">DOC/TED INTERNET </v>
          </cell>
          <cell r="H103" t="str">
            <v>S</v>
          </cell>
          <cell r="I103" t="str">
            <v>N</v>
          </cell>
          <cell r="K103">
            <v>45371</v>
          </cell>
          <cell r="M103" t="str">
            <v>26 -  Pernambuco</v>
          </cell>
          <cell r="N103">
            <v>2.17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 xml:space="preserve">DOC/TED INTERNET </v>
          </cell>
          <cell r="H104" t="str">
            <v>S</v>
          </cell>
          <cell r="I104" t="str">
            <v>N</v>
          </cell>
          <cell r="K104">
            <v>45371</v>
          </cell>
          <cell r="M104" t="str">
            <v>26 -  Pernambuco</v>
          </cell>
          <cell r="N104">
            <v>2.17</v>
          </cell>
        </row>
        <row r="105">
          <cell r="C105" t="str">
            <v>UPAE CARPINA - CG Nº 022/2022</v>
          </cell>
          <cell r="E105" t="str">
            <v xml:space="preserve">5.25 - Serviços Bancários </v>
          </cell>
          <cell r="G105" t="str">
            <v xml:space="preserve">DOC/TED INTERNET </v>
          </cell>
          <cell r="H105" t="str">
            <v>S</v>
          </cell>
          <cell r="I105" t="str">
            <v>N</v>
          </cell>
          <cell r="K105">
            <v>45372</v>
          </cell>
          <cell r="M105" t="str">
            <v>26 -  Pernambuco</v>
          </cell>
          <cell r="N105">
            <v>2.17</v>
          </cell>
        </row>
        <row r="106">
          <cell r="C106" t="str">
            <v>UPAE CARPINA - CG Nº 022/2022</v>
          </cell>
          <cell r="E106" t="str">
            <v xml:space="preserve">5.25 - Serviços Bancários </v>
          </cell>
          <cell r="G106" t="str">
            <v xml:space="preserve">DOC/TED INTERNET </v>
          </cell>
          <cell r="H106" t="str">
            <v>S</v>
          </cell>
          <cell r="I106" t="str">
            <v>N</v>
          </cell>
          <cell r="K106">
            <v>45372</v>
          </cell>
          <cell r="M106" t="str">
            <v>26 -  Pernambuco</v>
          </cell>
          <cell r="N106">
            <v>2.17</v>
          </cell>
        </row>
        <row r="107">
          <cell r="C107" t="str">
            <v>UPAE CARPINA - CG Nº 022/2022</v>
          </cell>
          <cell r="E107" t="str">
            <v xml:space="preserve">5.25 - Serviços Bancários </v>
          </cell>
          <cell r="G107" t="str">
            <v xml:space="preserve">DOC/TED INTERNET </v>
          </cell>
          <cell r="H107" t="str">
            <v>S</v>
          </cell>
          <cell r="I107" t="str">
            <v>N</v>
          </cell>
          <cell r="K107">
            <v>45372</v>
          </cell>
          <cell r="M107" t="str">
            <v>26 -  Pernambuco</v>
          </cell>
          <cell r="N107">
            <v>2.17</v>
          </cell>
        </row>
        <row r="108">
          <cell r="C108" t="str">
            <v>UPAE CARPINA - CG Nº 022/2022</v>
          </cell>
          <cell r="E108" t="str">
            <v xml:space="preserve">5.25 - Serviços Bancários </v>
          </cell>
          <cell r="G108" t="str">
            <v xml:space="preserve">DOC/TED INTERNET </v>
          </cell>
          <cell r="H108" t="str">
            <v>S</v>
          </cell>
          <cell r="I108" t="str">
            <v>N</v>
          </cell>
          <cell r="K108">
            <v>45372</v>
          </cell>
          <cell r="M108" t="str">
            <v>26 -  Pernambuco</v>
          </cell>
          <cell r="N108">
            <v>2.17</v>
          </cell>
        </row>
        <row r="109">
          <cell r="C109" t="str">
            <v>UPAE CARPINA - CG Nº 022/2022</v>
          </cell>
          <cell r="E109" t="str">
            <v xml:space="preserve">5.25 - Serviços Bancários </v>
          </cell>
          <cell r="G109" t="str">
            <v xml:space="preserve">DOC/TED INTERNET </v>
          </cell>
          <cell r="H109" t="str">
            <v>S</v>
          </cell>
          <cell r="I109" t="str">
            <v>N</v>
          </cell>
          <cell r="K109">
            <v>45372</v>
          </cell>
          <cell r="M109" t="str">
            <v>26 -  Pernambuco</v>
          </cell>
          <cell r="N109">
            <v>2.17</v>
          </cell>
        </row>
        <row r="110">
          <cell r="C110" t="str">
            <v>UPAE CARPINA - CG Nº 022/2022</v>
          </cell>
          <cell r="E110" t="str">
            <v xml:space="preserve">5.25 - Serviços Bancários </v>
          </cell>
          <cell r="G110" t="str">
            <v xml:space="preserve">DOC/TED INTERNET </v>
          </cell>
          <cell r="H110" t="str">
            <v>S</v>
          </cell>
          <cell r="I110" t="str">
            <v>N</v>
          </cell>
          <cell r="K110">
            <v>45372</v>
          </cell>
          <cell r="M110" t="str">
            <v>26 -  Pernambuco</v>
          </cell>
          <cell r="N110">
            <v>2.17</v>
          </cell>
        </row>
        <row r="111">
          <cell r="C111" t="str">
            <v>UPAE CARPINA - CG Nº 022/2022</v>
          </cell>
          <cell r="E111" t="str">
            <v xml:space="preserve">5.25 - Serviços Bancários </v>
          </cell>
          <cell r="G111" t="str">
            <v xml:space="preserve">DOC/TED INTERNET </v>
          </cell>
          <cell r="H111" t="str">
            <v>S</v>
          </cell>
          <cell r="I111" t="str">
            <v>N</v>
          </cell>
          <cell r="K111">
            <v>45373</v>
          </cell>
          <cell r="M111" t="str">
            <v>26 -  Pernambuco</v>
          </cell>
          <cell r="N111">
            <v>2.17</v>
          </cell>
        </row>
        <row r="112">
          <cell r="C112" t="str">
            <v>UPAE CARPINA - CG Nº 022/2022</v>
          </cell>
          <cell r="E112" t="str">
            <v xml:space="preserve">5.25 - Serviços Bancários </v>
          </cell>
          <cell r="G112" t="str">
            <v xml:space="preserve">DOC/TED INTERNET </v>
          </cell>
          <cell r="H112" t="str">
            <v>S</v>
          </cell>
          <cell r="I112" t="str">
            <v>N</v>
          </cell>
          <cell r="K112">
            <v>45373</v>
          </cell>
          <cell r="M112" t="str">
            <v>26 -  Pernambuco</v>
          </cell>
          <cell r="N112">
            <v>2.17</v>
          </cell>
        </row>
        <row r="113">
          <cell r="C113" t="str">
            <v>UPAE CARPINA - CG Nº 022/2022</v>
          </cell>
          <cell r="E113" t="str">
            <v xml:space="preserve">5.25 - Serviços Bancários </v>
          </cell>
          <cell r="G113" t="str">
            <v xml:space="preserve">DOC/TED INTERNET </v>
          </cell>
          <cell r="H113" t="str">
            <v>S</v>
          </cell>
          <cell r="I113" t="str">
            <v>N</v>
          </cell>
          <cell r="K113">
            <v>45373</v>
          </cell>
          <cell r="M113" t="str">
            <v>26 -  Pernambuco</v>
          </cell>
          <cell r="N113">
            <v>2.17</v>
          </cell>
        </row>
        <row r="114">
          <cell r="C114" t="str">
            <v>UPAE CARPINA - CG Nº 022/2022</v>
          </cell>
          <cell r="E114" t="str">
            <v xml:space="preserve">5.25 - Serviços Bancários </v>
          </cell>
          <cell r="G114" t="str">
            <v xml:space="preserve">DOC/TED INTERNET </v>
          </cell>
          <cell r="H114" t="str">
            <v>S</v>
          </cell>
          <cell r="I114" t="str">
            <v>N</v>
          </cell>
          <cell r="K114">
            <v>45373</v>
          </cell>
          <cell r="M114" t="str">
            <v>26 -  Pernambuco</v>
          </cell>
          <cell r="N114">
            <v>2.17</v>
          </cell>
        </row>
        <row r="115">
          <cell r="C115" t="str">
            <v>UPAE CARPINA - CG Nº 022/2022</v>
          </cell>
          <cell r="E115" t="str">
            <v xml:space="preserve">5.25 - Serviços Bancários </v>
          </cell>
          <cell r="G115" t="str">
            <v xml:space="preserve">DOC/TED INTERNET </v>
          </cell>
          <cell r="H115" t="str">
            <v>S</v>
          </cell>
          <cell r="I115" t="str">
            <v>N</v>
          </cell>
          <cell r="K115">
            <v>45377</v>
          </cell>
          <cell r="M115" t="str">
            <v>26 -  Pernambuco</v>
          </cell>
          <cell r="N115">
            <v>2.17</v>
          </cell>
        </row>
        <row r="116">
          <cell r="C116" t="str">
            <v>UPAE CARPINA - CG Nº 022/2022</v>
          </cell>
          <cell r="E116" t="str">
            <v xml:space="preserve">5.25 - Serviços Bancários </v>
          </cell>
          <cell r="G116" t="str">
            <v xml:space="preserve">DOC/TED INTERNET </v>
          </cell>
          <cell r="H116" t="str">
            <v>S</v>
          </cell>
          <cell r="I116" t="str">
            <v>N</v>
          </cell>
          <cell r="K116">
            <v>45377</v>
          </cell>
          <cell r="M116" t="str">
            <v>26 -  Pernambuco</v>
          </cell>
          <cell r="N116">
            <v>2.17</v>
          </cell>
        </row>
        <row r="117">
          <cell r="C117" t="str">
            <v>UPAE CARPINA - CG Nº 022/2022</v>
          </cell>
          <cell r="E117" t="str">
            <v xml:space="preserve">5.25 - Serviços Bancários </v>
          </cell>
          <cell r="G117" t="str">
            <v xml:space="preserve">DOC/TED INTERNET </v>
          </cell>
          <cell r="H117" t="str">
            <v>S</v>
          </cell>
          <cell r="I117" t="str">
            <v>N</v>
          </cell>
          <cell r="K117">
            <v>45377</v>
          </cell>
          <cell r="M117" t="str">
            <v>26 -  Pernambuco</v>
          </cell>
          <cell r="N117">
            <v>2.17</v>
          </cell>
        </row>
        <row r="118">
          <cell r="C118" t="str">
            <v>UPAE CARPINA - CG Nº 022/2022</v>
          </cell>
          <cell r="E118" t="str">
            <v xml:space="preserve">5.25 - Serviços Bancários </v>
          </cell>
          <cell r="G118" t="str">
            <v xml:space="preserve">DOC/TED INTERNET </v>
          </cell>
          <cell r="H118" t="str">
            <v>S</v>
          </cell>
          <cell r="I118" t="str">
            <v>N</v>
          </cell>
          <cell r="K118">
            <v>45377</v>
          </cell>
          <cell r="M118" t="str">
            <v>26 -  Pernambuco</v>
          </cell>
          <cell r="N118">
            <v>2.17</v>
          </cell>
        </row>
        <row r="119">
          <cell r="C119" t="str">
            <v>UPAE CARPINA - CG Nº 022/2022</v>
          </cell>
          <cell r="E119" t="str">
            <v xml:space="preserve">5.25 - Serviços Bancários </v>
          </cell>
          <cell r="G119" t="str">
            <v xml:space="preserve">DOC/TED INTERNET </v>
          </cell>
          <cell r="H119" t="str">
            <v>S</v>
          </cell>
          <cell r="I119" t="str">
            <v>N</v>
          </cell>
          <cell r="K119">
            <v>45377</v>
          </cell>
          <cell r="M119" t="str">
            <v>26 -  Pernambuco</v>
          </cell>
          <cell r="N119">
            <v>2.17</v>
          </cell>
        </row>
        <row r="120">
          <cell r="C120" t="str">
            <v>UPAE CARPINA - CG Nº 022/2022</v>
          </cell>
          <cell r="E120" t="str">
            <v xml:space="preserve">5.25 - Serviços Bancários </v>
          </cell>
          <cell r="G120" t="str">
            <v xml:space="preserve">DOC/TED INTERNET </v>
          </cell>
          <cell r="H120" t="str">
            <v>S</v>
          </cell>
          <cell r="I120" t="str">
            <v>N</v>
          </cell>
          <cell r="K120">
            <v>45377</v>
          </cell>
          <cell r="M120" t="str">
            <v>26 -  Pernambuco</v>
          </cell>
          <cell r="N120">
            <v>2.17</v>
          </cell>
        </row>
        <row r="121">
          <cell r="C121" t="str">
            <v>UPAE CARPINA - CG Nº 022/2022</v>
          </cell>
          <cell r="E121" t="str">
            <v xml:space="preserve">5.25 - Serviços Bancários </v>
          </cell>
          <cell r="G121" t="str">
            <v xml:space="preserve">DOC/TED INTERNET </v>
          </cell>
          <cell r="H121" t="str">
            <v>S</v>
          </cell>
          <cell r="I121" t="str">
            <v>N</v>
          </cell>
          <cell r="K121">
            <v>45378</v>
          </cell>
          <cell r="M121" t="str">
            <v>26 -  Pernambuco</v>
          </cell>
          <cell r="N121">
            <v>2.17</v>
          </cell>
        </row>
        <row r="122">
          <cell r="C122" t="str">
            <v>UPAE CARPINA - CG Nº 022/2022</v>
          </cell>
          <cell r="E122" t="str">
            <v xml:space="preserve">5.25 - Serviços Bancários </v>
          </cell>
          <cell r="G122" t="str">
            <v xml:space="preserve">DOC/TED INTERNET </v>
          </cell>
          <cell r="H122" t="str">
            <v>S</v>
          </cell>
          <cell r="I122" t="str">
            <v>N</v>
          </cell>
          <cell r="K122">
            <v>45378</v>
          </cell>
          <cell r="M122" t="str">
            <v>26 -  Pernambuco</v>
          </cell>
          <cell r="N122">
            <v>2.17</v>
          </cell>
        </row>
        <row r="123">
          <cell r="C123" t="str">
            <v>UPAE CARPINA - CG Nº 022/2022</v>
          </cell>
          <cell r="E123" t="str">
            <v xml:space="preserve">5.25 - Serviços Bancários </v>
          </cell>
          <cell r="G123" t="str">
            <v xml:space="preserve">DOC/TED INTERNET </v>
          </cell>
          <cell r="H123" t="str">
            <v>S</v>
          </cell>
          <cell r="I123" t="str">
            <v>N</v>
          </cell>
          <cell r="K123">
            <v>45378</v>
          </cell>
          <cell r="M123" t="str">
            <v>26 -  Pernambuco</v>
          </cell>
          <cell r="N123">
            <v>2.17</v>
          </cell>
        </row>
        <row r="124">
          <cell r="C124" t="str">
            <v>UPAE CARPINA - CG Nº 022/2022</v>
          </cell>
          <cell r="E124" t="str">
            <v xml:space="preserve">5.25 - Serviços Bancários </v>
          </cell>
          <cell r="G124" t="str">
            <v xml:space="preserve">DOC/TED INTERNET </v>
          </cell>
          <cell r="H124" t="str">
            <v>S</v>
          </cell>
          <cell r="I124" t="str">
            <v>N</v>
          </cell>
          <cell r="K124">
            <v>45378</v>
          </cell>
          <cell r="M124" t="str">
            <v>26 -  Pernambuco</v>
          </cell>
          <cell r="N124">
            <v>2.17</v>
          </cell>
        </row>
        <row r="125">
          <cell r="C125" t="str">
            <v>UPAE CARPINA - CG Nº 022/2022</v>
          </cell>
          <cell r="E125" t="str">
            <v xml:space="preserve">5.25 - Serviços Bancários </v>
          </cell>
          <cell r="G125" t="str">
            <v xml:space="preserve">DOC/TED INTERNET </v>
          </cell>
          <cell r="H125" t="str">
            <v>S</v>
          </cell>
          <cell r="I125" t="str">
            <v>N</v>
          </cell>
          <cell r="K125">
            <v>45378</v>
          </cell>
          <cell r="M125" t="str">
            <v>26 -  Pernambuco</v>
          </cell>
          <cell r="N125">
            <v>2.17</v>
          </cell>
        </row>
        <row r="126">
          <cell r="C126" t="str">
            <v>UPAE CARPINA - CG Nº 022/2022</v>
          </cell>
          <cell r="E126" t="str">
            <v xml:space="preserve">5.25 - Serviços Bancários </v>
          </cell>
          <cell r="G126" t="str">
            <v xml:space="preserve">DOC/TED INTERNET </v>
          </cell>
          <cell r="H126" t="str">
            <v>S</v>
          </cell>
          <cell r="I126" t="str">
            <v>N</v>
          </cell>
          <cell r="K126">
            <v>45378</v>
          </cell>
          <cell r="M126" t="str">
            <v>26 -  Pernambuco</v>
          </cell>
          <cell r="N126">
            <v>2.17</v>
          </cell>
        </row>
        <row r="127">
          <cell r="C127" t="str">
            <v>UPAE CARPINA - CG Nº 022/2022</v>
          </cell>
          <cell r="E127" t="str">
            <v xml:space="preserve">5.25 - Serviços Bancários </v>
          </cell>
          <cell r="G127" t="str">
            <v xml:space="preserve">DOC/TED INTERNET </v>
          </cell>
          <cell r="H127" t="str">
            <v>S</v>
          </cell>
          <cell r="I127" t="str">
            <v>N</v>
          </cell>
          <cell r="K127">
            <v>45378</v>
          </cell>
          <cell r="M127" t="str">
            <v>26 -  Pernambuco</v>
          </cell>
          <cell r="N127">
            <v>2.17</v>
          </cell>
        </row>
        <row r="128">
          <cell r="C128" t="str">
            <v>UPAE CARPINA - CG Nº 022/2022</v>
          </cell>
          <cell r="E128" t="str">
            <v xml:space="preserve">5.25 - Serviços Bancários </v>
          </cell>
          <cell r="G128" t="str">
            <v xml:space="preserve">DOC/TED INTERNET </v>
          </cell>
          <cell r="H128" t="str">
            <v>S</v>
          </cell>
          <cell r="I128" t="str">
            <v>N</v>
          </cell>
          <cell r="K128">
            <v>45378</v>
          </cell>
          <cell r="M128" t="str">
            <v>26 -  Pernambuco</v>
          </cell>
          <cell r="N128">
            <v>2.17</v>
          </cell>
        </row>
        <row r="129">
          <cell r="C129" t="str">
            <v>UPAE CARPINA - CG Nº 022/2022</v>
          </cell>
          <cell r="E129" t="str">
            <v xml:space="preserve">5.25 - Serviços Bancários </v>
          </cell>
          <cell r="G129" t="str">
            <v xml:space="preserve">DOC/TED INTERNET </v>
          </cell>
          <cell r="H129" t="str">
            <v>S</v>
          </cell>
          <cell r="I129" t="str">
            <v>N</v>
          </cell>
          <cell r="K129">
            <v>45378</v>
          </cell>
          <cell r="M129" t="str">
            <v>26 -  Pernambuco</v>
          </cell>
          <cell r="N129">
            <v>2.17</v>
          </cell>
        </row>
        <row r="130">
          <cell r="C130" t="str">
            <v>UPAE CARPINA - CG Nº 022/2022</v>
          </cell>
          <cell r="E130" t="str">
            <v xml:space="preserve">5.25 - Serviços Bancários </v>
          </cell>
          <cell r="G130" t="str">
            <v xml:space="preserve">DOC/TED INTERNET </v>
          </cell>
          <cell r="H130" t="str">
            <v>S</v>
          </cell>
          <cell r="I130" t="str">
            <v>N</v>
          </cell>
          <cell r="K130">
            <v>45378</v>
          </cell>
          <cell r="M130" t="str">
            <v>26 -  Pernambuco</v>
          </cell>
          <cell r="N130">
            <v>2.17</v>
          </cell>
        </row>
        <row r="131">
          <cell r="C131" t="str">
            <v>UPAE CARPINA - CG Nº 022/2022</v>
          </cell>
          <cell r="E131" t="str">
            <v xml:space="preserve">5.25 - Serviços Bancários </v>
          </cell>
          <cell r="G131" t="str">
            <v xml:space="preserve">DOC/TED INTERNET </v>
          </cell>
          <cell r="H131" t="str">
            <v>S</v>
          </cell>
          <cell r="I131" t="str">
            <v>N</v>
          </cell>
          <cell r="K131">
            <v>45378</v>
          </cell>
          <cell r="M131" t="str">
            <v>26 -  Pernambuco</v>
          </cell>
          <cell r="N131">
            <v>2.17</v>
          </cell>
        </row>
        <row r="132">
          <cell r="C132" t="str">
            <v>UPAE CARPINA - CG Nº 022/2022</v>
          </cell>
          <cell r="E132" t="str">
            <v xml:space="preserve">5.25 - Serviços Bancários </v>
          </cell>
          <cell r="G132" t="str">
            <v xml:space="preserve">DOC/TED INTERNET </v>
          </cell>
          <cell r="H132" t="str">
            <v>S</v>
          </cell>
          <cell r="I132" t="str">
            <v>N</v>
          </cell>
          <cell r="K132">
            <v>45378</v>
          </cell>
          <cell r="M132" t="str">
            <v>26 -  Pernambuco</v>
          </cell>
          <cell r="N132">
            <v>2.17</v>
          </cell>
        </row>
        <row r="133">
          <cell r="C133" t="str">
            <v>UPAE CARPINA - CG Nº 022/2022</v>
          </cell>
          <cell r="E133" t="str">
            <v xml:space="preserve">5.25 - Serviços Bancários </v>
          </cell>
          <cell r="G133" t="str">
            <v xml:space="preserve">DOC/TED INTERNET </v>
          </cell>
          <cell r="H133" t="str">
            <v>S</v>
          </cell>
          <cell r="I133" t="str">
            <v>N</v>
          </cell>
          <cell r="K133">
            <v>45379</v>
          </cell>
          <cell r="M133" t="str">
            <v>26 -  Pernambuco</v>
          </cell>
          <cell r="N133">
            <v>2.17</v>
          </cell>
        </row>
        <row r="134">
          <cell r="C134" t="str">
            <v>UPAE CARPINA - CG Nº 022/2022</v>
          </cell>
          <cell r="E134" t="str">
            <v xml:space="preserve">5.25 - Serviços Bancários </v>
          </cell>
          <cell r="G134" t="str">
            <v xml:space="preserve">DOC/TED INTERNET </v>
          </cell>
          <cell r="H134" t="str">
            <v>S</v>
          </cell>
          <cell r="I134" t="str">
            <v>N</v>
          </cell>
          <cell r="K134">
            <v>45379</v>
          </cell>
          <cell r="M134" t="str">
            <v>26 -  Pernambuco</v>
          </cell>
          <cell r="N134">
            <v>2.17</v>
          </cell>
        </row>
        <row r="135">
          <cell r="C135" t="str">
            <v>UPAE CARPINA - CG Nº 022/2022</v>
          </cell>
          <cell r="E135" t="str">
            <v>5.9 - Telefonia Móvel</v>
          </cell>
          <cell r="F135">
            <v>2558157000839</v>
          </cell>
          <cell r="G135" t="str">
            <v>TELEFONICA BRASIL S.A.</v>
          </cell>
          <cell r="H135" t="str">
            <v>S</v>
          </cell>
          <cell r="I135" t="str">
            <v>N</v>
          </cell>
          <cell r="J135" t="str">
            <v>0446867343</v>
          </cell>
          <cell r="K135">
            <v>45405</v>
          </cell>
          <cell r="M135" t="str">
            <v>26 - Pernambuco</v>
          </cell>
          <cell r="N135">
            <v>328.69</v>
          </cell>
        </row>
        <row r="136">
          <cell r="C136" t="str">
            <v>UPAE CARPINA - CG Nº 022/2022</v>
          </cell>
          <cell r="E136" t="str">
            <v>5.18 - Teledonia Fixa</v>
          </cell>
          <cell r="F136">
            <v>3423730000193</v>
          </cell>
          <cell r="G136" t="str">
            <v>SMART LTDA</v>
          </cell>
          <cell r="H136" t="str">
            <v>S</v>
          </cell>
          <cell r="I136" t="str">
            <v>N</v>
          </cell>
          <cell r="J136" t="str">
            <v>03/2024</v>
          </cell>
          <cell r="K136">
            <v>45382</v>
          </cell>
          <cell r="M136" t="str">
            <v>26 -  Pernambuco</v>
          </cell>
          <cell r="N136">
            <v>1813.98</v>
          </cell>
        </row>
        <row r="137">
          <cell r="C137" t="str">
            <v>UPAE CARPINA - CG Nº 022/2022</v>
          </cell>
          <cell r="E137" t="str">
            <v>5.13 - Água e Esgoto</v>
          </cell>
          <cell r="F137">
            <v>9769035000164</v>
          </cell>
          <cell r="G137" t="str">
            <v>COMPESA/ PE</v>
          </cell>
          <cell r="H137" t="str">
            <v>S</v>
          </cell>
          <cell r="I137" t="str">
            <v>N</v>
          </cell>
          <cell r="J137" t="str">
            <v>109528379</v>
          </cell>
          <cell r="K137">
            <v>45370</v>
          </cell>
          <cell r="M137" t="str">
            <v>26 -  Pernambuco</v>
          </cell>
          <cell r="N137">
            <v>382.61</v>
          </cell>
        </row>
        <row r="138">
          <cell r="C138" t="str">
            <v>UPAE CARPINA - CG Nº 022/2022</v>
          </cell>
          <cell r="E138" t="str">
            <v>5.13 - Água e Esgoto</v>
          </cell>
          <cell r="F138">
            <v>34859398000138</v>
          </cell>
          <cell r="G138" t="str">
            <v xml:space="preserve">THALES AUGUSTO R DA SILVA </v>
          </cell>
          <cell r="H138" t="str">
            <v>S</v>
          </cell>
          <cell r="I138" t="str">
            <v>S</v>
          </cell>
          <cell r="J138" t="str">
            <v>00000179</v>
          </cell>
          <cell r="K138">
            <v>45366</v>
          </cell>
          <cell r="L138" t="str">
            <v>98NM-I51E5</v>
          </cell>
          <cell r="M138" t="str">
            <v>26 -  Pernambuco</v>
          </cell>
          <cell r="N138">
            <v>340</v>
          </cell>
        </row>
        <row r="139">
          <cell r="C139" t="str">
            <v>UPAE CARPINA - CG Nº 022/2022</v>
          </cell>
          <cell r="E139" t="str">
            <v>5.12 - Energia Elétrica</v>
          </cell>
          <cell r="F139">
            <v>10835932000108</v>
          </cell>
          <cell r="G139" t="str">
            <v>COMPANHIA ENERGETICA DE PERNAMBUCO</v>
          </cell>
          <cell r="H139" t="str">
            <v>S</v>
          </cell>
          <cell r="I139" t="str">
            <v>S</v>
          </cell>
          <cell r="J139" t="str">
            <v>301807742</v>
          </cell>
          <cell r="K139">
            <v>45383</v>
          </cell>
          <cell r="L139" t="str">
            <v>26240410835932000108660003018077421010698971</v>
          </cell>
          <cell r="M139" t="str">
            <v>26 -  Pernambuco</v>
          </cell>
          <cell r="N139">
            <v>17320.060000000001</v>
          </cell>
        </row>
        <row r="140">
          <cell r="C140" t="str">
            <v>UPAE CARPINA - CG Nº 022/2022</v>
          </cell>
          <cell r="E140" t="str">
            <v>5.3 - Locação de Máquinas e Equipamentos</v>
          </cell>
          <cell r="F140">
            <v>10279299000119</v>
          </cell>
          <cell r="G140" t="str">
            <v>RGRAPH COMERCIO E SERVIÇOS LTDA</v>
          </cell>
          <cell r="H140" t="str">
            <v>S</v>
          </cell>
          <cell r="I140" t="str">
            <v>N</v>
          </cell>
          <cell r="J140" t="str">
            <v>07641</v>
          </cell>
          <cell r="K140">
            <v>45392</v>
          </cell>
          <cell r="M140" t="str">
            <v>26 -  Pernambuco</v>
          </cell>
          <cell r="N140">
            <v>3982.5</v>
          </cell>
        </row>
        <row r="141">
          <cell r="C141" t="str">
            <v>UPAE CARPINA - CG Nº 022/2022</v>
          </cell>
          <cell r="E141" t="str">
            <v>5.3 - Locação de Máquinas e Equipamentos</v>
          </cell>
          <cell r="F141">
            <v>20265080000114</v>
          </cell>
          <cell r="G141" t="str">
            <v>J M SILVA MAQUINAS E EQUIPAMENTOS LTDA</v>
          </cell>
          <cell r="H141" t="str">
            <v>S</v>
          </cell>
          <cell r="I141" t="str">
            <v>N</v>
          </cell>
          <cell r="J141" t="str">
            <v>004604</v>
          </cell>
          <cell r="K141">
            <v>45352</v>
          </cell>
          <cell r="M141" t="str">
            <v>26 - Pernambuco</v>
          </cell>
          <cell r="N141">
            <v>1330</v>
          </cell>
        </row>
        <row r="142">
          <cell r="C142" t="str">
            <v>UPAE CARPINA - CG Nº 022/2022</v>
          </cell>
          <cell r="E142" t="str">
            <v>5.3 - Locação de Máquinas e Equipamentos</v>
          </cell>
          <cell r="F142">
            <v>24801362000140</v>
          </cell>
          <cell r="G142" t="str">
            <v>AMD TECNOLOGIA DA INFORMAÇÃO E SISTEMAS</v>
          </cell>
          <cell r="H142" t="str">
            <v>S</v>
          </cell>
          <cell r="I142" t="str">
            <v>N</v>
          </cell>
          <cell r="J142" t="str">
            <v>767</v>
          </cell>
          <cell r="K142">
            <v>45383</v>
          </cell>
          <cell r="M142" t="str">
            <v>26 -  Pernambuco</v>
          </cell>
          <cell r="N142">
            <v>219</v>
          </cell>
        </row>
        <row r="143">
          <cell r="C143" t="str">
            <v>UPAE CARPINA - CG Nº 022/2022</v>
          </cell>
          <cell r="E143" t="str">
            <v>5.3 - Locação de Máquinas e Equipamentos</v>
          </cell>
          <cell r="F143">
            <v>24801362000140</v>
          </cell>
          <cell r="G143" t="str">
            <v>AMD TECNOLOGIA DA INFORMAÇÃO E SISTEMAS</v>
          </cell>
          <cell r="H143" t="str">
            <v>S</v>
          </cell>
          <cell r="I143" t="str">
            <v>N</v>
          </cell>
          <cell r="J143" t="str">
            <v>742</v>
          </cell>
          <cell r="K143">
            <v>45383</v>
          </cell>
          <cell r="M143" t="str">
            <v>26 -  Pernambuco</v>
          </cell>
          <cell r="N143">
            <v>12078</v>
          </cell>
        </row>
        <row r="144">
          <cell r="C144" t="str">
            <v>UPAE CARPINA - CG Nº 022/2022</v>
          </cell>
          <cell r="E144" t="str">
            <v>5.3 - Locação de Máquinas e Equipamentos</v>
          </cell>
          <cell r="F144">
            <v>26081685000131</v>
          </cell>
          <cell r="G144" t="str">
            <v>CG REFRIGERAÇÕES</v>
          </cell>
          <cell r="H144" t="str">
            <v>S</v>
          </cell>
          <cell r="I144" t="str">
            <v>N</v>
          </cell>
          <cell r="J144" t="str">
            <v>10405</v>
          </cell>
          <cell r="K144">
            <v>45385</v>
          </cell>
          <cell r="M144" t="str">
            <v>26 -  Pernambuco</v>
          </cell>
          <cell r="N144">
            <v>360</v>
          </cell>
        </row>
        <row r="145">
          <cell r="C145" t="str">
            <v>UPAE CARPINA - CG Nº 022/2022</v>
          </cell>
          <cell r="E145" t="str">
            <v>5.3 - Locação de Máquinas e Equipamentos</v>
          </cell>
          <cell r="F145">
            <v>44283333000574</v>
          </cell>
          <cell r="G145" t="str">
            <v>SCM PARTICIPAÇÕES SA</v>
          </cell>
          <cell r="H145" t="str">
            <v>S</v>
          </cell>
          <cell r="I145" t="str">
            <v>N</v>
          </cell>
          <cell r="J145" t="str">
            <v>26529</v>
          </cell>
          <cell r="K145">
            <v>45357</v>
          </cell>
          <cell r="M145" t="str">
            <v>26 -  Pernambuco</v>
          </cell>
          <cell r="N145">
            <v>1520</v>
          </cell>
        </row>
        <row r="146">
          <cell r="C146" t="str">
            <v>UPAE CARPINA - CG Nº 022/2022</v>
          </cell>
          <cell r="E146" t="str">
            <v>5.1 - Locação de Equipamentos Médicos-Hospitalares</v>
          </cell>
          <cell r="F146">
            <v>24050462000181</v>
          </cell>
          <cell r="G146" t="str">
            <v>SUPREMA L LIMA SOLUCOES E LOCAÇÕES EIRELI ME</v>
          </cell>
          <cell r="H146" t="str">
            <v>S</v>
          </cell>
          <cell r="I146" t="str">
            <v>S</v>
          </cell>
          <cell r="J146" t="str">
            <v>00000626</v>
          </cell>
          <cell r="K146">
            <v>45390</v>
          </cell>
          <cell r="L146" t="str">
            <v>E7TF-WK8I1</v>
          </cell>
          <cell r="M146" t="str">
            <v>26 -  Pernambuco</v>
          </cell>
          <cell r="N146">
            <v>700</v>
          </cell>
        </row>
        <row r="147">
          <cell r="C147" t="str">
            <v>UPAE CARPINA - CG Nº 022/2022</v>
          </cell>
          <cell r="E147" t="str">
            <v>5.19 - Serviços Gráficos, de Encadernação e de Emolduração</v>
          </cell>
          <cell r="F147">
            <v>23755654000120</v>
          </cell>
          <cell r="G147" t="str">
            <v>COPYLASER GRAFICA LTDA</v>
          </cell>
          <cell r="H147" t="str">
            <v>S</v>
          </cell>
          <cell r="I147" t="str">
            <v>N</v>
          </cell>
          <cell r="J147" t="str">
            <v>00000037</v>
          </cell>
          <cell r="K147">
            <v>45362</v>
          </cell>
          <cell r="L147" t="str">
            <v>TXLU-QJBA</v>
          </cell>
          <cell r="M147" t="str">
            <v>26 -  Pernambuco</v>
          </cell>
          <cell r="N147">
            <v>4330</v>
          </cell>
        </row>
        <row r="148">
          <cell r="C148" t="str">
            <v>UPAE CARPINA - CG Nº 022/2022</v>
          </cell>
          <cell r="E148" t="str">
            <v>5.20 - Serviços Judicíarios e Cartoriais</v>
          </cell>
          <cell r="F148">
            <v>18335922000115</v>
          </cell>
          <cell r="G148" t="str">
            <v>TRIBUNAL DE JUSTIÇA DE PERNAMBUCO - PROCURAÇÃO</v>
          </cell>
          <cell r="H148" t="str">
            <v>S</v>
          </cell>
          <cell r="I148" t="str">
            <v>N</v>
          </cell>
          <cell r="J148" t="str">
            <v>0019670034</v>
          </cell>
          <cell r="K148">
            <v>45358</v>
          </cell>
          <cell r="M148" t="str">
            <v>26 -  Pernambuco</v>
          </cell>
          <cell r="N148">
            <v>112.34</v>
          </cell>
        </row>
        <row r="149">
          <cell r="C149" t="str">
            <v>UPAE CARPINA - CG Nº 022/2022</v>
          </cell>
          <cell r="E149" t="str">
            <v>5.20 - Serviços Judicíarios e Cartoriais</v>
          </cell>
          <cell r="F149">
            <v>18335922000115</v>
          </cell>
          <cell r="G149" t="str">
            <v>TRIBUNAL DE JUSTIÇA DE PERNAMBUCO - PROCURAÇÃO</v>
          </cell>
          <cell r="H149" t="str">
            <v>S</v>
          </cell>
          <cell r="I149" t="str">
            <v>N</v>
          </cell>
          <cell r="J149" t="str">
            <v>0019670034</v>
          </cell>
          <cell r="K149">
            <v>45358</v>
          </cell>
          <cell r="M149" t="str">
            <v>26 -  Pernambuco</v>
          </cell>
          <cell r="N149">
            <v>112.34</v>
          </cell>
        </row>
        <row r="150">
          <cell r="C150" t="str">
            <v>UPAE CARPINA - CG Nº 022/2022</v>
          </cell>
          <cell r="E150" t="str">
            <v>4.99 - Outros Serviços de Terceiros Pessoa Física</v>
          </cell>
          <cell r="F150">
            <v>5440495436</v>
          </cell>
          <cell r="G150" t="str">
            <v>ANNE KAROLLINY DE OLIVEIRA</v>
          </cell>
          <cell r="H150" t="str">
            <v>S</v>
          </cell>
          <cell r="I150" t="str">
            <v>N</v>
          </cell>
          <cell r="K150">
            <v>45358</v>
          </cell>
          <cell r="M150" t="str">
            <v>26 -  Pernambuco</v>
          </cell>
          <cell r="N150">
            <v>60</v>
          </cell>
        </row>
        <row r="151">
          <cell r="C151" t="str">
            <v>UPAE CARPINA - CG Nº 022/2022</v>
          </cell>
          <cell r="E151" t="str">
            <v>4.99 - Outros Serviços de Terceiros Pessoa Física</v>
          </cell>
          <cell r="F151">
            <v>3071401485</v>
          </cell>
          <cell r="G151" t="str">
            <v>ELIZANGELA HELENA DA SILVA BRITO</v>
          </cell>
          <cell r="H151" t="str">
            <v>S</v>
          </cell>
          <cell r="I151" t="str">
            <v>N</v>
          </cell>
          <cell r="K151">
            <v>45363</v>
          </cell>
          <cell r="M151" t="str">
            <v>26 -  Pernambuco</v>
          </cell>
          <cell r="N151">
            <v>60</v>
          </cell>
        </row>
        <row r="152">
          <cell r="C152" t="str">
            <v>UPAE CARPINA - CG Nº 022/2022</v>
          </cell>
          <cell r="E152" t="str">
            <v>4.99 - Outros Serviços de Terceiros Pessoa Física</v>
          </cell>
          <cell r="F152">
            <v>7771483402</v>
          </cell>
          <cell r="G152" t="str">
            <v>PRISCILA FRANCIELLY SILVA COELHO</v>
          </cell>
          <cell r="H152" t="str">
            <v>S</v>
          </cell>
          <cell r="I152" t="str">
            <v>N</v>
          </cell>
          <cell r="K152">
            <v>45366</v>
          </cell>
          <cell r="M152" t="str">
            <v>26 -  Pernambuco</v>
          </cell>
          <cell r="N152">
            <v>60</v>
          </cell>
        </row>
        <row r="153">
          <cell r="C153" t="str">
            <v>UPAE CARPINA - CG Nº 022/2022</v>
          </cell>
          <cell r="E153" t="str">
            <v>4.99 - Outros Serviços de Terceiros Pessoa Física</v>
          </cell>
          <cell r="F153">
            <v>6902947430</v>
          </cell>
          <cell r="G153" t="str">
            <v>FERNANDA VALERIA DOS SANTOS VIDAL</v>
          </cell>
          <cell r="H153" t="str">
            <v>S</v>
          </cell>
          <cell r="I153" t="str">
            <v>N</v>
          </cell>
          <cell r="K153">
            <v>45376</v>
          </cell>
          <cell r="M153" t="str">
            <v>26 -  Pernambuco</v>
          </cell>
          <cell r="N153">
            <v>60</v>
          </cell>
        </row>
        <row r="154">
          <cell r="C154" t="str">
            <v>UPAE CARPINA - CG Nº 022/2022</v>
          </cell>
          <cell r="E154" t="str">
            <v>4.99 - Outros Serviços de Terceiros Pessoa Física</v>
          </cell>
          <cell r="F154">
            <v>3703867442</v>
          </cell>
          <cell r="G154" t="str">
            <v>MARIA MARCELA GOIS DA SILVA</v>
          </cell>
          <cell r="H154" t="str">
            <v>S</v>
          </cell>
          <cell r="I154" t="str">
            <v>N</v>
          </cell>
          <cell r="K154">
            <v>45376</v>
          </cell>
          <cell r="M154" t="str">
            <v>26 -  Pernambuco</v>
          </cell>
          <cell r="N154">
            <v>60</v>
          </cell>
        </row>
        <row r="155">
          <cell r="C155" t="str">
            <v>UPAE CARPINA - CG Nº 022/2022</v>
          </cell>
          <cell r="E155" t="str">
            <v>4.99 - Outros Serviços de Terceiros Pessoa Física</v>
          </cell>
          <cell r="F155">
            <v>2997094429</v>
          </cell>
          <cell r="G155" t="str">
            <v>ANA CRISTINA FARIAS</v>
          </cell>
          <cell r="H155" t="str">
            <v>S</v>
          </cell>
          <cell r="I155" t="str">
            <v>N</v>
          </cell>
          <cell r="K155">
            <v>45376</v>
          </cell>
          <cell r="M155" t="str">
            <v>26 -  Pernambuco</v>
          </cell>
          <cell r="N155">
            <v>60</v>
          </cell>
        </row>
        <row r="156">
          <cell r="C156" t="str">
            <v>UPAE CARPINA - CG Nº 022/2022</v>
          </cell>
          <cell r="E156" t="str">
            <v>4.99 - Outros Serviços de Terceiros Pessoa Física</v>
          </cell>
          <cell r="F156">
            <v>10516381431</v>
          </cell>
          <cell r="G156" t="str">
            <v>JACKSON SERAFIM FERREIRA DA SILVA</v>
          </cell>
          <cell r="H156" t="str">
            <v>S</v>
          </cell>
          <cell r="I156" t="str">
            <v>N</v>
          </cell>
          <cell r="K156">
            <v>45376</v>
          </cell>
          <cell r="M156" t="str">
            <v>26 -  Pernambuco</v>
          </cell>
          <cell r="N156">
            <v>60</v>
          </cell>
        </row>
        <row r="157">
          <cell r="C157" t="str">
            <v>UPAE CARPINA - CG Nº 022/2022</v>
          </cell>
          <cell r="E157" t="str">
            <v>4.99 - Outros Serviços de Terceiros Pessoa Física</v>
          </cell>
          <cell r="F157">
            <v>10287243494</v>
          </cell>
          <cell r="G157" t="str">
            <v>TALITA DE SOUSA MARANHAO TEOBALDO</v>
          </cell>
          <cell r="H157" t="str">
            <v>S</v>
          </cell>
          <cell r="I157" t="str">
            <v>N</v>
          </cell>
          <cell r="K157">
            <v>45376</v>
          </cell>
          <cell r="M157" t="str">
            <v>26 -  Pernambuco</v>
          </cell>
          <cell r="N157">
            <v>60</v>
          </cell>
        </row>
        <row r="158">
          <cell r="C158" t="str">
            <v>UPAE CARPINA - CG Nº 022/2022</v>
          </cell>
          <cell r="E158" t="str">
            <v>4.99 - Outros Serviços de Terceiros Pessoa Física</v>
          </cell>
          <cell r="F158">
            <v>11524772429</v>
          </cell>
          <cell r="G158" t="str">
            <v>MARIA LETICIA DE ANDRADE LIMA FEITOSA FIORENTINO</v>
          </cell>
          <cell r="H158" t="str">
            <v>S</v>
          </cell>
          <cell r="I158" t="str">
            <v>N</v>
          </cell>
          <cell r="K158">
            <v>45376</v>
          </cell>
          <cell r="M158" t="str">
            <v>26 -  Pernambuco</v>
          </cell>
          <cell r="N158">
            <v>60</v>
          </cell>
        </row>
        <row r="159">
          <cell r="C159" t="str">
            <v>UPAE CARPINA - CG Nº 022/2022</v>
          </cell>
          <cell r="E159" t="str">
            <v>4.99 - Outros Serviços de Terceiros Pessoa Física</v>
          </cell>
          <cell r="F159">
            <v>61666262404</v>
          </cell>
          <cell r="G159" t="str">
            <v>JOELMA FERREIRA MONTEIRO</v>
          </cell>
          <cell r="H159" t="str">
            <v>S</v>
          </cell>
          <cell r="I159" t="str">
            <v>N</v>
          </cell>
          <cell r="K159">
            <v>45377</v>
          </cell>
          <cell r="M159" t="str">
            <v>26 -  Pernambuco</v>
          </cell>
          <cell r="N159">
            <v>120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>
            <v>15442310000133</v>
          </cell>
          <cell r="G160" t="str">
            <v>CARDIOSAUDE SERVIÇOS MEDICOS LTDA</v>
          </cell>
          <cell r="H160" t="str">
            <v>S</v>
          </cell>
          <cell r="I160" t="str">
            <v>S</v>
          </cell>
          <cell r="J160" t="str">
            <v xml:space="preserve">00000823 </v>
          </cell>
          <cell r="K160">
            <v>45385</v>
          </cell>
          <cell r="L160" t="str">
            <v xml:space="preserve">YHFQ-GL9M </v>
          </cell>
          <cell r="M160" t="str">
            <v>2611606 - Recife - PE</v>
          </cell>
          <cell r="N160">
            <v>7920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28943994000107</v>
          </cell>
          <cell r="G161" t="str">
            <v>DWL SERVICOS MEDICOS LTDA</v>
          </cell>
          <cell r="H161" t="str">
            <v>S</v>
          </cell>
          <cell r="I161" t="str">
            <v>S</v>
          </cell>
          <cell r="J161" t="str">
            <v xml:space="preserve">00000872 </v>
          </cell>
          <cell r="K161">
            <v>45385</v>
          </cell>
          <cell r="L161" t="str">
            <v xml:space="preserve">WJ7R-RHIS </v>
          </cell>
          <cell r="M161" t="str">
            <v>2611606 - Recife - PE</v>
          </cell>
          <cell r="N161">
            <v>5280</v>
          </cell>
        </row>
        <row r="162">
          <cell r="C162" t="str">
            <v>UPAE CARPINA - CG Nº 022/2022</v>
          </cell>
          <cell r="E162" t="str">
            <v>5.16 - Serviços Médico-Hospitalares, Odotonlogia e Laboratoriais</v>
          </cell>
          <cell r="F162">
            <v>32352786000100</v>
          </cell>
          <cell r="G162" t="str">
            <v>CAMILLA LINS &amp; LUCIANO MOREIRA SERVICOS MEDICOS LTDA</v>
          </cell>
          <cell r="H162" t="str">
            <v>S</v>
          </cell>
          <cell r="I162" t="str">
            <v>S</v>
          </cell>
          <cell r="J162" t="str">
            <v>00000218</v>
          </cell>
          <cell r="K162">
            <v>45385</v>
          </cell>
          <cell r="L162" t="str">
            <v>PAYQ-5LMA</v>
          </cell>
          <cell r="M162" t="str">
            <v>2611606 - Recife - PE</v>
          </cell>
          <cell r="N162">
            <v>9240</v>
          </cell>
        </row>
        <row r="163">
          <cell r="C163" t="str">
            <v>UPAE CARPINA - CG Nº 022/2022</v>
          </cell>
          <cell r="E163" t="str">
            <v>5.16 - Serviços Médico-Hospitalares, Odotonlogia e Laboratoriais</v>
          </cell>
          <cell r="F163">
            <v>32983123000186</v>
          </cell>
          <cell r="G163" t="str">
            <v>KABH SERVICOS MEDICOS LTDA</v>
          </cell>
          <cell r="H163" t="str">
            <v>S</v>
          </cell>
          <cell r="I163" t="str">
            <v>S</v>
          </cell>
          <cell r="J163" t="str">
            <v>00000287</v>
          </cell>
          <cell r="K163">
            <v>45385</v>
          </cell>
          <cell r="L163" t="str">
            <v xml:space="preserve">SZGU-CIFR </v>
          </cell>
          <cell r="M163" t="str">
            <v>26 - Pernambuco</v>
          </cell>
          <cell r="N163">
            <v>10560</v>
          </cell>
        </row>
        <row r="164">
          <cell r="C164" t="str">
            <v>UPAE CARPINA - CG Nº 022/2022</v>
          </cell>
          <cell r="E164" t="str">
            <v>5.16 - Serviços Médico-Hospitalares, Odotonlogia e Laboratoriais</v>
          </cell>
          <cell r="F164">
            <v>35341761000191</v>
          </cell>
          <cell r="G164" t="str">
            <v>GOOD MEDIC ASSISTENCIA EM SAUDE LTDA</v>
          </cell>
          <cell r="H164" t="str">
            <v>S</v>
          </cell>
          <cell r="I164" t="str">
            <v>S</v>
          </cell>
          <cell r="J164" t="str">
            <v>000000903</v>
          </cell>
          <cell r="K164">
            <v>45385</v>
          </cell>
          <cell r="L164" t="str">
            <v>ATTA97106</v>
          </cell>
          <cell r="M164" t="str">
            <v>26 - Pernambuco</v>
          </cell>
          <cell r="N164">
            <v>10560</v>
          </cell>
        </row>
        <row r="165">
          <cell r="C165" t="str">
            <v>UPAE CARPINA - CG Nº 022/2022</v>
          </cell>
          <cell r="E165" t="str">
            <v>5.16 - Serviços Médico-Hospitalares, Odotonlogia e Laboratoriais</v>
          </cell>
          <cell r="F165">
            <v>37055071000100</v>
          </cell>
          <cell r="G165" t="str">
            <v>INDIK SERVIÇOS MÉDICOS DE SAÚDE LTDA</v>
          </cell>
          <cell r="H165" t="str">
            <v>S</v>
          </cell>
          <cell r="I165" t="str">
            <v>S</v>
          </cell>
          <cell r="J165" t="str">
            <v>000000752</v>
          </cell>
          <cell r="K165">
            <v>45385</v>
          </cell>
          <cell r="L165" t="str">
            <v>EBAC98185</v>
          </cell>
          <cell r="M165" t="str">
            <v>26 -  Pernambuco</v>
          </cell>
          <cell r="N165">
            <v>9240</v>
          </cell>
        </row>
        <row r="166">
          <cell r="C166" t="str">
            <v>UPAE CARPINA - CG Nº 022/2022</v>
          </cell>
          <cell r="E166" t="str">
            <v>5.16 - Serviços Médico-Hospitalares, Odotonlogia e Laboratoriais</v>
          </cell>
          <cell r="F166">
            <v>37355709000110</v>
          </cell>
          <cell r="G166" t="str">
            <v>GRASS SERVICOS MEDICOS LTDA</v>
          </cell>
          <cell r="H166" t="str">
            <v>S</v>
          </cell>
          <cell r="I166" t="str">
            <v>S</v>
          </cell>
          <cell r="J166" t="str">
            <v>000000168</v>
          </cell>
          <cell r="K166">
            <v>45385</v>
          </cell>
          <cell r="L166" t="str">
            <v>52R0ANT9E9108ED84317</v>
          </cell>
          <cell r="M166" t="str">
            <v>26 - Pernambuco</v>
          </cell>
          <cell r="N166">
            <v>1320</v>
          </cell>
        </row>
        <row r="167">
          <cell r="C167" t="str">
            <v>UPAE CARPINA - CG Nº 022/2022</v>
          </cell>
          <cell r="E167" t="str">
            <v>5.16 - Serviços Médico-Hospitalares, Odotonlogia e Laboratoriais</v>
          </cell>
          <cell r="F167">
            <v>40007126000102</v>
          </cell>
          <cell r="G167" t="str">
            <v>ANA CAROLINA CAVALCANTI PESSOA DE SOUZA</v>
          </cell>
          <cell r="H167" t="str">
            <v>S</v>
          </cell>
          <cell r="I167" t="str">
            <v>S</v>
          </cell>
          <cell r="J167" t="str">
            <v xml:space="preserve">00000245 </v>
          </cell>
          <cell r="K167">
            <v>45385</v>
          </cell>
          <cell r="L167" t="str">
            <v xml:space="preserve">EVQH-KXT8 </v>
          </cell>
          <cell r="M167" t="str">
            <v>26 - Pernambuco</v>
          </cell>
          <cell r="N167">
            <v>2640</v>
          </cell>
        </row>
        <row r="168">
          <cell r="C168" t="str">
            <v>UPAE CARPINA - CG Nº 022/2022</v>
          </cell>
          <cell r="E168" t="str">
            <v>5.16 - Serviços Médico-Hospitalares, Odotonlogia e Laboratoriais</v>
          </cell>
          <cell r="F168">
            <v>40418018000122</v>
          </cell>
          <cell r="G168" t="str">
            <v>MA CONSULTORIOS MEDICOS INTEGRADOS LTDA</v>
          </cell>
          <cell r="H168" t="str">
            <v>S</v>
          </cell>
          <cell r="I168" t="str">
            <v>S</v>
          </cell>
          <cell r="J168" t="str">
            <v>000001084</v>
          </cell>
          <cell r="K168">
            <v>45386</v>
          </cell>
          <cell r="L168" t="str">
            <v>CLIJ11604</v>
          </cell>
          <cell r="M168" t="str">
            <v>26 - Pernambuco</v>
          </cell>
          <cell r="N168">
            <v>10560</v>
          </cell>
        </row>
        <row r="169">
          <cell r="C169" t="str">
            <v>UPAE CARPINA - CG Nº 022/2022</v>
          </cell>
          <cell r="E169" t="str">
            <v>5.16 - Serviços Médico-Hospitalares, Odotonlogia e Laboratoriais</v>
          </cell>
          <cell r="F169">
            <v>40934370000110</v>
          </cell>
          <cell r="G169" t="str">
            <v>V E ALVES CORDEIRO SERVIÇOS DE PRESTAÇOES HOSPITALARES LTDA</v>
          </cell>
          <cell r="H169" t="str">
            <v>S</v>
          </cell>
          <cell r="I169" t="str">
            <v>S</v>
          </cell>
          <cell r="J169" t="str">
            <v>00000195</v>
          </cell>
          <cell r="K169">
            <v>45385</v>
          </cell>
          <cell r="L169" t="str">
            <v>8Z42-7E8EC</v>
          </cell>
          <cell r="M169" t="str">
            <v>26 - Pernambuco</v>
          </cell>
          <cell r="N169">
            <v>7920</v>
          </cell>
        </row>
        <row r="170">
          <cell r="C170" t="str">
            <v>UPAE CARPINA - CG Nº 022/2022</v>
          </cell>
          <cell r="E170" t="str">
            <v>5.16 - Serviços Médico-Hospitalares, Odotonlogia e Laboratoriais</v>
          </cell>
          <cell r="F170">
            <v>41863161000196</v>
          </cell>
          <cell r="G170" t="str">
            <v>J M SOUZA SERVIÇOS MÉDICOS LTDA</v>
          </cell>
          <cell r="H170" t="str">
            <v>S</v>
          </cell>
          <cell r="I170" t="str">
            <v>S</v>
          </cell>
          <cell r="J170" t="str">
            <v>123</v>
          </cell>
          <cell r="K170">
            <v>45386</v>
          </cell>
          <cell r="L170" t="str">
            <v>BUVL28264</v>
          </cell>
          <cell r="M170" t="str">
            <v>26 - Pernambuco</v>
          </cell>
          <cell r="N170">
            <v>10560</v>
          </cell>
        </row>
        <row r="171">
          <cell r="C171" t="str">
            <v>UPAE CARPINA - CG Nº 022/2022</v>
          </cell>
          <cell r="E171" t="str">
            <v>5.16 - Serviços Médico-Hospitalares, Odotonlogia e Laboratoriais</v>
          </cell>
          <cell r="F171">
            <v>43843356000108</v>
          </cell>
          <cell r="G171" t="str">
            <v>SAUDEMED ATIVIDADES MEDICAS LTDA</v>
          </cell>
          <cell r="H171" t="str">
            <v>S</v>
          </cell>
          <cell r="I171" t="str">
            <v>S</v>
          </cell>
          <cell r="J171" t="str">
            <v>000002911</v>
          </cell>
          <cell r="K171">
            <v>45385</v>
          </cell>
          <cell r="L171" t="str">
            <v>DLPW86153</v>
          </cell>
          <cell r="M171" t="str">
            <v>26 - Pernambuco</v>
          </cell>
          <cell r="N171">
            <v>23760</v>
          </cell>
        </row>
        <row r="172">
          <cell r="C172" t="str">
            <v>UPAE CARPINA - CG Nº 022/2022</v>
          </cell>
          <cell r="E172" t="str">
            <v>5.16 - Serviços Médico-Hospitalares, Odotonlogia e Laboratoriais</v>
          </cell>
          <cell r="F172" t="str">
            <v xml:space="preserve">45.855.147/0001-00 </v>
          </cell>
          <cell r="G172" t="str">
            <v xml:space="preserve">TP &amp; AC SERVICOS MEDICOS LTDA </v>
          </cell>
          <cell r="H172" t="str">
            <v>S</v>
          </cell>
          <cell r="I172" t="str">
            <v>S</v>
          </cell>
          <cell r="J172" t="str">
            <v xml:space="preserve">00000105 </v>
          </cell>
          <cell r="K172">
            <v>45385</v>
          </cell>
          <cell r="L172" t="str">
            <v xml:space="preserve">XUZFE-MXL9 </v>
          </cell>
          <cell r="M172" t="str">
            <v>26 - Pernambuco</v>
          </cell>
          <cell r="N172">
            <v>5280</v>
          </cell>
        </row>
        <row r="173">
          <cell r="C173" t="str">
            <v>UPAE CARPINA - CG Nº 022/2022</v>
          </cell>
          <cell r="E173" t="str">
            <v>5.16 - Serviços Médico-Hospitalares, Odotonlogia e Laboratoriais</v>
          </cell>
          <cell r="F173">
            <v>43939383000170</v>
          </cell>
          <cell r="G173" t="str">
            <v>FARIAS &amp; PEREIRA CARDIOVASCULAR SERVICOS MEDICOS LTDA</v>
          </cell>
          <cell r="H173" t="str">
            <v>S</v>
          </cell>
          <cell r="I173" t="str">
            <v>S</v>
          </cell>
          <cell r="J173" t="str">
            <v xml:space="preserve">00000077 </v>
          </cell>
          <cell r="K173">
            <v>45383</v>
          </cell>
          <cell r="L173" t="str">
            <v xml:space="preserve">ADGP-RKHT </v>
          </cell>
          <cell r="M173" t="str">
            <v>2611606 - Recife - PE</v>
          </cell>
          <cell r="N173">
            <v>10560</v>
          </cell>
        </row>
        <row r="174">
          <cell r="C174" t="str">
            <v>UPAE CARPINA - CG Nº 022/2022</v>
          </cell>
          <cell r="E174" t="str">
            <v>5.16 - Serviços Médico-Hospitalares, Odotonlogia e Laboratoriais</v>
          </cell>
          <cell r="F174">
            <v>45007120000159</v>
          </cell>
          <cell r="G174" t="str">
            <v>NUMIDES LTDA</v>
          </cell>
          <cell r="H174" t="str">
            <v>S</v>
          </cell>
          <cell r="I174" t="str">
            <v>S</v>
          </cell>
          <cell r="J174" t="str">
            <v>24</v>
          </cell>
          <cell r="K174">
            <v>45385</v>
          </cell>
          <cell r="L174" t="str">
            <v>O99TP8Z0N</v>
          </cell>
          <cell r="M174" t="str">
            <v>26 - Pernambuco</v>
          </cell>
          <cell r="N174">
            <v>18480</v>
          </cell>
        </row>
        <row r="175">
          <cell r="C175" t="str">
            <v>UPAE CARPINA - CG Nº 022/2022</v>
          </cell>
          <cell r="E175" t="str">
            <v>5.16 - Serviços Médico-Hospitalares, Odotonlogia e Laboratoriais</v>
          </cell>
          <cell r="F175">
            <v>45018032000152</v>
          </cell>
          <cell r="G175" t="str">
            <v>VIVAMED ATIVIDADES MEDICAS LTDA</v>
          </cell>
          <cell r="H175" t="str">
            <v>S</v>
          </cell>
          <cell r="I175" t="str">
            <v>S</v>
          </cell>
          <cell r="J175" t="str">
            <v>000000640</v>
          </cell>
          <cell r="K175">
            <v>45385</v>
          </cell>
          <cell r="L175" t="str">
            <v>SZZQ11338</v>
          </cell>
          <cell r="M175" t="str">
            <v>26 - Pernambuco</v>
          </cell>
          <cell r="N175">
            <v>13200</v>
          </cell>
        </row>
        <row r="176">
          <cell r="C176" t="str">
            <v>UPAE CARPINA - CG Nº 022/2022</v>
          </cell>
          <cell r="E176" t="str">
            <v>5.16 - Serviços Médico-Hospitalares, Odotonlogia e Laboratoriais</v>
          </cell>
          <cell r="F176">
            <v>46560147000137</v>
          </cell>
          <cell r="G176" t="str">
            <v>MEDICALMED ATIVIDADES MÉDICAS LTDA</v>
          </cell>
          <cell r="H176" t="str">
            <v>S</v>
          </cell>
          <cell r="I176" t="str">
            <v>S</v>
          </cell>
          <cell r="J176" t="str">
            <v>000001189</v>
          </cell>
          <cell r="K176">
            <v>45385</v>
          </cell>
          <cell r="L176" t="str">
            <v>VXXW29026</v>
          </cell>
          <cell r="M176" t="str">
            <v>26 - Pernambuco</v>
          </cell>
          <cell r="N176">
            <v>5280</v>
          </cell>
        </row>
        <row r="177">
          <cell r="C177" t="str">
            <v>UPAE CARPINA - CG Nº 022/2022</v>
          </cell>
          <cell r="E177" t="str">
            <v>5.16 - Serviços Médico-Hospitalares, Odotonlogia e Laboratoriais</v>
          </cell>
          <cell r="F177">
            <v>47468854000160</v>
          </cell>
          <cell r="G177" t="str">
            <v>DERMA CIRURGICA LTDA</v>
          </cell>
          <cell r="H177" t="str">
            <v>S</v>
          </cell>
          <cell r="I177" t="str">
            <v>S</v>
          </cell>
          <cell r="J177" t="str">
            <v>00000150</v>
          </cell>
          <cell r="K177">
            <v>45385</v>
          </cell>
          <cell r="L177" t="str">
            <v>JC69-MPNG</v>
          </cell>
          <cell r="M177" t="str">
            <v>26 - Pernambuco</v>
          </cell>
          <cell r="N177">
            <v>14520</v>
          </cell>
        </row>
        <row r="178">
          <cell r="C178" t="str">
            <v>UPAE CARPINA - CG Nº 022/2022</v>
          </cell>
          <cell r="E178" t="str">
            <v>5.16 - Serviços Médico-Hospitalares, Odotonlogia e Laboratoriais</v>
          </cell>
          <cell r="F178">
            <v>35385996000185</v>
          </cell>
          <cell r="G178" t="str">
            <v>DIDIER CLINICA ESPECIALIZADA LTDA</v>
          </cell>
          <cell r="H178" t="str">
            <v>S</v>
          </cell>
          <cell r="I178" t="str">
            <v>S</v>
          </cell>
          <cell r="J178" t="str">
            <v>0000048</v>
          </cell>
          <cell r="K178">
            <v>45384</v>
          </cell>
          <cell r="L178" t="str">
            <v xml:space="preserve">QRNK-QUIF </v>
          </cell>
          <cell r="M178" t="str">
            <v>26 - Pernambuco</v>
          </cell>
          <cell r="N178">
            <v>2640</v>
          </cell>
        </row>
        <row r="179">
          <cell r="C179" t="str">
            <v>UPAE CARPINA - CG Nº 022/2022</v>
          </cell>
          <cell r="E179" t="str">
            <v>5.16 - Serviços Médico-Hospitalares, Odotonlogia e Laboratoriais</v>
          </cell>
          <cell r="F179">
            <v>14268844000122</v>
          </cell>
          <cell r="G179" t="str">
            <v>FGJK OTORRINOS ASSOCIADOS LTDA</v>
          </cell>
          <cell r="H179" t="str">
            <v>S</v>
          </cell>
          <cell r="I179" t="str">
            <v>S</v>
          </cell>
          <cell r="J179" t="str">
            <v xml:space="preserve">00007938 </v>
          </cell>
          <cell r="K179">
            <v>45386</v>
          </cell>
          <cell r="L179" t="str">
            <v xml:space="preserve">VEJE-BANA </v>
          </cell>
          <cell r="M179" t="str">
            <v>26 - Pernambuco</v>
          </cell>
          <cell r="N179">
            <v>10560</v>
          </cell>
        </row>
        <row r="180">
          <cell r="C180" t="str">
            <v>UPAE CARPINA - CG Nº 022/2022</v>
          </cell>
          <cell r="E180" t="str">
            <v>5.16 - Serviços Médico-Hospitalares, Odotonlogia e Laboratoriais</v>
          </cell>
          <cell r="F180" t="str">
            <v>31.303.302/0001-62</v>
          </cell>
          <cell r="G180" t="str">
            <v>MEDHAP SERVIÇOS MÉDICOS LTDA</v>
          </cell>
          <cell r="H180" t="str">
            <v>S</v>
          </cell>
          <cell r="I180" t="str">
            <v>S</v>
          </cell>
          <cell r="J180" t="str">
            <v xml:space="preserve">
1000412</v>
          </cell>
          <cell r="K180">
            <v>45391</v>
          </cell>
          <cell r="L180" t="str">
            <v>5G5SBBQCP</v>
          </cell>
          <cell r="M180" t="str">
            <v>26 -  Pernambuco</v>
          </cell>
          <cell r="N180">
            <v>5280</v>
          </cell>
        </row>
        <row r="181">
          <cell r="C181" t="str">
            <v>UPAE CARPINA - CG Nº 022/2022</v>
          </cell>
          <cell r="E181" t="str">
            <v>5.16 - Serviços Médico-Hospitalares, Odotonlogia e Laboratoriais</v>
          </cell>
          <cell r="F181">
            <v>28041745000118</v>
          </cell>
          <cell r="G181" t="str">
            <v>EDRL SERVIÇOS MEDICOS E DE RADIOLOGIA LTDA</v>
          </cell>
          <cell r="H181" t="str">
            <v>S</v>
          </cell>
          <cell r="I181" t="str">
            <v>S</v>
          </cell>
          <cell r="J181" t="str">
            <v>00002263</v>
          </cell>
          <cell r="K181">
            <v>45385</v>
          </cell>
          <cell r="L181" t="str">
            <v>4HUS-HTZA</v>
          </cell>
          <cell r="M181" t="str">
            <v>26 - Pernambuco</v>
          </cell>
          <cell r="N181">
            <v>3615</v>
          </cell>
        </row>
        <row r="182">
          <cell r="C182" t="str">
            <v>UPAE CARPINA - CG Nº 022/2022</v>
          </cell>
          <cell r="E182" t="str">
            <v>5.16 - Serviços Médico-Hospitalares, Odotonlogia e Laboratoriais</v>
          </cell>
          <cell r="F182">
            <v>15442310000133</v>
          </cell>
          <cell r="G182" t="str">
            <v>CARDIOSAUDE SERVIÇOS MEDICOS LTDA</v>
          </cell>
          <cell r="H182" t="str">
            <v>S</v>
          </cell>
          <cell r="I182" t="str">
            <v>S</v>
          </cell>
          <cell r="J182" t="str">
            <v xml:space="preserve">00000823 </v>
          </cell>
          <cell r="K182">
            <v>45385</v>
          </cell>
          <cell r="L182" t="str">
            <v xml:space="preserve">YHFQ-GL9M </v>
          </cell>
          <cell r="M182" t="str">
            <v>2611606 - Recife - PE</v>
          </cell>
          <cell r="N182">
            <v>3225</v>
          </cell>
        </row>
        <row r="183">
          <cell r="C183" t="str">
            <v>UPAE CARPINA - CG Nº 022/2022</v>
          </cell>
          <cell r="E183" t="str">
            <v>5.16 - Serviços Médico-Hospitalares, Odotonlogia e Laboratoriais</v>
          </cell>
          <cell r="F183">
            <v>17214633000103</v>
          </cell>
          <cell r="G183" t="str">
            <v>JAB HOLOIMAGEM DIAGNOSTICOS LTDA - ME</v>
          </cell>
          <cell r="H183" t="str">
            <v>S</v>
          </cell>
          <cell r="I183" t="str">
            <v>S</v>
          </cell>
          <cell r="J183" t="str">
            <v>00001841</v>
          </cell>
          <cell r="K183">
            <v>45385</v>
          </cell>
          <cell r="L183" t="str">
            <v>8DZB WWX9I</v>
          </cell>
          <cell r="M183" t="str">
            <v>26 - Pernambuco</v>
          </cell>
          <cell r="N183">
            <v>3150</v>
          </cell>
        </row>
        <row r="184">
          <cell r="C184" t="str">
            <v>UPAE CARPINA - CG Nº 022/2022</v>
          </cell>
          <cell r="E184" t="str">
            <v>5.16 - Serviços Médico-Hospitalares, Odotonlogia e Laboratoriais</v>
          </cell>
          <cell r="F184">
            <v>21315175000168</v>
          </cell>
          <cell r="G184" t="str">
            <v>SERVIÇOS DE SAUDE E MOBILIDADE LTDA</v>
          </cell>
          <cell r="H184" t="str">
            <v>S</v>
          </cell>
          <cell r="I184" t="str">
            <v>S</v>
          </cell>
          <cell r="J184" t="str">
            <v>000000853</v>
          </cell>
          <cell r="K184">
            <v>45385</v>
          </cell>
          <cell r="L184" t="str">
            <v>OKID19016</v>
          </cell>
          <cell r="M184" t="str">
            <v>26 - Pernambuco</v>
          </cell>
          <cell r="N184">
            <v>7395</v>
          </cell>
        </row>
        <row r="185">
          <cell r="C185" t="str">
            <v>UPAE CARPINA - CG Nº 022/2022</v>
          </cell>
          <cell r="E185" t="str">
            <v>5.16 - Serviços Médico-Hospitalares, Odotonlogia e Laboratoriais</v>
          </cell>
          <cell r="F185">
            <v>28099066000108</v>
          </cell>
          <cell r="G185" t="str">
            <v>GEFE - GRUPO DE ESTUDOS E FORMAÇÃO EM ERGOMETRIA</v>
          </cell>
          <cell r="H185" t="str">
            <v>S</v>
          </cell>
          <cell r="I185" t="str">
            <v>S</v>
          </cell>
          <cell r="J185" t="str">
            <v xml:space="preserve">00000623 </v>
          </cell>
          <cell r="K185">
            <v>45385</v>
          </cell>
          <cell r="L185" t="str">
            <v xml:space="preserve">FE61-6UGX </v>
          </cell>
          <cell r="M185" t="str">
            <v>26 - Pernambuco</v>
          </cell>
          <cell r="N185">
            <v>4200</v>
          </cell>
        </row>
        <row r="186">
          <cell r="C186" t="str">
            <v>UPAE CARPINA - CG Nº 022/2022</v>
          </cell>
          <cell r="E186" t="str">
            <v>5.16 - Serviços Médico-Hospitalares, Odotonlogia e Laboratoriais</v>
          </cell>
          <cell r="F186">
            <v>32352786000100</v>
          </cell>
          <cell r="G186" t="str">
            <v>CAMILLA LINS &amp; LUCIANO MOREIRA SERVICOS MEDICOS LTDA</v>
          </cell>
          <cell r="H186" t="str">
            <v>S</v>
          </cell>
          <cell r="I186" t="str">
            <v>S</v>
          </cell>
          <cell r="J186" t="str">
            <v>00000218</v>
          </cell>
          <cell r="K186">
            <v>45385</v>
          </cell>
          <cell r="L186" t="str">
            <v>PAYQ-5LMA</v>
          </cell>
          <cell r="M186" t="str">
            <v>2611606 - Recife - PE</v>
          </cell>
          <cell r="N186">
            <v>16860</v>
          </cell>
        </row>
        <row r="187">
          <cell r="C187" t="str">
            <v>UPAE CARPINA - CG Nº 022/2022</v>
          </cell>
          <cell r="E187" t="str">
            <v>5.16 - Serviços Médico-Hospitalares, Odotonlogia e Laboratoriais</v>
          </cell>
          <cell r="F187">
            <v>44042402000124</v>
          </cell>
          <cell r="G187" t="str">
            <v>M C DA SILVA MONTEIRO SERVIÇOS DE PRESTAÇÕES HOSPITALARES LTDA</v>
          </cell>
          <cell r="H187" t="str">
            <v>S</v>
          </cell>
          <cell r="I187" t="str">
            <v>S</v>
          </cell>
          <cell r="J187" t="str">
            <v>00000018</v>
          </cell>
          <cell r="K187">
            <v>45385</v>
          </cell>
          <cell r="L187" t="str">
            <v>3I79-FINSV</v>
          </cell>
          <cell r="M187" t="str">
            <v>26 - Pernambuco</v>
          </cell>
          <cell r="N187">
            <v>2640</v>
          </cell>
        </row>
        <row r="188">
          <cell r="C188" t="str">
            <v>UPAE CARPINA - CG Nº 022/2022</v>
          </cell>
          <cell r="E188" t="str">
            <v>5.16 - Serviços Médico-Hospitalares, Odotonlogia e Laboratoriais</v>
          </cell>
          <cell r="F188">
            <v>40934370000110</v>
          </cell>
          <cell r="G188" t="str">
            <v>V E ALVES CORDEIRO SERVIÇOS DE PRESTAÇOES HOSPITALARES LTDA</v>
          </cell>
          <cell r="H188" t="str">
            <v>S</v>
          </cell>
          <cell r="I188" t="str">
            <v>S</v>
          </cell>
          <cell r="J188" t="str">
            <v>00000195</v>
          </cell>
          <cell r="K188">
            <v>45385</v>
          </cell>
          <cell r="L188" t="str">
            <v>8Z42-7E8EC</v>
          </cell>
          <cell r="M188" t="str">
            <v>26 - Pernambuco</v>
          </cell>
          <cell r="N188">
            <v>2755</v>
          </cell>
        </row>
        <row r="189">
          <cell r="C189" t="str">
            <v>UPAE CARPINA - CG Nº 022/2022</v>
          </cell>
          <cell r="E189" t="str">
            <v>5.16 - Serviços Médico-Hospitalares, Odotonlogia e Laboratoriais</v>
          </cell>
          <cell r="F189">
            <v>4539279016211</v>
          </cell>
          <cell r="G189" t="str">
            <v>CIENTIFICALAB PRODUTOS LABORATORIAIS E SISTEMAS LTDA</v>
          </cell>
          <cell r="H189" t="str">
            <v>S</v>
          </cell>
          <cell r="I189" t="str">
            <v>S</v>
          </cell>
          <cell r="J189" t="str">
            <v>03/2024</v>
          </cell>
          <cell r="K189">
            <v>45382</v>
          </cell>
          <cell r="M189" t="str">
            <v>26 - Pernambuco</v>
          </cell>
          <cell r="N189">
            <v>38900.67</v>
          </cell>
        </row>
        <row r="190">
          <cell r="C190" t="str">
            <v>UPAE CARPINA - CG Nº 022/2022</v>
          </cell>
          <cell r="E190" t="str">
            <v>5.99 - Outros Serviços de Terceiros Pessoa Jurídica</v>
          </cell>
          <cell r="F190">
            <v>8703825000184</v>
          </cell>
          <cell r="G190" t="str">
            <v>PORTAL TELEMEDICINA LTDA</v>
          </cell>
          <cell r="H190" t="str">
            <v>S</v>
          </cell>
          <cell r="I190" t="str">
            <v>S</v>
          </cell>
          <cell r="J190" t="str">
            <v>006360</v>
          </cell>
          <cell r="K190">
            <v>45391</v>
          </cell>
          <cell r="L190" t="str">
            <v xml:space="preserve">100Z.6372.3009.0926599-Z </v>
          </cell>
          <cell r="M190" t="str">
            <v>35 - São Paulo</v>
          </cell>
          <cell r="N190">
            <v>1092</v>
          </cell>
        </row>
        <row r="191">
          <cell r="C191" t="str">
            <v>UPAE CARPINA - CG Nº 022/2022</v>
          </cell>
          <cell r="E191" t="str">
            <v>5.99 - Outros Serviços de Terceiros Pessoa Jurídica</v>
          </cell>
          <cell r="F191">
            <v>19309563000194</v>
          </cell>
          <cell r="G191" t="str">
            <v>TELEPACS DIAGNOSTICO POR IMAGEM LTDA</v>
          </cell>
          <cell r="H191" t="str">
            <v>S</v>
          </cell>
          <cell r="I191" t="str">
            <v>S</v>
          </cell>
          <cell r="J191" t="str">
            <v>14454</v>
          </cell>
          <cell r="K191">
            <v>45384</v>
          </cell>
          <cell r="L191" t="str">
            <v>fOoBkgLmn</v>
          </cell>
          <cell r="M191" t="str">
            <v>3170206 - Uberlândia - MG</v>
          </cell>
          <cell r="N191">
            <v>3155.5</v>
          </cell>
        </row>
        <row r="192">
          <cell r="C192" t="str">
            <v>UPAE CARPINA - CG Nº 022/2022</v>
          </cell>
          <cell r="E192" t="str">
            <v>5.10 - Detetização/Tratamento de Resíduos e Afins</v>
          </cell>
          <cell r="F192">
            <v>11863530000180</v>
          </cell>
          <cell r="G192" t="str">
            <v>BRASCON GESTÃO AMBIENTAL LTDA</v>
          </cell>
          <cell r="H192" t="str">
            <v>S</v>
          </cell>
          <cell r="I192" t="str">
            <v>S</v>
          </cell>
          <cell r="J192" t="str">
            <v>188633</v>
          </cell>
          <cell r="K192">
            <v>45386</v>
          </cell>
          <cell r="L192" t="str">
            <v>3CW7AZEDL</v>
          </cell>
          <cell r="M192" t="str">
            <v>26 - Pernambuco</v>
          </cell>
          <cell r="N192">
            <v>99.53</v>
          </cell>
        </row>
        <row r="193">
          <cell r="C193" t="str">
            <v>UPAE CARPINA - CG Nº 022/2022</v>
          </cell>
          <cell r="E193" t="str">
            <v>5.17 - Manutenção de Software, Certificação Digital e Microfilmagem</v>
          </cell>
          <cell r="F193">
            <v>4069709000102</v>
          </cell>
          <cell r="G193" t="str">
            <v>BIONEXO S.A.</v>
          </cell>
          <cell r="H193" t="str">
            <v>S</v>
          </cell>
          <cell r="I193" t="str">
            <v>S</v>
          </cell>
          <cell r="J193" t="str">
            <v>00448097</v>
          </cell>
          <cell r="K193">
            <v>45383</v>
          </cell>
          <cell r="L193" t="str">
            <v>RDVY-Q7GL</v>
          </cell>
          <cell r="M193" t="str">
            <v>35 - São Paulo</v>
          </cell>
          <cell r="N193">
            <v>1000</v>
          </cell>
        </row>
        <row r="194">
          <cell r="C194" t="str">
            <v>UPAE CARPINA - CG Nº 022/2022</v>
          </cell>
          <cell r="E194" t="str">
            <v>5.17 - Manutenção de Software, Certificação Digital e Microfilmagem</v>
          </cell>
          <cell r="F194">
            <v>92306257000780</v>
          </cell>
          <cell r="G194" t="str">
            <v xml:space="preserve">MV INFORMÁRTICA NORDESTE LTDA </v>
          </cell>
          <cell r="H194" t="str">
            <v>S</v>
          </cell>
          <cell r="I194" t="str">
            <v>S</v>
          </cell>
          <cell r="J194" t="str">
            <v xml:space="preserve">00071423 </v>
          </cell>
          <cell r="K194">
            <v>45388</v>
          </cell>
          <cell r="L194" t="str">
            <v xml:space="preserve">QDVR-CAAF </v>
          </cell>
          <cell r="M194" t="str">
            <v>26 - Pernambuco</v>
          </cell>
          <cell r="N194">
            <v>13107.23</v>
          </cell>
        </row>
        <row r="195">
          <cell r="C195" t="str">
            <v>UPAE CARPINA - CG Nº 022/2022</v>
          </cell>
          <cell r="E195" t="str">
            <v>5.17 - Manutenção de Software, Certificação Digital e Microfilmagem</v>
          </cell>
          <cell r="F195">
            <v>9039744002480</v>
          </cell>
          <cell r="G195" t="str">
            <v>CONECTE-SE LTDA</v>
          </cell>
          <cell r="H195" t="str">
            <v>S</v>
          </cell>
          <cell r="I195" t="str">
            <v>S</v>
          </cell>
          <cell r="J195" t="str">
            <v>00002833</v>
          </cell>
          <cell r="K195">
            <v>45385</v>
          </cell>
          <cell r="L195" t="str">
            <v xml:space="preserve">AWYF-4MI9 </v>
          </cell>
          <cell r="M195" t="str">
            <v>26 -  Pernambuco</v>
          </cell>
          <cell r="N195">
            <v>45.87</v>
          </cell>
        </row>
        <row r="196">
          <cell r="C196" t="str">
            <v>UPAE CARPINA - CG Nº 022/2022</v>
          </cell>
          <cell r="E196" t="str">
            <v>5.17 - Manutenção de Software, Certificação Digital e Microfilmagem</v>
          </cell>
          <cell r="F196">
            <v>9039744002480</v>
          </cell>
          <cell r="G196" t="str">
            <v>CONECTE-SE LTDA</v>
          </cell>
          <cell r="H196" t="str">
            <v>S</v>
          </cell>
          <cell r="I196" t="str">
            <v>S</v>
          </cell>
          <cell r="J196" t="str">
            <v>03/2024</v>
          </cell>
          <cell r="K196">
            <v>45382</v>
          </cell>
          <cell r="M196" t="str">
            <v>26 -  Pernambuco</v>
          </cell>
          <cell r="N196">
            <v>288.67</v>
          </cell>
        </row>
        <row r="197">
          <cell r="C197" t="str">
            <v>UPAE CARPINA - CG Nº 022/2022</v>
          </cell>
          <cell r="E197" t="str">
            <v>5.17 - Manutenção de Software, Certificação Digital e Microfilmagem</v>
          </cell>
          <cell r="F197">
            <v>7363764000190</v>
          </cell>
          <cell r="G197" t="str">
            <v>TOTVS</v>
          </cell>
          <cell r="H197" t="str">
            <v>S</v>
          </cell>
          <cell r="I197" t="str">
            <v>S</v>
          </cell>
          <cell r="J197">
            <v>3766218</v>
          </cell>
          <cell r="K197">
            <v>45336</v>
          </cell>
          <cell r="L197" t="str">
            <v xml:space="preserve">XGSL-V94P </v>
          </cell>
          <cell r="M197" t="str">
            <v>35 - São Paulo</v>
          </cell>
          <cell r="N197">
            <v>117.24</v>
          </cell>
        </row>
        <row r="198">
          <cell r="C198" t="str">
            <v>UPAE CARPINA - CG Nº 022/2022</v>
          </cell>
          <cell r="E198" t="str">
            <v>5.17 - Manutenção de Software, Certificação Digital e Microfilmagem</v>
          </cell>
          <cell r="F198">
            <v>7363764000190</v>
          </cell>
          <cell r="G198" t="str">
            <v>TOTVS</v>
          </cell>
          <cell r="H198" t="str">
            <v>S</v>
          </cell>
          <cell r="I198" t="str">
            <v>S</v>
          </cell>
          <cell r="J198">
            <v>3776728</v>
          </cell>
          <cell r="K198">
            <v>45355</v>
          </cell>
          <cell r="L198" t="str">
            <v xml:space="preserve">7XTI-BKP8 </v>
          </cell>
          <cell r="M198" t="str">
            <v>35 - São Paulo</v>
          </cell>
          <cell r="N198">
            <v>80.319999999999993</v>
          </cell>
        </row>
        <row r="199">
          <cell r="C199" t="str">
            <v>UPAE CARPINA - CG Nº 022/2022</v>
          </cell>
          <cell r="E199" t="str">
            <v>5.17 - Manutenção de Software, Certificação Digital e Microfilmagem</v>
          </cell>
          <cell r="F199">
            <v>7363764000190</v>
          </cell>
          <cell r="G199" t="str">
            <v>TOTVS</v>
          </cell>
          <cell r="H199" t="str">
            <v>S</v>
          </cell>
          <cell r="I199" t="str">
            <v>S</v>
          </cell>
          <cell r="J199">
            <v>3776520</v>
          </cell>
          <cell r="K199">
            <v>45355</v>
          </cell>
          <cell r="L199" t="str">
            <v>ICKW-RYIS</v>
          </cell>
          <cell r="M199" t="str">
            <v>35 - São Paulo</v>
          </cell>
          <cell r="N199">
            <v>47.85</v>
          </cell>
        </row>
        <row r="200">
          <cell r="C200" t="str">
            <v>UPAE CARPINA - CG Nº 022/2022</v>
          </cell>
          <cell r="E200" t="str">
            <v>5.17 - Manutenção de Software, Certificação Digital e Microfilmagem</v>
          </cell>
          <cell r="F200">
            <v>7363764000190</v>
          </cell>
          <cell r="G200" t="str">
            <v>TOTVS</v>
          </cell>
          <cell r="H200" t="str">
            <v>S</v>
          </cell>
          <cell r="I200" t="str">
            <v>S</v>
          </cell>
          <cell r="J200">
            <v>3776921</v>
          </cell>
          <cell r="K200">
            <v>45355</v>
          </cell>
          <cell r="L200" t="str">
            <v xml:space="preserve">MCST-LSZC </v>
          </cell>
          <cell r="M200" t="str">
            <v>35 - São Paulo</v>
          </cell>
          <cell r="N200">
            <v>531.24</v>
          </cell>
        </row>
        <row r="201">
          <cell r="C201" t="str">
            <v>UPAE CARPINA - CG Nº 022/2022</v>
          </cell>
          <cell r="E201" t="str">
            <v>5.17 - Manutenção de Software, Certificação Digital e Microfilmagem</v>
          </cell>
          <cell r="F201">
            <v>7363764000190</v>
          </cell>
          <cell r="G201" t="str">
            <v>TOTVS</v>
          </cell>
          <cell r="H201" t="str">
            <v>S</v>
          </cell>
          <cell r="I201" t="str">
            <v>S</v>
          </cell>
          <cell r="J201">
            <v>3766261</v>
          </cell>
          <cell r="K201">
            <v>45336</v>
          </cell>
          <cell r="L201" t="str">
            <v>NQAL-9RCG</v>
          </cell>
          <cell r="M201" t="str">
            <v>35 - São Paulo</v>
          </cell>
          <cell r="N201">
            <v>114.85</v>
          </cell>
        </row>
        <row r="202">
          <cell r="C202" t="str">
            <v>UPAE CARPINA - CG Nº 022/2022</v>
          </cell>
          <cell r="E202" t="str">
            <v>5.17 - Manutenção de Software, Certificação Digital e Microfilmagem</v>
          </cell>
          <cell r="F202">
            <v>5020356000100</v>
          </cell>
          <cell r="G202" t="str">
            <v>BID COMERCIO E SERVIÇO EM TECNOLOGIA DA INFORMAÇÃO LTDA - ANTIVÍRUS 2/12</v>
          </cell>
          <cell r="H202" t="str">
            <v>S</v>
          </cell>
          <cell r="I202" t="str">
            <v>S</v>
          </cell>
          <cell r="J202" t="str">
            <v>00006579</v>
          </cell>
          <cell r="K202">
            <v>45352</v>
          </cell>
          <cell r="L202" t="str">
            <v>3KZH-IG4F</v>
          </cell>
          <cell r="M202" t="str">
            <v>26 - Pernambuco</v>
          </cell>
          <cell r="N202">
            <v>785.32</v>
          </cell>
        </row>
        <row r="203">
          <cell r="C203" t="str">
            <v>UPAE CARPINA - CG Nº 022/2022</v>
          </cell>
          <cell r="E203" t="str">
            <v>5.17 - Manutenção de Software, Certificação Digital e Microfilmagem</v>
          </cell>
          <cell r="F203">
            <v>5020356000100</v>
          </cell>
          <cell r="G203" t="str">
            <v>BID COMERCIO E SERVIÇO EM TECNOLOGIA DA INFORMAÇÃO LTDA</v>
          </cell>
          <cell r="H203" t="str">
            <v>S</v>
          </cell>
          <cell r="I203" t="str">
            <v>S</v>
          </cell>
          <cell r="J203" t="str">
            <v xml:space="preserve"> 0000000364</v>
          </cell>
          <cell r="K203">
            <v>45387</v>
          </cell>
          <cell r="M203" t="str">
            <v>26 - Pernambuco</v>
          </cell>
          <cell r="N203">
            <v>1450</v>
          </cell>
        </row>
        <row r="204">
          <cell r="C204" t="str">
            <v>UPAE CARPINA - CG Nº 022/2022</v>
          </cell>
          <cell r="E204" t="str">
            <v>5.17 - Manutenção de Software, Certificação Digital e Microfilmagem</v>
          </cell>
          <cell r="F204">
            <v>5020356000100</v>
          </cell>
          <cell r="G204" t="str">
            <v>BID COMERCIO E SERVIÇO EM TECNOLOGIA DA INFORMAÇÃO LTDA - PARCELA 10/12</v>
          </cell>
          <cell r="H204" t="str">
            <v>S</v>
          </cell>
          <cell r="I204" t="str">
            <v>S</v>
          </cell>
          <cell r="J204" t="str">
            <v xml:space="preserve">00006662 </v>
          </cell>
          <cell r="K204">
            <v>45383</v>
          </cell>
          <cell r="L204" t="str">
            <v xml:space="preserve">VKDN-XFAG </v>
          </cell>
          <cell r="M204" t="str">
            <v>26 - Pernambuco</v>
          </cell>
          <cell r="N204">
            <v>368.72</v>
          </cell>
        </row>
        <row r="205">
          <cell r="C205" t="str">
            <v>UPAE CARPINA - CG Nº 022/2022</v>
          </cell>
          <cell r="E205" t="str">
            <v>5.17 - Manutenção de Software, Certificação Digital e Microfilmagem</v>
          </cell>
          <cell r="F205">
            <v>5401067000151</v>
          </cell>
          <cell r="G205" t="str">
            <v>TEIKO SOLUÇÕES EM TECNOLOGIA DA INFORMAÇÃO LTDA</v>
          </cell>
          <cell r="H205" t="str">
            <v>S</v>
          </cell>
          <cell r="I205" t="str">
            <v>S</v>
          </cell>
          <cell r="J205" t="str">
            <v>03/2024</v>
          </cell>
          <cell r="K205">
            <v>45382</v>
          </cell>
          <cell r="M205" t="str">
            <v>26 - Pernambuco</v>
          </cell>
          <cell r="N205">
            <v>3790.08</v>
          </cell>
        </row>
        <row r="206">
          <cell r="C206" t="str">
            <v>UPAE CARPINA - CG Nº 022/2022</v>
          </cell>
          <cell r="E206" t="str">
            <v>5.17 - Manutenção de Software, Certificação Digital e Microfilmagem</v>
          </cell>
          <cell r="F206">
            <v>8399167000189</v>
          </cell>
          <cell r="G206" t="str">
            <v>ICTS GLOBAL DO BRASIL LTDA</v>
          </cell>
          <cell r="H206" t="str">
            <v>S</v>
          </cell>
          <cell r="I206" t="str">
            <v>S</v>
          </cell>
          <cell r="J206" t="str">
            <v>057299</v>
          </cell>
          <cell r="K206">
            <v>45384</v>
          </cell>
          <cell r="L206" t="str">
            <v>151Z.8832.0501.9696199-Q</v>
          </cell>
          <cell r="M206" t="str">
            <v>35 - São Paulo</v>
          </cell>
          <cell r="N206">
            <v>33.770000000000003</v>
          </cell>
        </row>
        <row r="207">
          <cell r="C207" t="str">
            <v>UPAE CARPINA - CG Nº 022/2022</v>
          </cell>
          <cell r="E207" t="str">
            <v>5.17 - Manutenção de Software, Certificação Digital e Microfilmagem</v>
          </cell>
          <cell r="F207">
            <v>9236362000150</v>
          </cell>
          <cell r="G207" t="str">
            <v>SELECTY TECNOLOGIA PARA RH LTDA - ME</v>
          </cell>
          <cell r="H207" t="str">
            <v>S</v>
          </cell>
          <cell r="I207" t="str">
            <v>S</v>
          </cell>
          <cell r="J207" t="str">
            <v>10616</v>
          </cell>
          <cell r="K207">
            <v>45383</v>
          </cell>
          <cell r="L207" t="str">
            <v>69HAS20N</v>
          </cell>
          <cell r="M207" t="str">
            <v>4106902 - Curitiba - PR</v>
          </cell>
          <cell r="N207">
            <v>76</v>
          </cell>
        </row>
        <row r="208">
          <cell r="C208" t="str">
            <v>UPAE CARPINA - CG Nº 022/2022</v>
          </cell>
          <cell r="E208" t="str">
            <v>5.17 - Manutenção de Software, Certificação Digital e Microfilmagem</v>
          </cell>
          <cell r="F208">
            <v>12499520000170</v>
          </cell>
          <cell r="G208" t="str">
            <v>CLICKSIGN GESTAO DE DOCUMENTOS S/A</v>
          </cell>
          <cell r="H208" t="str">
            <v>S</v>
          </cell>
          <cell r="I208" t="str">
            <v>S</v>
          </cell>
          <cell r="J208" t="str">
            <v>215809</v>
          </cell>
          <cell r="K208">
            <v>45373</v>
          </cell>
          <cell r="L208" t="str">
            <v>720Q.7363.2219.0902299-F</v>
          </cell>
          <cell r="M208" t="str">
            <v>26 - Pernambuco</v>
          </cell>
          <cell r="N208">
            <v>94.47</v>
          </cell>
        </row>
        <row r="209">
          <cell r="C209" t="str">
            <v>UPAE CARPINA - CG Nº 022/2022</v>
          </cell>
          <cell r="E209" t="str">
            <v>5.17 - Manutenção de Software, Certificação Digital e Microfilmagem</v>
          </cell>
          <cell r="F209">
            <v>27208515000138</v>
          </cell>
          <cell r="G209" t="str">
            <v>REDFOX SOLUÇÕES DIGITAIS LTDA - ME</v>
          </cell>
          <cell r="H209" t="str">
            <v>S</v>
          </cell>
          <cell r="I209" t="str">
            <v>S</v>
          </cell>
          <cell r="J209" t="str">
            <v>00001004</v>
          </cell>
          <cell r="K209">
            <v>45387</v>
          </cell>
          <cell r="L209" t="str">
            <v xml:space="preserve">F5K7-GK8R </v>
          </cell>
          <cell r="M209" t="str">
            <v>3550308 - São Paulo - SP</v>
          </cell>
          <cell r="N209">
            <v>219.17</v>
          </cell>
        </row>
        <row r="210">
          <cell r="C210" t="str">
            <v>UPAE CARPINA - CG Nº 022/2022</v>
          </cell>
          <cell r="E210" t="str">
            <v>5.17 - Manutenção de Software, Certificação Digital e Microfilmagem</v>
          </cell>
          <cell r="F210">
            <v>45384884000163</v>
          </cell>
          <cell r="G210" t="str">
            <v>WEBDOX DO BRASIL LTDA</v>
          </cell>
          <cell r="H210" t="str">
            <v>S</v>
          </cell>
          <cell r="I210" t="str">
            <v>S</v>
          </cell>
          <cell r="J210" t="str">
            <v xml:space="preserve">00000674 </v>
          </cell>
          <cell r="K210">
            <v>45356</v>
          </cell>
          <cell r="L210" t="str">
            <v xml:space="preserve">MMQM-ASEQ </v>
          </cell>
          <cell r="M210" t="str">
            <v>3550308 - São Paulo - SP</v>
          </cell>
          <cell r="N210">
            <v>1080</v>
          </cell>
        </row>
        <row r="211">
          <cell r="C211" t="str">
            <v>UPAE CARPINA - CG Nº 022/2022</v>
          </cell>
          <cell r="E211" t="str">
            <v>5.17 - Manutenção de Software, Certificação Digital e Microfilmagem</v>
          </cell>
          <cell r="F211">
            <v>5620302000267</v>
          </cell>
          <cell r="G211" t="str">
            <v>GREEN PAPER FREE SOLUÇÕES SEM PAPEL LTDA ME - LOCAÇÃO DO SISTEMA</v>
          </cell>
          <cell r="H211" t="str">
            <v>S</v>
          </cell>
          <cell r="I211" t="str">
            <v>S</v>
          </cell>
          <cell r="J211" t="str">
            <v>00006630</v>
          </cell>
          <cell r="K211">
            <v>45362</v>
          </cell>
          <cell r="L211" t="str">
            <v>2ZWV-D2H92</v>
          </cell>
          <cell r="M211" t="str">
            <v>26 - Pernambuco</v>
          </cell>
          <cell r="N211">
            <v>2000</v>
          </cell>
        </row>
        <row r="212">
          <cell r="C212" t="str">
            <v>UPAE CARPINA - CG Nº 022/2022</v>
          </cell>
          <cell r="E212" t="str">
            <v>5.99 - Outros Serviços de Terceiros Pessoa Jurídica</v>
          </cell>
          <cell r="F212">
            <v>35521046000130</v>
          </cell>
          <cell r="G212" t="str">
            <v>TGI - CONSULTORIA EM GESTÃO EMPRESARIAL LTDA</v>
          </cell>
          <cell r="H212" t="str">
            <v>S</v>
          </cell>
          <cell r="I212" t="str">
            <v>S</v>
          </cell>
          <cell r="J212" t="str">
            <v>00024506</v>
          </cell>
          <cell r="K212">
            <v>45386</v>
          </cell>
          <cell r="L212" t="str">
            <v>NUV9-QJQY</v>
          </cell>
          <cell r="M212" t="str">
            <v>26 - Pernambuco</v>
          </cell>
          <cell r="N212">
            <v>3600</v>
          </cell>
        </row>
        <row r="213">
          <cell r="C213" t="str">
            <v>UPAE CARPINA - CG Nº 022/2022</v>
          </cell>
          <cell r="E213" t="str">
            <v>5.99 - Outros Serviços de Terceiros Pessoa Jurídica</v>
          </cell>
          <cell r="F213">
            <v>58921792000117</v>
          </cell>
          <cell r="G213" t="str">
            <v>PLANISA PLANEJAMENTO E ORGANIZACAO DE INSTITUICOES DE SAUDE LTDA</v>
          </cell>
          <cell r="H213" t="str">
            <v>S</v>
          </cell>
          <cell r="I213" t="str">
            <v>S</v>
          </cell>
          <cell r="J213" t="str">
            <v>00032801</v>
          </cell>
          <cell r="K213">
            <v>45358</v>
          </cell>
          <cell r="L213" t="str">
            <v>EGAP-LNQ9</v>
          </cell>
          <cell r="M213" t="str">
            <v>26 -  Pernambuco</v>
          </cell>
          <cell r="N213">
            <v>4069.76</v>
          </cell>
        </row>
        <row r="214">
          <cell r="C214" t="str">
            <v>UPAE CARPINA - CG Nº 022/2022</v>
          </cell>
          <cell r="E214" t="str">
            <v>5.99 - Outros Serviços de Terceiros Pessoa Jurídica</v>
          </cell>
          <cell r="F214" t="str">
            <v xml:space="preserve">35.676.951/0001-60 </v>
          </cell>
          <cell r="G214" t="str">
            <v xml:space="preserve">IMGL CONSULTORIA &amp; TREINAMENTO LTDA </v>
          </cell>
          <cell r="H214" t="str">
            <v>S</v>
          </cell>
          <cell r="I214" t="str">
            <v>S</v>
          </cell>
          <cell r="J214" t="str">
            <v xml:space="preserve">00000160 </v>
          </cell>
          <cell r="K214">
            <v>45381</v>
          </cell>
          <cell r="L214" t="str">
            <v xml:space="preserve">ESD1-NAKE </v>
          </cell>
          <cell r="M214" t="str">
            <v>26 -  Pernambuco</v>
          </cell>
          <cell r="N214">
            <v>503.84</v>
          </cell>
        </row>
        <row r="215">
          <cell r="C215" t="str">
            <v>UPAE CARPINA - CG Nº 022/2022</v>
          </cell>
          <cell r="E215" t="str">
            <v>5.99 - Outros Serviços de Terceiros Pessoa Jurídica</v>
          </cell>
          <cell r="F215" t="str">
            <v>21.936.610/0001-71</v>
          </cell>
          <cell r="G215" t="str">
            <v>BRUNO HIPOLITO DA SILVA</v>
          </cell>
          <cell r="H215" t="str">
            <v>S</v>
          </cell>
          <cell r="I215" t="str">
            <v>S</v>
          </cell>
          <cell r="J215" t="str">
            <v>11</v>
          </cell>
          <cell r="K215">
            <v>45386</v>
          </cell>
          <cell r="L215" t="str">
            <v>26079012221936610000171000000000001124045632437624</v>
          </cell>
          <cell r="M215" t="str">
            <v>26 -  Pernambuco</v>
          </cell>
          <cell r="N215">
            <v>455.76</v>
          </cell>
        </row>
        <row r="216">
          <cell r="C216" t="str">
            <v>UPAE CARPINA - CG Nº 022/2022</v>
          </cell>
          <cell r="E216" t="str">
            <v>5.2 - Serviços Técnicos Profissionais</v>
          </cell>
          <cell r="F216">
            <v>9425434000108</v>
          </cell>
          <cell r="G216" t="str">
            <v>BLACK ADVOGADOS ASSOCIADOS</v>
          </cell>
          <cell r="H216" t="str">
            <v>S</v>
          </cell>
          <cell r="I216" t="str">
            <v>S</v>
          </cell>
          <cell r="J216" t="str">
            <v>00002809</v>
          </cell>
          <cell r="K216">
            <v>45386</v>
          </cell>
          <cell r="L216" t="str">
            <v>SLNS-G9HF</v>
          </cell>
          <cell r="M216" t="str">
            <v>26 - Pernambuco</v>
          </cell>
          <cell r="N216">
            <v>7680</v>
          </cell>
        </row>
        <row r="217">
          <cell r="C217" t="str">
            <v>UPAE CARPINA - CG Nº 022/2022</v>
          </cell>
          <cell r="E217" t="str">
            <v>5.10 - Detetização/Tratamento de Resíduos e Afins</v>
          </cell>
          <cell r="F217">
            <v>10333266000100</v>
          </cell>
          <cell r="G217" t="str">
            <v>CARLOS ANTONIO DE OLIVEIRA MILET JUNIOR - ME</v>
          </cell>
          <cell r="H217" t="str">
            <v>S</v>
          </cell>
          <cell r="I217" t="str">
            <v>S</v>
          </cell>
          <cell r="J217" t="str">
            <v xml:space="preserve">00010925 </v>
          </cell>
          <cell r="K217">
            <v>45384</v>
          </cell>
          <cell r="L217" t="str">
            <v xml:space="preserve">BHFW-RERY </v>
          </cell>
          <cell r="M217" t="str">
            <v>26 - Pernambuco</v>
          </cell>
          <cell r="N217">
            <v>360</v>
          </cell>
        </row>
        <row r="218">
          <cell r="C218" t="str">
            <v>UPAE CARPINA - CG Nº 022/2022</v>
          </cell>
          <cell r="E218" t="str">
            <v>5.99 - Outros Serviços de Terceiros Pessoa Jurídica</v>
          </cell>
          <cell r="F218">
            <v>10816775000274</v>
          </cell>
          <cell r="G218" t="str">
            <v>INSPETORIA SALESIANA DO NORDESTE DO BRASIL</v>
          </cell>
          <cell r="H218" t="str">
            <v>S</v>
          </cell>
          <cell r="I218" t="str">
            <v>S</v>
          </cell>
          <cell r="J218">
            <v>19941</v>
          </cell>
          <cell r="K218">
            <v>45356</v>
          </cell>
          <cell r="L218" t="str">
            <v>IWSD-AGB5</v>
          </cell>
          <cell r="M218" t="str">
            <v>26 -  Pernambuco</v>
          </cell>
          <cell r="N218">
            <v>70</v>
          </cell>
        </row>
        <row r="219">
          <cell r="C219" t="str">
            <v>UPAE CARPINA - CG Nº 022/2022</v>
          </cell>
          <cell r="E219" t="str">
            <v>5.99 - Outros Serviços de Terceiros Pessoa Jurídica</v>
          </cell>
          <cell r="F219">
            <v>7901268000143</v>
          </cell>
          <cell r="G219" t="str">
            <v>SINGULAR SERVIÇOES DE SAUDE LTDA</v>
          </cell>
          <cell r="H219" t="str">
            <v>S</v>
          </cell>
          <cell r="I219" t="str">
            <v>S</v>
          </cell>
          <cell r="J219">
            <v>21181</v>
          </cell>
          <cell r="K219">
            <v>45387</v>
          </cell>
          <cell r="L219" t="str">
            <v>GNJQ-QI3E</v>
          </cell>
          <cell r="M219" t="str">
            <v>26 -  Pernambuco</v>
          </cell>
          <cell r="N219">
            <v>175</v>
          </cell>
        </row>
        <row r="220">
          <cell r="C220" t="str">
            <v>UPAE CARPINA - CG Nº 022/2022</v>
          </cell>
          <cell r="E220" t="str">
            <v>5.99 - Outros Serviços de Terceiros Pessoa Jurídica</v>
          </cell>
          <cell r="F220">
            <v>27534506000137</v>
          </cell>
          <cell r="G220" t="str">
            <v>FELLIPE R P DE OLIVEIRA TRAT DE AGUA</v>
          </cell>
          <cell r="H220" t="str">
            <v>S</v>
          </cell>
          <cell r="I220" t="str">
            <v>S</v>
          </cell>
          <cell r="J220" t="str">
            <v>00002339</v>
          </cell>
          <cell r="K220">
            <v>45397</v>
          </cell>
          <cell r="L220" t="str">
            <v>PGCX-FU6E</v>
          </cell>
          <cell r="M220" t="str">
            <v>26 -  Pernambuco</v>
          </cell>
          <cell r="N220">
            <v>363.33</v>
          </cell>
        </row>
        <row r="221">
          <cell r="C221" t="str">
            <v>UPAE CARPINA - CG Nº 022/2022</v>
          </cell>
          <cell r="E221" t="str">
            <v>5.99 - Outros Serviços de Terceiros Pessoa Jurídica</v>
          </cell>
          <cell r="F221">
            <v>19786063000143</v>
          </cell>
          <cell r="G221" t="str">
            <v>MARINHO E CASTRO SERVICOS LTDA</v>
          </cell>
          <cell r="H221" t="str">
            <v>S</v>
          </cell>
          <cell r="I221" t="str">
            <v>S</v>
          </cell>
          <cell r="J221" t="str">
            <v>00006105</v>
          </cell>
          <cell r="K221">
            <v>45384</v>
          </cell>
          <cell r="L221" t="str">
            <v>BFMC-YG2X</v>
          </cell>
          <cell r="M221" t="str">
            <v>26 -  Pernambuco</v>
          </cell>
          <cell r="N221">
            <v>1840</v>
          </cell>
        </row>
        <row r="222">
          <cell r="C222" t="str">
            <v>UPAE CARPINA - CG Nº 022/2022</v>
          </cell>
          <cell r="E222" t="str">
            <v>5.99 - Outros Serviços de Terceiros Pessoa Jurídica</v>
          </cell>
          <cell r="F222">
            <v>14068428000180</v>
          </cell>
          <cell r="G222" t="str">
            <v>TRANSPORTE DE CARGA BIOLÓGICA EXPRESS LTDA</v>
          </cell>
          <cell r="H222" t="str">
            <v>S</v>
          </cell>
          <cell r="I222" t="str">
            <v>N</v>
          </cell>
          <cell r="J222">
            <v>22121</v>
          </cell>
          <cell r="K222">
            <v>45352</v>
          </cell>
          <cell r="M222" t="str">
            <v>35 - São Paulo</v>
          </cell>
          <cell r="N222">
            <v>2040</v>
          </cell>
        </row>
        <row r="223">
          <cell r="E223" t="str">
            <v/>
          </cell>
        </row>
        <row r="224">
          <cell r="C224" t="str">
            <v>UPAE CARPINA - CG Nº 022/2022</v>
          </cell>
          <cell r="E224" t="str">
            <v>5.99 - Outros Serviços de Terceiros Pessoa Jurídica</v>
          </cell>
          <cell r="F224">
            <v>35595016000179</v>
          </cell>
          <cell r="G224" t="str">
            <v>SEVERINO GALVÃO - ME</v>
          </cell>
          <cell r="H224" t="str">
            <v>S</v>
          </cell>
          <cell r="I224" t="str">
            <v>S</v>
          </cell>
          <cell r="J224" t="str">
            <v>050029</v>
          </cell>
          <cell r="K224">
            <v>45365</v>
          </cell>
          <cell r="L224" t="str">
            <v>240314145159822</v>
          </cell>
          <cell r="M224" t="str">
            <v>26 -  Pernambuco</v>
          </cell>
          <cell r="N224">
            <v>5000</v>
          </cell>
        </row>
        <row r="225">
          <cell r="C225" t="str">
            <v>UPAE CARPINA - CG Nº 022/2022</v>
          </cell>
          <cell r="E225" t="str">
            <v>5.5 - Reparo e Manutenção de Máquinas e Equipamentos</v>
          </cell>
          <cell r="F225">
            <v>3480539000183</v>
          </cell>
          <cell r="G225" t="str">
            <v>SL ENGENHARIA HOSPITALAR LTDA</v>
          </cell>
          <cell r="H225" t="str">
            <v>S</v>
          </cell>
          <cell r="I225" t="str">
            <v>S</v>
          </cell>
          <cell r="J225" t="str">
            <v>000016078</v>
          </cell>
          <cell r="K225">
            <v>45383</v>
          </cell>
          <cell r="L225" t="str">
            <v>LEBF71123</v>
          </cell>
          <cell r="M225" t="str">
            <v>26 - Pernambuco</v>
          </cell>
          <cell r="N225">
            <v>3000</v>
          </cell>
        </row>
        <row r="226">
          <cell r="C226" t="str">
            <v>UPAE CARPINA - CG Nº 022/2022</v>
          </cell>
          <cell r="E226" t="str">
            <v>5.5 - Reparo e Manutenção de Máquinas e Equipamentos</v>
          </cell>
          <cell r="F226">
            <v>8845988000100</v>
          </cell>
          <cell r="G226" t="str">
            <v>ACESSPLUS MANUTENÇÃO LTDA</v>
          </cell>
          <cell r="H226" t="str">
            <v>S</v>
          </cell>
          <cell r="I226" t="str">
            <v>S</v>
          </cell>
          <cell r="J226" t="str">
            <v xml:space="preserve">00006375 </v>
          </cell>
          <cell r="K226">
            <v>45384</v>
          </cell>
          <cell r="L226" t="str">
            <v>6SZQ-GWCR</v>
          </cell>
          <cell r="M226" t="str">
            <v>26 - Pernambuco</v>
          </cell>
          <cell r="N226">
            <v>517.79999999999995</v>
          </cell>
        </row>
        <row r="227">
          <cell r="C227" t="str">
            <v>UPAE CARPINA - CG Nº 022/2022</v>
          </cell>
          <cell r="E227" t="str">
            <v>5.5 - Reparo e Manutenção de Máquinas e Equipamentos</v>
          </cell>
          <cell r="F227">
            <v>40893042000113</v>
          </cell>
          <cell r="G227" t="str">
            <v>GERASTEP GERADORES ASSISTENCIA TECNICA E PEÇAS LTDA</v>
          </cell>
          <cell r="H227" t="str">
            <v>S</v>
          </cell>
          <cell r="I227" t="str">
            <v>S</v>
          </cell>
          <cell r="J227" t="str">
            <v xml:space="preserve">00047827 </v>
          </cell>
          <cell r="K227">
            <v>45362</v>
          </cell>
          <cell r="L227" t="str">
            <v>9IRA-UZA3</v>
          </cell>
          <cell r="M227" t="str">
            <v>26 - Pernambuco</v>
          </cell>
          <cell r="N227">
            <v>760</v>
          </cell>
        </row>
        <row r="228">
          <cell r="C228" t="str">
            <v>UPAE CARPINA - CG Nº 022/2022</v>
          </cell>
          <cell r="E228" t="str">
            <v>5.5 - Reparo e Manutenção de Máquinas e Equipamentos</v>
          </cell>
          <cell r="F228">
            <v>26332434000182</v>
          </cell>
          <cell r="G228" t="str">
            <v>LOGICO PROJETOS CONSULTORIA E SERVIÇOS DE CLIMATIZAÇÃO</v>
          </cell>
          <cell r="H228" t="str">
            <v>S</v>
          </cell>
          <cell r="I228" t="str">
            <v>S</v>
          </cell>
          <cell r="J228" t="str">
            <v xml:space="preserve">00000874 </v>
          </cell>
          <cell r="K228">
            <v>45385</v>
          </cell>
          <cell r="L228" t="str">
            <v xml:space="preserve">KZAZ-FY8L </v>
          </cell>
          <cell r="M228" t="str">
            <v>26 - Pernambuco</v>
          </cell>
          <cell r="N228">
            <v>7200</v>
          </cell>
        </row>
        <row r="229">
          <cell r="C229" t="str">
            <v>UPAE CARPINA - CG Nº 022/2022</v>
          </cell>
          <cell r="E229" t="str">
            <v>5.4 - Reparo e Manutenção de Bens Imóveis</v>
          </cell>
          <cell r="F229">
            <v>47234286000133</v>
          </cell>
          <cell r="G229" t="str">
            <v>R M DA SILVA XIMENES COMERCIO</v>
          </cell>
          <cell r="H229" t="str">
            <v>S</v>
          </cell>
          <cell r="I229" t="str">
            <v>S</v>
          </cell>
          <cell r="J229" t="str">
            <v>000000009</v>
          </cell>
          <cell r="K229">
            <v>45356</v>
          </cell>
          <cell r="L229" t="str">
            <v>XQCB63437</v>
          </cell>
          <cell r="M229" t="str">
            <v>26 -  Pernambuco</v>
          </cell>
          <cell r="N229">
            <v>3327.85</v>
          </cell>
        </row>
        <row r="230">
          <cell r="C230" t="str">
            <v>UPAE CARPINA - CG Nº 022/2022</v>
          </cell>
          <cell r="E230" t="str">
            <v>5.99 - Outros Serviços de Terceiros Pessoa Jurídica</v>
          </cell>
          <cell r="F230" t="str">
            <v xml:space="preserve">35.676.951/0001-60 </v>
          </cell>
          <cell r="G230" t="str">
            <v>IMGL CONSULTORIA &amp; TREINAMENTO LTDA - JANEIRO/24</v>
          </cell>
          <cell r="H230" t="str">
            <v>S</v>
          </cell>
          <cell r="I230" t="str">
            <v>S</v>
          </cell>
          <cell r="J230" t="str">
            <v>00000179</v>
          </cell>
          <cell r="K230">
            <v>45382</v>
          </cell>
          <cell r="L230" t="str">
            <v>WANC-CHTJ</v>
          </cell>
          <cell r="M230" t="str">
            <v>26 -  Pernambuco</v>
          </cell>
          <cell r="N230">
            <v>503.84</v>
          </cell>
        </row>
        <row r="231">
          <cell r="C231" t="str">
            <v>UPAE CARPINA - CG Nº 022/2022</v>
          </cell>
          <cell r="E231" t="str">
            <v>5.99 - Outros Serviços de Terceiros Pessoa Jurídica</v>
          </cell>
          <cell r="F231" t="str">
            <v xml:space="preserve">35.676.951/0001-60 </v>
          </cell>
          <cell r="G231" t="str">
            <v>IMGL CONSULTORIA &amp; TREINAMENTO LTDA - FEVEREIRO/24</v>
          </cell>
          <cell r="H231" t="str">
            <v>S</v>
          </cell>
          <cell r="I231" t="str">
            <v>S</v>
          </cell>
          <cell r="J231" t="str">
            <v xml:space="preserve">00000183 </v>
          </cell>
          <cell r="K231">
            <v>45391</v>
          </cell>
          <cell r="L231" t="str">
            <v xml:space="preserve">31D1-GRRI </v>
          </cell>
          <cell r="M231" t="str">
            <v>26 -  Pernambuco</v>
          </cell>
          <cell r="N231">
            <v>503.84</v>
          </cell>
        </row>
        <row r="232">
          <cell r="C232" t="str">
            <v>UPAE CARPINA - CG Nº 022/2022</v>
          </cell>
          <cell r="E232" t="str">
            <v>5.17 - Manutenção de Software, Certificação Digital e Microfilmagem</v>
          </cell>
          <cell r="F232">
            <v>92306257000780</v>
          </cell>
          <cell r="G232" t="str">
            <v xml:space="preserve">MV SISTEMAS DE MEDICINA DIAGNÓSTICA </v>
          </cell>
          <cell r="H232" t="str">
            <v>S</v>
          </cell>
          <cell r="I232" t="str">
            <v>S</v>
          </cell>
          <cell r="J232" t="str">
            <v>03/2024</v>
          </cell>
          <cell r="K232">
            <v>45382</v>
          </cell>
          <cell r="L232" t="str">
            <v>4THS-RZX4</v>
          </cell>
          <cell r="M232" t="str">
            <v>26 - Pernambuco</v>
          </cell>
          <cell r="N232">
            <v>797.65</v>
          </cell>
        </row>
        <row r="233">
          <cell r="C233" t="str">
            <v>UPAE CARPINA - CG Nº 022/2022</v>
          </cell>
          <cell r="E233" t="str">
            <v>5.3 - Locação de Máquinas e Equipamentos</v>
          </cell>
          <cell r="F233">
            <v>24801362000140</v>
          </cell>
          <cell r="G233" t="str">
            <v>AMD TECNOLOGIA DA INFORMAÇÃO E SISTEMAS</v>
          </cell>
          <cell r="H233" t="str">
            <v>S</v>
          </cell>
          <cell r="I233" t="str">
            <v>N</v>
          </cell>
          <cell r="J233" t="str">
            <v>768</v>
          </cell>
          <cell r="K233">
            <v>45383</v>
          </cell>
          <cell r="M233" t="str">
            <v>26 -  Pernambuco</v>
          </cell>
          <cell r="N233">
            <v>207.5</v>
          </cell>
        </row>
        <row r="234">
          <cell r="C234" t="str">
            <v>UPAE CARPINA - CG Nº 022/2022</v>
          </cell>
          <cell r="E234" t="str">
            <v>5.99 - Outros Serviços de Terceiros Pessoa Jurídica</v>
          </cell>
          <cell r="F234">
            <v>19786063000143</v>
          </cell>
          <cell r="G234" t="str">
            <v xml:space="preserve">MARINHO E CASTRO SERVICOS LTDA - DIFERENÇA DISSIDIO - JANEIRO/24 </v>
          </cell>
          <cell r="H234" t="str">
            <v>S</v>
          </cell>
          <cell r="I234" t="str">
            <v>S</v>
          </cell>
          <cell r="J234" t="str">
            <v xml:space="preserve">00006103 </v>
          </cell>
          <cell r="K234">
            <v>45384</v>
          </cell>
          <cell r="L234" t="str">
            <v xml:space="preserve"> AJWP-VBDD </v>
          </cell>
          <cell r="M234" t="str">
            <v>26 -  Pernambuco</v>
          </cell>
          <cell r="N234">
            <v>242.5</v>
          </cell>
        </row>
        <row r="235">
          <cell r="C235" t="str">
            <v>UPAE CARPINA - CG Nº 022/2022</v>
          </cell>
          <cell r="E235" t="str">
            <v>5.99 - Outros Serviços de Terceiros Pessoa Jurídica</v>
          </cell>
          <cell r="F235">
            <v>19786063000143</v>
          </cell>
          <cell r="G235" t="str">
            <v>MARINHO E CASTRO SERVICOS LTDA - DIFERENÇA DISSIDIO - JANEIRO/24, FEVEREIRO/24  E MARÇO/24</v>
          </cell>
          <cell r="H235" t="str">
            <v>S</v>
          </cell>
          <cell r="I235" t="str">
            <v>S</v>
          </cell>
          <cell r="J235" t="str">
            <v>00006158</v>
          </cell>
          <cell r="K235">
            <v>45404</v>
          </cell>
          <cell r="L235" t="str">
            <v>FC3G-NAYN</v>
          </cell>
          <cell r="M235" t="str">
            <v>26 -  Pernambuco</v>
          </cell>
          <cell r="N235">
            <v>276.54000000000002</v>
          </cell>
        </row>
        <row r="236">
          <cell r="C236" t="str">
            <v>UPAE CARPINA - CG Nº 022/2022</v>
          </cell>
          <cell r="E236" t="str">
            <v>4.6 - Serviços de Profissionais de Saúde</v>
          </cell>
          <cell r="F236">
            <v>64304183400</v>
          </cell>
          <cell r="G236" t="str">
            <v>PAULO CAMPELO DE ASSIS JUNIOR - TCPA - COORD. ADM. FINANCEIRO</v>
          </cell>
          <cell r="H236" t="str">
            <v>S</v>
          </cell>
          <cell r="I236" t="str">
            <v>N</v>
          </cell>
          <cell r="K236">
            <v>45412</v>
          </cell>
          <cell r="M236" t="str">
            <v>26 -  Pernambuco</v>
          </cell>
          <cell r="N236">
            <v>14351.21</v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84" zoomScale="90" zoomScaleNormal="90" workbookViewId="0">
      <selection activeCell="H196" sqref="H1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</v>
      </c>
      <c r="I2" s="6">
        <f>IF('[1]TCE - ANEXO IV - Preencher'!K11="","",'[1]TCE - ANEXO IV - Preencher'!K11)</f>
        <v>45393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137.88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53811369</v>
      </c>
      <c r="I3" s="6">
        <f>IF('[1]TCE - ANEXO IV - Preencher'!K12="","",'[1]TCE - ANEXO IV - Preencher'!K12)</f>
        <v>45355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260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53856667</v>
      </c>
      <c r="I4" s="6">
        <f>IF('[1]TCE - ANEXO IV - Preencher'!K13="","",'[1]TCE - ANEXO IV - Preencher'!K13)</f>
        <v>45365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402.44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53731954</v>
      </c>
      <c r="I5" s="6">
        <f>IF('[1]TCE - ANEXO IV - Preencher'!K14="","",'[1]TCE - ANEXO IV - Preencher'!K14)</f>
        <v>45348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15565.97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71056175435</v>
      </c>
      <c r="E6" s="5" t="str">
        <f>'[1]TCE - ANEXO IV - Preencher'!G15</f>
        <v>DEYVISON BEZERRA DE VASCONCELOS - VALE REFEIÇÃO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45355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80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9245071448</v>
      </c>
      <c r="E7" s="5" t="str">
        <f>'[1]TCE - ANEXO IV - Preencher'!G16</f>
        <v>YASMIN FRANÇA SOUZA - VALE REFEIÇÃO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45372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140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10844611000170</v>
      </c>
      <c r="E8" s="5" t="str">
        <f>'[1]TCE - ANEXO IV - Preencher'!G17</f>
        <v>ELSON SOUTO &amp; CIA LTDA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52822</v>
      </c>
      <c r="I8" s="6">
        <f>IF('[1]TCE - ANEXO IV - Preencher'!K17="","",'[1]TCE - ANEXO IV - Preencher'!K17)</f>
        <v>45363</v>
      </c>
      <c r="J8" s="5" t="str">
        <f>'[1]TCE - ANEXO IV - Preencher'!L17</f>
        <v>26240310844611000170670010000528221153631109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117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>ELSON SOUTO &amp; CIA LTDA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52483</v>
      </c>
      <c r="I9" s="6">
        <f>IF('[1]TCE - ANEXO IV - Preencher'!K18="","",'[1]TCE - ANEXO IV - Preencher'!K18)</f>
        <v>45349</v>
      </c>
      <c r="J9" s="5" t="str">
        <f>'[1]TCE - ANEXO IV - Preencher'!L18</f>
        <v>26240210844611000170670010000524831305395526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3390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10844611000170</v>
      </c>
      <c r="E10" s="5" t="str">
        <f>'[1]TCE - ANEXO IV - Preencher'!G19</f>
        <v>ELSON SOUTO &amp; CIA LTDA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53422</v>
      </c>
      <c r="I10" s="6">
        <f>IF('[1]TCE - ANEXO IV - Preencher'!K19="","",'[1]TCE - ANEXO IV - Preencher'!K19)</f>
        <v>45379</v>
      </c>
      <c r="J10" s="5" t="str">
        <f>'[1]TCE - ANEXO IV - Preencher'!L19</f>
        <v>26240310844611000170670010000534221113372555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72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14086075</v>
      </c>
      <c r="I11" s="6">
        <f>IF('[1]TCE - ANEXO IV - Preencher'!K20="","",'[1]TCE - ANEXO IV - Preencher'!K20)</f>
        <v>45348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363.62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9245071448</v>
      </c>
      <c r="E12" s="5" t="str">
        <f>'[1]TCE - ANEXO IV - Preencher'!G21</f>
        <v>YASMIN FRANÇA SOUZA - VALE TRANSPORTE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45372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98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71056175435</v>
      </c>
      <c r="E13" s="5" t="str">
        <f>'[1]TCE - ANEXO IV - Preencher'!G22</f>
        <v>DEYVISON BEZERRA DE VASCONCELOS - VALE TRANSPORTE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45355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36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7052998483</v>
      </c>
      <c r="E14" s="5" t="str">
        <f>'[1]TCE - ANEXO IV - Preencher'!G23</f>
        <v>RUBEM VINICIUS PRAZERES DE LUNA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45377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325.8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10916788474</v>
      </c>
      <c r="E15" s="5" t="str">
        <f>'[1]TCE - ANEXO IV - Preencher'!G24</f>
        <v>AMANDA ALVES DE ARAÚJO OZIEL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>27/02/2024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266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2997094429</v>
      </c>
      <c r="E16" s="5" t="str">
        <f>'[1]TCE - ANEXO IV - Preencher'!G25</f>
        <v>ANA CRISTINA FARIAS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>27/02/2024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266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1192476409</v>
      </c>
      <c r="E17" s="5" t="str">
        <f>'[1]TCE - ANEXO IV - Preencher'!G26</f>
        <v>CLEBIA CARLA DA SILVA PEREIRA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>27/02/2024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266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>
        <f>'[1]TCE - ANEXO IV - Preencher'!F27</f>
        <v>7131528420</v>
      </c>
      <c r="E18" s="5" t="str">
        <f>'[1]TCE - ANEXO IV - Preencher'!G27</f>
        <v>DANIELLE MARIA DA SILVA FERREIRA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>27/02/2024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252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12206569418</v>
      </c>
      <c r="E19" s="5" t="str">
        <f>'[1]TCE - ANEXO IV - Preencher'!G28</f>
        <v>ERICA MARIA DA SILVA GOMES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>27/02/2024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266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4329824426</v>
      </c>
      <c r="E20" s="5" t="str">
        <f>'[1]TCE - ANEXO IV - Preencher'!G29</f>
        <v>GILSON GUEDES DA SILVA JUNIOR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>27/02/2024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266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1.99 - Outras Despesas com Pessoal</v>
      </c>
      <c r="D21" s="3">
        <f>'[1]TCE - ANEXO IV - Preencher'!F30</f>
        <v>11485828430</v>
      </c>
      <c r="E21" s="5" t="str">
        <f>'[1]TCE - ANEXO IV - Preencher'!G30</f>
        <v>JACQUELINE SILVA GONÇALVES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>27/02/2024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266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1.99 - Outras Despesas com Pessoal</v>
      </c>
      <c r="D22" s="3" t="str">
        <f>'[1]TCE - ANEXO IV - Preencher'!F31</f>
        <v>141.951.144-03</v>
      </c>
      <c r="E22" s="5" t="str">
        <f>'[1]TCE - ANEXO IV - Preencher'!G31</f>
        <v>JOSE FELIPE DE FARIAS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>27/02/2024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266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1.99 - Outras Despesas com Pessoal</v>
      </c>
      <c r="D23" s="3">
        <f>'[1]TCE - ANEXO IV - Preencher'!F32</f>
        <v>12696727465</v>
      </c>
      <c r="E23" s="5" t="str">
        <f>'[1]TCE - ANEXO IV - Preencher'!G32</f>
        <v>QUEZIA FERREIRA SILVEIRA DA CUNHA - VALE TRANSPORTE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>27/02/2024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266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1.99 - Outras Despesas com Pessoal</v>
      </c>
      <c r="D24" s="3">
        <f>'[1]TCE - ANEXO IV - Preencher'!F33</f>
        <v>7684757407</v>
      </c>
      <c r="E24" s="5" t="str">
        <f>'[1]TCE - ANEXO IV - Preencher'!G33</f>
        <v>MARIA VANESSA ALVES DE AMORIM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>27/02/2024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266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1.99 - Outras Despesas com Pessoal</v>
      </c>
      <c r="D25" s="3" t="str">
        <f>'[1]TCE - ANEXO IV - Preencher'!F34</f>
        <v>335.489.758-95</v>
      </c>
      <c r="E25" s="5" t="str">
        <f>'[1]TCE - ANEXO IV - Preencher'!G34</f>
        <v>TATIANA DE SOUSA SILVA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>27/02/2024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42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1.99 - Outras Despesas com Pessoal</v>
      </c>
      <c r="D26" s="3">
        <f>'[1]TCE - ANEXO IV - Preencher'!F35</f>
        <v>10916788474</v>
      </c>
      <c r="E26" s="5" t="str">
        <f>'[1]TCE - ANEXO IV - Preencher'!G35</f>
        <v>AMANDA ALVES DE ARAÚJO OZIEL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>27/03/2024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28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1.99 - Outras Despesas com Pessoal</v>
      </c>
      <c r="D27" s="3">
        <f>'[1]TCE - ANEXO IV - Preencher'!F36</f>
        <v>1192476409</v>
      </c>
      <c r="E27" s="5" t="str">
        <f>'[1]TCE - ANEXO IV - Preencher'!G36</f>
        <v>CLEBIA CARLA DA SILVA PEREIRA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>27/03/2024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14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1.99 - Outras Despesas com Pessoal</v>
      </c>
      <c r="D28" s="3">
        <f>'[1]TCE - ANEXO IV - Preencher'!F37</f>
        <v>7131528420</v>
      </c>
      <c r="E28" s="5" t="str">
        <f>'[1]TCE - ANEXO IV - Preencher'!G37</f>
        <v>DANIELLE MARIA DA SILVA FERREIRA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>27/03/2024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28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1.99 - Outras Despesas com Pessoal</v>
      </c>
      <c r="D29" s="3">
        <f>'[1]TCE - ANEXO IV - Preencher'!F38</f>
        <v>12206569418</v>
      </c>
      <c r="E29" s="5" t="str">
        <f>'[1]TCE - ANEXO IV - Preencher'!G38</f>
        <v>ERICA MARIA DA SILVA GOMES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>27/03/2024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14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1.99 - Outras Despesas com Pessoal</v>
      </c>
      <c r="D30" s="3">
        <f>'[1]TCE - ANEXO IV - Preencher'!F39</f>
        <v>12696727465</v>
      </c>
      <c r="E30" s="5" t="str">
        <f>'[1]TCE - ANEXO IV - Preencher'!G39</f>
        <v>QUEZIA FERREIRA SILVEIRA DA CUNHA - VALE TRANSPORTE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>27/03/2024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14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>1.99 - Outras Despesas com Pessoal</v>
      </c>
      <c r="D31" s="3">
        <f>'[1]TCE - ANEXO IV - Preencher'!F40</f>
        <v>7684757407</v>
      </c>
      <c r="E31" s="5" t="str">
        <f>'[1]TCE - ANEXO IV - Preencher'!G40</f>
        <v>MARIA VANESSA ALVES DE AMORIM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>27/03/2024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28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000599201</v>
      </c>
      <c r="I32" s="6" t="str">
        <f>IF('[1]TCE - ANEXO IV - Preencher'!K41="","",'[1]TCE - ANEXO IV - Preencher'!K41)</f>
        <v>20/03/2024</v>
      </c>
      <c r="J32" s="5" t="str">
        <f>'[1]TCE - ANEXO IV - Preencher'!L41</f>
        <v>26240310779833000156550010005992017601225005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867.7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>3.12 - Material Hospitalar</v>
      </c>
      <c r="D33" s="3">
        <f>'[1]TCE - ANEXO IV - Preencher'!F42</f>
        <v>11204089000205</v>
      </c>
      <c r="E33" s="5" t="str">
        <f>'[1]TCE - ANEXO IV - Preencher'!G42</f>
        <v>NORD PRODUTOS EM SAUDE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000022384</v>
      </c>
      <c r="I33" s="6" t="str">
        <f>IF('[1]TCE - ANEXO IV - Preencher'!K42="","",'[1]TCE - ANEXO IV - Preencher'!K42)</f>
        <v>04/03/2024</v>
      </c>
      <c r="J33" s="5" t="str">
        <f>'[1]TCE - ANEXO IV - Preencher'!L42</f>
        <v>26240335753111000153550010000223841000284058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5872.5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>3.12 - Material Hospitalar</v>
      </c>
      <c r="D34" s="3" t="str">
        <f>'[1]TCE - ANEXO IV - Preencher'!F43</f>
        <v>09.441.460/0001-20</v>
      </c>
      <c r="E34" s="5" t="str">
        <f>'[1]TCE - ANEXO IV - Preencher'!G43</f>
        <v>PADRAO DISTRIBUIDORA DE PRODUTOS E EQUIPAMEN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000342563</v>
      </c>
      <c r="I34" s="6" t="str">
        <f>IF('[1]TCE - ANEXO IV - Preencher'!K43="","",'[1]TCE - ANEXO IV - Preencher'!K43)</f>
        <v>25/03/2024</v>
      </c>
      <c r="J34" s="5" t="str">
        <f>'[1]TCE - ANEXO IV - Preencher'!L43</f>
        <v>26240309441460000120550010003425631583237997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480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>3.12 - Material Hospitalar</v>
      </c>
      <c r="D35" s="3" t="str">
        <f>'[1]TCE - ANEXO IV - Preencher'!F44</f>
        <v>21.596.736/0001-44</v>
      </c>
      <c r="E35" s="5" t="str">
        <f>'[1]TCE - ANEXO IV - Preencher'!G44</f>
        <v>ULTRA MEGA DISTRIBUIDORA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209725</v>
      </c>
      <c r="I35" s="6" t="str">
        <f>IF('[1]TCE - ANEXO IV - Preencher'!K44="","",'[1]TCE - ANEXO IV - Preencher'!K44)</f>
        <v>20/03/2024</v>
      </c>
      <c r="J35" s="5" t="str">
        <f>'[1]TCE - ANEXO IV - Preencher'!L44</f>
        <v>26240321596736000144550010002097257863475540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545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>3.7 - Material de Limpeza e Produtos de Hgienização</v>
      </c>
      <c r="D36" s="3" t="str">
        <f>'[1]TCE - ANEXO IV - Preencher'!F45</f>
        <v>22.006.201/0001-39</v>
      </c>
      <c r="E36" s="5" t="str">
        <f>'[1]TCE - ANEXO IV - Preencher'!G45</f>
        <v>FORTPEL COMERCIO DE DESCARTAVEIS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228635</v>
      </c>
      <c r="I36" s="6" t="str">
        <f>IF('[1]TCE - ANEXO IV - Preencher'!K45="","",'[1]TCE - ANEXO IV - Preencher'!K45)</f>
        <v>07/03/2024</v>
      </c>
      <c r="J36" s="5" t="str">
        <f>'[1]TCE - ANEXO IV - Preencher'!L45</f>
        <v>26240322006201000139550000002286351102286356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358.05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>3.7 - Material de Limpeza e Produtos de Hgienização</v>
      </c>
      <c r="D37" s="3" t="str">
        <f>'[1]TCE - ANEXO IV - Preencher'!F46</f>
        <v>18.577.850/0001-12</v>
      </c>
      <c r="E37" s="5" t="str">
        <f>'[1]TCE - ANEXO IV - Preencher'!G46</f>
        <v>MATTOS DISTRIBUIDORA DE PRODUTOS DE LIMPEZA L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000010027</v>
      </c>
      <c r="I37" s="6" t="str">
        <f>IF('[1]TCE - ANEXO IV - Preencher'!K46="","",'[1]TCE - ANEXO IV - Preencher'!K46)</f>
        <v>22/03/2024</v>
      </c>
      <c r="J37" s="5" t="str">
        <f>'[1]TCE - ANEXO IV - Preencher'!L46</f>
        <v>26240318577850000112550010000100271000100285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1000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>3.7 - Material de Limpeza e Produtos de Hgienização</v>
      </c>
      <c r="D38" s="3" t="str">
        <f>'[1]TCE - ANEXO IV - Preencher'!F47</f>
        <v>31.329.180/0001-83</v>
      </c>
      <c r="E38" s="5" t="str">
        <f>'[1]TCE - ANEXO IV - Preencher'!G47</f>
        <v>MAXXISUPRI COMERCIO DE SANEANTES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45267</v>
      </c>
      <c r="I38" s="6" t="str">
        <f>IF('[1]TCE - ANEXO IV - Preencher'!K47="","",'[1]TCE - ANEXO IV - Preencher'!K47)</f>
        <v>05/03/2024</v>
      </c>
      <c r="J38" s="5" t="str">
        <f>'[1]TCE - ANEXO IV - Preencher'!L47</f>
        <v>26240331329180000183550070000452671129137244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1305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>3.7 - Material de Limpeza e Produtos de Hgienização</v>
      </c>
      <c r="D39" s="3" t="str">
        <f>'[1]TCE - ANEXO IV - Preencher'!F48</f>
        <v>22.006.201/0001-39</v>
      </c>
      <c r="E39" s="5" t="str">
        <f>'[1]TCE - ANEXO IV - Preencher'!G48</f>
        <v>FORTPEL COMERCIO DE DESCARTAVEIS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228635</v>
      </c>
      <c r="I39" s="6" t="str">
        <f>IF('[1]TCE - ANEXO IV - Preencher'!K48="","",'[1]TCE - ANEXO IV - Preencher'!K48)</f>
        <v>07/03/2024</v>
      </c>
      <c r="J39" s="5" t="str">
        <f>'[1]TCE - ANEXO IV - Preencher'!L48</f>
        <v>26240322006201000139550000002286351102286356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74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>3.7 - Material de Limpeza e Produtos de Hgienização</v>
      </c>
      <c r="D40" s="3" t="str">
        <f>'[1]TCE - ANEXO IV - Preencher'!F49</f>
        <v>31.329.180/0001-83</v>
      </c>
      <c r="E40" s="5" t="str">
        <f>'[1]TCE - ANEXO IV - Preencher'!G49</f>
        <v>MAXXISUPRI COMERCIO DE SANEANTES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45267</v>
      </c>
      <c r="I40" s="6" t="str">
        <f>IF('[1]TCE - ANEXO IV - Preencher'!K49="","",'[1]TCE - ANEXO IV - Preencher'!K49)</f>
        <v>05/03/2024</v>
      </c>
      <c r="J40" s="5" t="str">
        <f>'[1]TCE - ANEXO IV - Preencher'!L49</f>
        <v>26240331329180000183550070000452671129137244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1305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>3.14 - Alimentação Preparada</v>
      </c>
      <c r="D41" s="3" t="str">
        <f>'[1]TCE - ANEXO IV - Preencher'!F50</f>
        <v>53.369.089/0001-24</v>
      </c>
      <c r="E41" s="5" t="str">
        <f>'[1]TCE - ANEXO IV - Preencher'!G50</f>
        <v>ZAX VAREJO E ATACADO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000000015</v>
      </c>
      <c r="I41" s="6" t="str">
        <f>IF('[1]TCE - ANEXO IV - Preencher'!K50="","",'[1]TCE - ANEXO IV - Preencher'!K50)</f>
        <v>06/03/2024</v>
      </c>
      <c r="J41" s="5" t="str">
        <f>'[1]TCE - ANEXO IV - Preencher'!L50</f>
        <v>26240353369089000124550010000000151134278993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189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>3.14 - Alimentação Preparada</v>
      </c>
      <c r="D42" s="3">
        <f>'[1]TCE - ANEXO IV - Preencher'!F51</f>
        <v>4608482000118</v>
      </c>
      <c r="E42" s="5" t="str">
        <f>'[1]TCE - ANEXO IV - Preencher'!G51</f>
        <v>MARIA OCELIA MARQUES DA SILVA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000009370</v>
      </c>
      <c r="I42" s="6" t="str">
        <f>IF('[1]TCE - ANEXO IV - Preencher'!K51="","",'[1]TCE - ANEXO IV - Preencher'!K51)</f>
        <v>02/04/2024</v>
      </c>
      <c r="J42" s="5" t="str">
        <f>'[1]TCE - ANEXO IV - Preencher'!L51</f>
        <v>26240404608482000118550010000093701000918223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195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>3.14 - Alimentação Preparada</v>
      </c>
      <c r="D43" s="3">
        <f>'[1]TCE - ANEXO IV - Preencher'!F52</f>
        <v>29342388000190</v>
      </c>
      <c r="E43" s="5" t="str">
        <f>'[1]TCE - ANEXO IV - Preencher'!G52</f>
        <v>EXPRESSO LOGISTICA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286</v>
      </c>
      <c r="I43" s="6" t="str">
        <f>IF('[1]TCE - ANEXO IV - Preencher'!K52="","",'[1]TCE - ANEXO IV - Preencher'!K52)</f>
        <v>06/03/2024</v>
      </c>
      <c r="J43" s="5" t="str">
        <f>'[1]TCE - ANEXO IV - Preencher'!L52</f>
        <v>26240329342388000190550010000002861875698690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211.25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>3.6 - Material de Expediente</v>
      </c>
      <c r="D44" s="3" t="str">
        <f>'[1]TCE - ANEXO IV - Preencher'!F53</f>
        <v>52.075.380/0001-27</v>
      </c>
      <c r="E44" s="5" t="str">
        <f>'[1]TCE - ANEXO IV - Preencher'!G53</f>
        <v>IOHANA SUELEN MORAIS LINHARE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47</v>
      </c>
      <c r="I44" s="6">
        <f>IF('[1]TCE - ANEXO IV - Preencher'!K53="","",'[1]TCE - ANEXO IV - Preencher'!K53)</f>
        <v>45369</v>
      </c>
      <c r="J44" s="5" t="str">
        <f>'[1]TCE - ANEXO IV - Preencher'!L53</f>
        <v>26240352075380000127550010000000471848599775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184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>3.6 - Material de Expediente</v>
      </c>
      <c r="D45" s="3" t="str">
        <f>'[1]TCE - ANEXO IV - Preencher'!F54</f>
        <v>09.756.925/0001-31</v>
      </c>
      <c r="E45" s="5" t="str">
        <f>'[1]TCE - ANEXO IV - Preencher'!G54</f>
        <v>CENTRO PERNAMBUCANO DE PSICOLOGIA APLICADA L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000036902</v>
      </c>
      <c r="I45" s="6">
        <f>IF('[1]TCE - ANEXO IV - Preencher'!K54="","",'[1]TCE - ANEXO IV - Preencher'!K54)</f>
        <v>45351</v>
      </c>
      <c r="J45" s="5" t="str">
        <f>'[1]TCE - ANEXO IV - Preencher'!L54</f>
        <v>26240209756925000131550020000369021691533975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416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>3.6 - Material de Expediente</v>
      </c>
      <c r="D46" s="3" t="str">
        <f>'[1]TCE - ANEXO IV - Preencher'!F55</f>
        <v>22.006.201/0001-39</v>
      </c>
      <c r="E46" s="5" t="str">
        <f>'[1]TCE - ANEXO IV - Preencher'!G55</f>
        <v>FORTPEL COMERCIO DE DESCARTAVEIS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228635</v>
      </c>
      <c r="I46" s="6" t="str">
        <f>IF('[1]TCE - ANEXO IV - Preencher'!K55="","",'[1]TCE - ANEXO IV - Preencher'!K55)</f>
        <v>07/03/2024</v>
      </c>
      <c r="J46" s="5" t="str">
        <f>'[1]TCE - ANEXO IV - Preencher'!L55</f>
        <v>26240322006201000139550000002286351102286356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28.5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>3.6 - Material de Expediente</v>
      </c>
      <c r="D47" s="3" t="str">
        <f>'[1]TCE - ANEXO IV - Preencher'!F56</f>
        <v>15.610.582/0001-03</v>
      </c>
      <c r="E47" s="5" t="str">
        <f>'[1]TCE - ANEXO IV - Preencher'!G56</f>
        <v>M DE F M FRAGOSO ETIQUETAS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000850</v>
      </c>
      <c r="I47" s="6">
        <f>IF('[1]TCE - ANEXO IV - Preencher'!K56="","",'[1]TCE - ANEXO IV - Preencher'!K56)</f>
        <v>45357</v>
      </c>
      <c r="J47" s="5" t="str">
        <f>'[1]TCE - ANEXO IV - Preencher'!L56</f>
        <v>26240315610582000103550010000008501624233716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630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>3.6 - Material de Expediente</v>
      </c>
      <c r="D48" s="3" t="str">
        <f>'[1]TCE - ANEXO IV - Preencher'!F57</f>
        <v>51.413.651/0001-44</v>
      </c>
      <c r="E48" s="5" t="str">
        <f>'[1]TCE - ANEXO IV - Preencher'!G57</f>
        <v>PROSPEQTUS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000000222</v>
      </c>
      <c r="I48" s="6">
        <f>IF('[1]TCE - ANEXO IV - Preencher'!K57="","",'[1]TCE - ANEXO IV - Preencher'!K57)</f>
        <v>45365</v>
      </c>
      <c r="J48" s="5" t="str">
        <f>'[1]TCE - ANEXO IV - Preencher'!L57</f>
        <v>26240351413651000144550010000002221240733823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91.14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>3.6 - Material de Expediente</v>
      </c>
      <c r="D49" s="3" t="str">
        <f>'[1]TCE - ANEXO IV - Preencher'!F58</f>
        <v>11.101.202/0001-46</v>
      </c>
      <c r="E49" s="5" t="str">
        <f>'[1]TCE - ANEXO IV - Preencher'!G58</f>
        <v>VGC ALVES COMERCIO E SERVIÇOS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000020778</v>
      </c>
      <c r="I49" s="6">
        <f>IF('[1]TCE - ANEXO IV - Preencher'!K58="","",'[1]TCE - ANEXO IV - Preencher'!K58)</f>
        <v>45363</v>
      </c>
      <c r="J49" s="5" t="str">
        <f>'[1]TCE - ANEXO IV - Preencher'!L58</f>
        <v>26240311101202000146550010000207781545290971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78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>3.6 - Material de Expediente</v>
      </c>
      <c r="D50" s="3" t="str">
        <f>'[1]TCE - ANEXO IV - Preencher'!F59</f>
        <v>53.369.089/0001-24</v>
      </c>
      <c r="E50" s="5" t="str">
        <f>'[1]TCE - ANEXO IV - Preencher'!G59</f>
        <v>ZAX VAREJO E ATACADO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000000015</v>
      </c>
      <c r="I50" s="6" t="str">
        <f>IF('[1]TCE - ANEXO IV - Preencher'!K59="","",'[1]TCE - ANEXO IV - Preencher'!K59)</f>
        <v>06/03/2024</v>
      </c>
      <c r="J50" s="5" t="str">
        <f>'[1]TCE - ANEXO IV - Preencher'!L59</f>
        <v>26240353369089000124550010000000151134278993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1293.7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>3.1 - Combustíveis e Lubrificantes Automotivos</v>
      </c>
      <c r="D51" s="3" t="str">
        <f>'[1]TCE - ANEXO IV - Preencher'!F60</f>
        <v>30.169.860/0001-14</v>
      </c>
      <c r="E51" s="5" t="str">
        <f>'[1]TCE - ANEXO IV - Preencher'!G60</f>
        <v>HC COMERCIO E COMBUSTIVEL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000322197</v>
      </c>
      <c r="I51" s="6">
        <f>IF('[1]TCE - ANEXO IV - Preencher'!K60="","",'[1]TCE - ANEXO IV - Preencher'!K60)</f>
        <v>45359</v>
      </c>
      <c r="J51" s="5" t="str">
        <f>'[1]TCE - ANEXO IV - Preencher'!L60</f>
        <v>26240330159860000114650010003221971003428736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173.75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3.9 - Material para Manutenção de Bens Imóveis </v>
      </c>
      <c r="D52" s="3" t="str">
        <f>'[1]TCE - ANEXO IV - Preencher'!F61</f>
        <v>10.948.040/0008-90</v>
      </c>
      <c r="E52" s="5" t="str">
        <f>'[1]TCE - ANEXO IV - Preencher'!G61</f>
        <v>G5 COMERCIO DE MADEIRAS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000391878</v>
      </c>
      <c r="I52" s="6">
        <f>IF('[1]TCE - ANEXO IV - Preencher'!K61="","",'[1]TCE - ANEXO IV - Preencher'!K61)</f>
        <v>45363</v>
      </c>
      <c r="J52" s="5" t="str">
        <f>'[1]TCE - ANEXO IV - Preencher'!L61</f>
        <v>26240310948040000890550010003918781281652021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199.8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3.10 - Material para Manutenção de Bens Móveis </v>
      </c>
      <c r="D53" s="3" t="str">
        <f>'[1]TCE - ANEXO IV - Preencher'!F62</f>
        <v>52.090.284/0001-58</v>
      </c>
      <c r="E53" s="5" t="str">
        <f>'[1]TCE - ANEXO IV - Preencher'!G62</f>
        <v>EVERSON ALMEIDA DA SILVA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</v>
      </c>
      <c r="I53" s="6">
        <f>IF('[1]TCE - ANEXO IV - Preencher'!K62="","",'[1]TCE - ANEXO IV - Preencher'!K62)</f>
        <v>45355</v>
      </c>
      <c r="J53" s="5" t="str">
        <f>'[1]TCE - ANEXO IV - Preencher'!L62</f>
        <v>26240352090284000158550010000000271558513878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443.37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3.10 - Material para Manutenção de Bens Móveis </v>
      </c>
      <c r="D54" s="3" t="str">
        <f>'[1]TCE - ANEXO IV - Preencher'!F63</f>
        <v>52.090.284/0001-58</v>
      </c>
      <c r="E54" s="5" t="str">
        <f>'[1]TCE - ANEXO IV - Preencher'!G63</f>
        <v>EVERSON ALMEIDA DA SILVA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38</v>
      </c>
      <c r="I54" s="6">
        <f>IF('[1]TCE - ANEXO IV - Preencher'!K63="","",'[1]TCE - ANEXO IV - Preencher'!K63)</f>
        <v>45377</v>
      </c>
      <c r="J54" s="5" t="str">
        <f>'[1]TCE - ANEXO IV - Preencher'!L63</f>
        <v>26240352090284000158550010000000381025384437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443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3.10 - Material para Manutenção de Bens Móveis </v>
      </c>
      <c r="D55" s="3" t="str">
        <f>'[1]TCE - ANEXO IV - Preencher'!F64</f>
        <v>26.012.135/0001-60</v>
      </c>
      <c r="E55" s="5" t="str">
        <f>'[1]TCE - ANEXO IV - Preencher'!G64</f>
        <v>ACB SEGURANCA EM EPI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000013808</v>
      </c>
      <c r="I55" s="6">
        <f>IF('[1]TCE - ANEXO IV - Preencher'!K64="","",'[1]TCE - ANEXO IV - Preencher'!K64)</f>
        <v>45365</v>
      </c>
      <c r="J55" s="5" t="str">
        <f>'[1]TCE - ANEXO IV - Preencher'!L64</f>
        <v>26240326012135000160550000000138081716631474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1500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3.10 - Material para Manutenção de Bens Móveis </v>
      </c>
      <c r="D56" s="3" t="str">
        <f>'[1]TCE - ANEXO IV - Preencher'!F65</f>
        <v>24.073.694/0001-55</v>
      </c>
      <c r="E56" s="5" t="str">
        <f>'[1]TCE - ANEXO IV - Preencher'!G65</f>
        <v>CIL COMERCIO DE INFORMATICA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000064288</v>
      </c>
      <c r="I56" s="6">
        <f>IF('[1]TCE - ANEXO IV - Preencher'!K65="","",'[1]TCE - ANEXO IV - Preencher'!K65)</f>
        <v>45371</v>
      </c>
      <c r="J56" s="5" t="str">
        <f>'[1]TCE - ANEXO IV - Preencher'!L65</f>
        <v>26240324073694000155550020000642887000165847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1146.18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3.10 - Material para Manutenção de Bens Móveis </v>
      </c>
      <c r="D57" s="3" t="str">
        <f>'[1]TCE - ANEXO IV - Preencher'!F66</f>
        <v>11.204.089/0002-05</v>
      </c>
      <c r="E57" s="5" t="str">
        <f>'[1]TCE - ANEXO IV - Preencher'!G66</f>
        <v>NAB COMERCIO ATACADISTA DE MATERIAIS DE CONST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000002647</v>
      </c>
      <c r="I57" s="6">
        <f>IF('[1]TCE - ANEXO IV - Preencher'!K66="","",'[1]TCE - ANEXO IV - Preencher'!K66)</f>
        <v>45358</v>
      </c>
      <c r="J57" s="5" t="str">
        <f>'[1]TCE - ANEXO IV - Preencher'!L66</f>
        <v>26240311204089000205550010000026471009508332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23.83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10779833000156</v>
      </c>
      <c r="E58" s="5" t="str">
        <f>'[1]TCE - ANEXO IV - Preencher'!G67</f>
        <v>MEDICAL MERCANTIL DE APAR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000599201</v>
      </c>
      <c r="I58" s="6" t="str">
        <f>IF('[1]TCE - ANEXO IV - Preencher'!K67="","",'[1]TCE - ANEXO IV - Preencher'!K67)</f>
        <v>20/03/2024</v>
      </c>
      <c r="J58" s="5" t="str">
        <f>'[1]TCE - ANEXO IV - Preencher'!L67</f>
        <v>26240310779833000156550010005992017601225005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99.85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3.10 - Material para Manutenção de Bens Móveis </v>
      </c>
      <c r="D59" s="3" t="str">
        <f>'[1]TCE - ANEXO IV - Preencher'!F68</f>
        <v>51.413.651/0001-44</v>
      </c>
      <c r="E59" s="5" t="str">
        <f>'[1]TCE - ANEXO IV - Preencher'!G68</f>
        <v>PROSPEQTUS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000000222</v>
      </c>
      <c r="I59" s="6">
        <f>IF('[1]TCE - ANEXO IV - Preencher'!K68="","",'[1]TCE - ANEXO IV - Preencher'!K68)</f>
        <v>45365</v>
      </c>
      <c r="J59" s="5" t="str">
        <f>'[1]TCE - ANEXO IV - Preencher'!L68</f>
        <v>26240351413651000144550010000002221240733823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210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3.8 - Uniformes, Tecidos e Aviamentos </v>
      </c>
      <c r="D60" s="3" t="str">
        <f>'[1]TCE - ANEXO IV - Preencher'!F69</f>
        <v>13.204.801/0001-10</v>
      </c>
      <c r="E60" s="5" t="str">
        <f>'[1]TCE - ANEXO IV - Preencher'!G69</f>
        <v>ELETROCAP COMERCIO E REPRESENTAÇÕES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000001477</v>
      </c>
      <c r="I60" s="6">
        <f>IF('[1]TCE - ANEXO IV - Preencher'!K69="","",'[1]TCE - ANEXO IV - Preencher'!K69)</f>
        <v>45362</v>
      </c>
      <c r="J60" s="5" t="str">
        <f>'[1]TCE - ANEXO IV - Preencher'!L69</f>
        <v>26240313204801000110550010000014771001160655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434.14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>3.99 - Outras despesas com Material de Consumo</v>
      </c>
      <c r="D61" s="3" t="str">
        <f>'[1]TCE - ANEXO IV - Preencher'!F70</f>
        <v>24.073.694/0001-55</v>
      </c>
      <c r="E61" s="5" t="str">
        <f>'[1]TCE - ANEXO IV - Preencher'!G70</f>
        <v>CIL COMERCIO DE INFORMATICA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 xml:space="preserve"> 000060488</v>
      </c>
      <c r="I61" s="6">
        <f>IF('[1]TCE - ANEXO IV - Preencher'!K70="","",'[1]TCE - ANEXO IV - Preencher'!K70)</f>
        <v>45362</v>
      </c>
      <c r="J61" s="5" t="str">
        <f>'[1]TCE - ANEXO IV - Preencher'!L70</f>
        <v>26240324073694000155550020000604881001875817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2742.8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>3.99 - Outras despesas com Material de Consumo</v>
      </c>
      <c r="D62" s="3" t="str">
        <f>'[1]TCE - ANEXO IV - Preencher'!F71</f>
        <v>53.369.089/0001-24</v>
      </c>
      <c r="E62" s="5" t="str">
        <f>'[1]TCE - ANEXO IV - Preencher'!G71</f>
        <v>ZAX VAREJO E ATACADO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000000015</v>
      </c>
      <c r="I62" s="6" t="str">
        <f>IF('[1]TCE - ANEXO IV - Preencher'!K71="","",'[1]TCE - ANEXO IV - Preencher'!K71)</f>
        <v>06/03/2024</v>
      </c>
      <c r="J62" s="5" t="str">
        <f>'[1]TCE - ANEXO IV - Preencher'!L71</f>
        <v>26240353369089000124550010000000151134278993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389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5.21 - Seguros em geral </v>
      </c>
      <c r="D63" s="3">
        <f>'[1]TCE - ANEXO IV - Preencher'!F72</f>
        <v>61074175000138</v>
      </c>
      <c r="E63" s="5" t="str">
        <f>'[1]TCE - ANEXO IV - Preencher'!G72</f>
        <v>MAFRE SEGUROS GERAIS AS - 3ª PARCELA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3</v>
      </c>
      <c r="I63" s="6" t="str">
        <f>IF('[1]TCE - ANEXO IV - Preencher'!K72="","",'[1]TCE - ANEXO IV - Preencher'!K72)</f>
        <v>10/01/2024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638.54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>5.99 - Outros Serviços de Terceiros Pessoa Jurídica</v>
      </c>
      <c r="D64" s="3">
        <f>'[1]TCE - ANEXO IV - Preencher'!F73</f>
        <v>60984473000100</v>
      </c>
      <c r="E64" s="5" t="str">
        <f>'[1]TCE - ANEXO IV - Preencher'!G73</f>
        <v>CONSELHO FEDERAL DE FARMACIA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330239631/00</v>
      </c>
      <c r="I64" s="6">
        <f>IF('[1]TCE - ANEXO IV - Preencher'!K73="","",'[1]TCE - ANEXO IV - Preencher'!K73)</f>
        <v>45282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754.29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 xml:space="preserve">DOC/TED INTERNET 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45359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2.17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 xml:space="preserve">DOC/TED INTERNET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45359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2.17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 xml:space="preserve">DOC/TED INTERNET 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45359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2.17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 xml:space="preserve">DOC/TED INTERNET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45359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2.17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 xml:space="preserve">DOC/TED INTERNET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45363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2.17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 xml:space="preserve">DOC/TED INTERNET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45365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2.17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 xml:space="preserve">DOC/TED INTERNET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45365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2.17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 xml:space="preserve">DOC/TED INTERNET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45365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2.17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 xml:space="preserve">DOC/TED INTERNET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45369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2.17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 xml:space="preserve">DOC/TED INTERNET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45371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2.17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 xml:space="preserve">DOC/TED INTERNET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45371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2.17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 xml:space="preserve">DOC/TED INTERNET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45371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2.17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 xml:space="preserve">DOC/TED INTERNET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45371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2.17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 xml:space="preserve">DOC/TED INTERNET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45371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2.17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 xml:space="preserve">DOC/TED INTERNET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45371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2.17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 xml:space="preserve">DOC/TED INTERNET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45371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2.17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 xml:space="preserve">DOC/TED INTERNET 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45371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2.17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 xml:space="preserve">DOC/TED INTERNET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45371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2.17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 xml:space="preserve">DOC/TED INTERNET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45371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2.17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 xml:space="preserve">DOC/TED INTERNET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45371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2.17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 xml:space="preserve">DOC/TED INTERNET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45371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2.17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 xml:space="preserve">DOC/TED INTERNET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45371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2.17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 xml:space="preserve">DOC/TED INTERNET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45371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2.17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 xml:space="preserve">DOC/TED INTERNET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45371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2.17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 xml:space="preserve">DOC/TED INTERNET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45371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2.17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 xml:space="preserve">DOC/TED INTERNET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45371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2.17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 xml:space="preserve">DOC/TED INTERNET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45371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2.17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 xml:space="preserve">DOC/TED INTERNET 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45371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2.17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 xml:space="preserve">DOC/TED INTERNET 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45371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2.17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 xml:space="preserve">DOC/TED INTERNET 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45371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2.17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 xml:space="preserve">DOC/TED INTERNET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45371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2.17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 xml:space="preserve">5.25 - Serviços Bancários </v>
      </c>
      <c r="D96" s="3">
        <f>'[1]TCE - ANEXO IV - Preencher'!F105</f>
        <v>0</v>
      </c>
      <c r="E96" s="5" t="str">
        <f>'[1]TCE - ANEXO IV - Preencher'!G105</f>
        <v xml:space="preserve">DOC/TED INTERNET 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45372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2.17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 xml:space="preserve">5.25 - Serviços Bancários </v>
      </c>
      <c r="D97" s="3">
        <f>'[1]TCE - ANEXO IV - Preencher'!F106</f>
        <v>0</v>
      </c>
      <c r="E97" s="5" t="str">
        <f>'[1]TCE - ANEXO IV - Preencher'!G106</f>
        <v xml:space="preserve">DOC/TED INTERNET 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45372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2.17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 xml:space="preserve">5.25 - Serviços Bancários </v>
      </c>
      <c r="D98" s="3">
        <f>'[1]TCE - ANEXO IV - Preencher'!F107</f>
        <v>0</v>
      </c>
      <c r="E98" s="5" t="str">
        <f>'[1]TCE - ANEXO IV - Preencher'!G107</f>
        <v xml:space="preserve">DOC/TED INTERNET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45372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2.17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 xml:space="preserve">5.25 - Serviços Bancários </v>
      </c>
      <c r="D99" s="3">
        <f>'[1]TCE - ANEXO IV - Preencher'!F108</f>
        <v>0</v>
      </c>
      <c r="E99" s="5" t="str">
        <f>'[1]TCE - ANEXO IV - Preencher'!G108</f>
        <v xml:space="preserve">DOC/TED INTERNET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45372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2.17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 xml:space="preserve">5.25 - Serviços Bancários </v>
      </c>
      <c r="D100" s="3">
        <f>'[1]TCE - ANEXO IV - Preencher'!F109</f>
        <v>0</v>
      </c>
      <c r="E100" s="5" t="str">
        <f>'[1]TCE - ANEXO IV - Preencher'!G109</f>
        <v xml:space="preserve">DOC/TED INTERNET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45372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2.17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 xml:space="preserve">DOC/TED INTERNET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45372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2.17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 xml:space="preserve">5.25 - Serviços Bancários </v>
      </c>
      <c r="D102" s="3">
        <f>'[1]TCE - ANEXO IV - Preencher'!F111</f>
        <v>0</v>
      </c>
      <c r="E102" s="5" t="str">
        <f>'[1]TCE - ANEXO IV - Preencher'!G111</f>
        <v xml:space="preserve">DOC/TED INTERNET 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45373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2.17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 xml:space="preserve">5.25 - Serviços Bancários </v>
      </c>
      <c r="D103" s="3">
        <f>'[1]TCE - ANEXO IV - Preencher'!F112</f>
        <v>0</v>
      </c>
      <c r="E103" s="5" t="str">
        <f>'[1]TCE - ANEXO IV - Preencher'!G112</f>
        <v xml:space="preserve">DOC/TED INTERNET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45373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2.17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 xml:space="preserve">5.25 - Serviços Bancários </v>
      </c>
      <c r="D104" s="3">
        <f>'[1]TCE - ANEXO IV - Preencher'!F113</f>
        <v>0</v>
      </c>
      <c r="E104" s="5" t="str">
        <f>'[1]TCE - ANEXO IV - Preencher'!G113</f>
        <v xml:space="preserve">DOC/TED INTERNET 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45373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2.17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 xml:space="preserve">5.25 - Serviços Bancários </v>
      </c>
      <c r="D105" s="3">
        <f>'[1]TCE - ANEXO IV - Preencher'!F114</f>
        <v>0</v>
      </c>
      <c r="E105" s="5" t="str">
        <f>'[1]TCE - ANEXO IV - Preencher'!G114</f>
        <v xml:space="preserve">DOC/TED INTERNET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45373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2.17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 xml:space="preserve">5.25 - Serviços Bancários </v>
      </c>
      <c r="D106" s="3">
        <f>'[1]TCE - ANEXO IV - Preencher'!F115</f>
        <v>0</v>
      </c>
      <c r="E106" s="5" t="str">
        <f>'[1]TCE - ANEXO IV - Preencher'!G115</f>
        <v xml:space="preserve">DOC/TED INTERNET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45377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2.17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 t="str">
        <f>'[1]TCE - ANEXO IV - Preencher'!G116</f>
        <v xml:space="preserve">DOC/TED INTERNET 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45377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2.17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 xml:space="preserve">5.25 - Serviços Bancários </v>
      </c>
      <c r="D108" s="3">
        <f>'[1]TCE - ANEXO IV - Preencher'!F117</f>
        <v>0</v>
      </c>
      <c r="E108" s="5" t="str">
        <f>'[1]TCE - ANEXO IV - Preencher'!G117</f>
        <v xml:space="preserve">DOC/TED INTERNET 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45377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2.17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 xml:space="preserve">5.25 - Serviços Bancários </v>
      </c>
      <c r="D109" s="3">
        <f>'[1]TCE - ANEXO IV - Preencher'!F118</f>
        <v>0</v>
      </c>
      <c r="E109" s="5" t="str">
        <f>'[1]TCE - ANEXO IV - Preencher'!G118</f>
        <v xml:space="preserve">DOC/TED INTERNET 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45377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2.17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 xml:space="preserve">5.25 - Serviços Bancários </v>
      </c>
      <c r="D110" s="3">
        <f>'[1]TCE - ANEXO IV - Preencher'!F119</f>
        <v>0</v>
      </c>
      <c r="E110" s="5" t="str">
        <f>'[1]TCE - ANEXO IV - Preencher'!G119</f>
        <v xml:space="preserve">DOC/TED INTERNET 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45377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2.17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 xml:space="preserve">5.25 - Serviços Bancários </v>
      </c>
      <c r="D111" s="3">
        <f>'[1]TCE - ANEXO IV - Preencher'!F120</f>
        <v>0</v>
      </c>
      <c r="E111" s="5" t="str">
        <f>'[1]TCE - ANEXO IV - Preencher'!G120</f>
        <v xml:space="preserve">DOC/TED INTERNET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45377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2.17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 xml:space="preserve">5.25 - Serviços Bancários </v>
      </c>
      <c r="D112" s="3">
        <f>'[1]TCE - ANEXO IV - Preencher'!F121</f>
        <v>0</v>
      </c>
      <c r="E112" s="5" t="str">
        <f>'[1]TCE - ANEXO IV - Preencher'!G121</f>
        <v xml:space="preserve">DOC/TED INTERNET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45378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2.17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 xml:space="preserve">5.25 - Serviços Bancários </v>
      </c>
      <c r="D113" s="3">
        <f>'[1]TCE - ANEXO IV - Preencher'!F122</f>
        <v>0</v>
      </c>
      <c r="E113" s="5" t="str">
        <f>'[1]TCE - ANEXO IV - Preencher'!G122</f>
        <v xml:space="preserve">DOC/TED INTERNET 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45378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2.17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 xml:space="preserve">5.25 - Serviços Bancários </v>
      </c>
      <c r="D114" s="3">
        <f>'[1]TCE - ANEXO IV - Preencher'!F123</f>
        <v>0</v>
      </c>
      <c r="E114" s="5" t="str">
        <f>'[1]TCE - ANEXO IV - Preencher'!G123</f>
        <v xml:space="preserve">DOC/TED INTERNET 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45378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2.17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 xml:space="preserve">5.25 - Serviços Bancários </v>
      </c>
      <c r="D115" s="3">
        <f>'[1]TCE - ANEXO IV - Preencher'!F124</f>
        <v>0</v>
      </c>
      <c r="E115" s="5" t="str">
        <f>'[1]TCE - ANEXO IV - Preencher'!G124</f>
        <v xml:space="preserve">DOC/TED INTERNET 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45378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2.17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 xml:space="preserve">5.25 - Serviços Bancários </v>
      </c>
      <c r="D116" s="3">
        <f>'[1]TCE - ANEXO IV - Preencher'!F125</f>
        <v>0</v>
      </c>
      <c r="E116" s="5" t="str">
        <f>'[1]TCE - ANEXO IV - Preencher'!G125</f>
        <v xml:space="preserve">DOC/TED INTERNET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45378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2.17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 xml:space="preserve">5.25 - Serviços Bancários </v>
      </c>
      <c r="D117" s="3">
        <f>'[1]TCE - ANEXO IV - Preencher'!F126</f>
        <v>0</v>
      </c>
      <c r="E117" s="5" t="str">
        <f>'[1]TCE - ANEXO IV - Preencher'!G126</f>
        <v xml:space="preserve">DOC/TED INTERNET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45378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2.17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 xml:space="preserve">5.25 - Serviços Bancários </v>
      </c>
      <c r="D118" s="3">
        <f>'[1]TCE - ANEXO IV - Preencher'!F127</f>
        <v>0</v>
      </c>
      <c r="E118" s="5" t="str">
        <f>'[1]TCE - ANEXO IV - Preencher'!G127</f>
        <v xml:space="preserve">DOC/TED INTERNET 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45378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2.17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 xml:space="preserve">5.25 - Serviços Bancários </v>
      </c>
      <c r="D119" s="3">
        <f>'[1]TCE - ANEXO IV - Preencher'!F128</f>
        <v>0</v>
      </c>
      <c r="E119" s="5" t="str">
        <f>'[1]TCE - ANEXO IV - Preencher'!G128</f>
        <v xml:space="preserve">DOC/TED INTERNET 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45378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2.17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 xml:space="preserve">5.25 - Serviços Bancários </v>
      </c>
      <c r="D120" s="3">
        <f>'[1]TCE - ANEXO IV - Preencher'!F129</f>
        <v>0</v>
      </c>
      <c r="E120" s="5" t="str">
        <f>'[1]TCE - ANEXO IV - Preencher'!G129</f>
        <v xml:space="preserve">DOC/TED INTERNET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45378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2.17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 xml:space="preserve">5.25 - Serviços Bancários </v>
      </c>
      <c r="D121" s="3">
        <f>'[1]TCE - ANEXO IV - Preencher'!F130</f>
        <v>0</v>
      </c>
      <c r="E121" s="5" t="str">
        <f>'[1]TCE - ANEXO IV - Preencher'!G130</f>
        <v xml:space="preserve">DOC/TED INTERNET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45378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2.17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 xml:space="preserve">5.25 - Serviços Bancários </v>
      </c>
      <c r="D122" s="3">
        <f>'[1]TCE - ANEXO IV - Preencher'!F131</f>
        <v>0</v>
      </c>
      <c r="E122" s="5" t="str">
        <f>'[1]TCE - ANEXO IV - Preencher'!G131</f>
        <v xml:space="preserve">DOC/TED INTERNET 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45378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2.17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 xml:space="preserve">5.25 - Serviços Bancários </v>
      </c>
      <c r="D123" s="3">
        <f>'[1]TCE - ANEXO IV - Preencher'!F132</f>
        <v>0</v>
      </c>
      <c r="E123" s="5" t="str">
        <f>'[1]TCE - ANEXO IV - Preencher'!G132</f>
        <v xml:space="preserve">DOC/TED INTERNET 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45378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2.17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 xml:space="preserve">5.25 - Serviços Bancários </v>
      </c>
      <c r="D124" s="3">
        <f>'[1]TCE - ANEXO IV - Preencher'!F133</f>
        <v>0</v>
      </c>
      <c r="E124" s="5" t="str">
        <f>'[1]TCE - ANEXO IV - Preencher'!G133</f>
        <v xml:space="preserve">DOC/TED INTERNET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45379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2.17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 xml:space="preserve">5.25 - Serviços Bancários </v>
      </c>
      <c r="D125" s="3">
        <f>'[1]TCE - ANEXO IV - Preencher'!F134</f>
        <v>0</v>
      </c>
      <c r="E125" s="5" t="str">
        <f>'[1]TCE - ANEXO IV - Preencher'!G134</f>
        <v xml:space="preserve">DOC/TED INTERNET 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45379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2.17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5.9 - Telefonia Móvel</v>
      </c>
      <c r="D126" s="3">
        <f>'[1]TCE - ANEXO IV - Preencher'!F135</f>
        <v>2558157000839</v>
      </c>
      <c r="E126" s="5" t="str">
        <f>'[1]TCE - ANEXO IV - Preencher'!G135</f>
        <v>TELEFONICA BRASIL S.A.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0446867343</v>
      </c>
      <c r="I126" s="6">
        <f>IF('[1]TCE - ANEXO IV - Preencher'!K135="","",'[1]TCE - ANEXO IV - Preencher'!K135)</f>
        <v>45405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328.69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5.18 - Teledonia Fixa</v>
      </c>
      <c r="D127" s="3">
        <f>'[1]TCE - ANEXO IV - Preencher'!F136</f>
        <v>3423730000193</v>
      </c>
      <c r="E127" s="5" t="str">
        <f>'[1]TCE - ANEXO IV - Preencher'!G136</f>
        <v>SMART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03/2024</v>
      </c>
      <c r="I127" s="6">
        <f>IF('[1]TCE - ANEXO IV - Preencher'!K136="","",'[1]TCE - ANEXO IV - Preencher'!K136)</f>
        <v>45382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1813.98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5.13 - Água e Esgoto</v>
      </c>
      <c r="D128" s="3">
        <f>'[1]TCE - ANEXO IV - Preencher'!F137</f>
        <v>9769035000164</v>
      </c>
      <c r="E128" s="5" t="str">
        <f>'[1]TCE - ANEXO IV - Preencher'!G137</f>
        <v>COMPESA/ PE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109528379</v>
      </c>
      <c r="I128" s="6">
        <f>IF('[1]TCE - ANEXO IV - Preencher'!K137="","",'[1]TCE - ANEXO IV - Preencher'!K137)</f>
        <v>45370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382.61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5.13 - Água e Esgoto</v>
      </c>
      <c r="D129" s="3">
        <f>'[1]TCE - ANEXO IV - Preencher'!F138</f>
        <v>34859398000138</v>
      </c>
      <c r="E129" s="5" t="str">
        <f>'[1]TCE - ANEXO IV - Preencher'!G138</f>
        <v xml:space="preserve">THALES AUGUSTO R DA SILVA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00000179</v>
      </c>
      <c r="I129" s="6">
        <f>IF('[1]TCE - ANEXO IV - Preencher'!K138="","",'[1]TCE - ANEXO IV - Preencher'!K138)</f>
        <v>45366</v>
      </c>
      <c r="J129" s="5" t="str">
        <f>'[1]TCE - ANEXO IV - Preencher'!L138</f>
        <v>98NM-I51E5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340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5.12 - Energia Elétrica</v>
      </c>
      <c r="D130" s="3">
        <f>'[1]TCE - ANEXO IV - Preencher'!F139</f>
        <v>10835932000108</v>
      </c>
      <c r="E130" s="5" t="str">
        <f>'[1]TCE - ANEXO IV - Preencher'!G139</f>
        <v>COMPANHIA ENERGETICA DE PERNAMBUCO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301807742</v>
      </c>
      <c r="I130" s="6">
        <f>IF('[1]TCE - ANEXO IV - Preencher'!K139="","",'[1]TCE - ANEXO IV - Preencher'!K139)</f>
        <v>45383</v>
      </c>
      <c r="J130" s="5" t="str">
        <f>'[1]TCE - ANEXO IV - Preencher'!L139</f>
        <v>26240410835932000108660003018077421010698971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17320.060000000001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5.3 - Locação de Máquinas e Equipamentos</v>
      </c>
      <c r="D131" s="3">
        <f>'[1]TCE - ANEXO IV - Preencher'!F140</f>
        <v>10279299000119</v>
      </c>
      <c r="E131" s="5" t="str">
        <f>'[1]TCE - ANEXO IV - Preencher'!G140</f>
        <v>RGRAPH COMERCIO E SERVIÇOS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07641</v>
      </c>
      <c r="I131" s="6">
        <f>IF('[1]TCE - ANEXO IV - Preencher'!K140="","",'[1]TCE - ANEXO IV - Preencher'!K140)</f>
        <v>45392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3982.5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5.3 - Locação de Máquinas e Equipamentos</v>
      </c>
      <c r="D132" s="3">
        <f>'[1]TCE - ANEXO IV - Preencher'!F141</f>
        <v>20265080000114</v>
      </c>
      <c r="E132" s="5" t="str">
        <f>'[1]TCE - ANEXO IV - Preencher'!G141</f>
        <v>J M SILVA MAQUINAS E EQUIPAMENTOS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004604</v>
      </c>
      <c r="I132" s="6">
        <f>IF('[1]TCE - ANEXO IV - Preencher'!K141="","",'[1]TCE - ANEXO IV - Preencher'!K141)</f>
        <v>45352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1330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5.3 - Locação de Máquinas e Equipamentos</v>
      </c>
      <c r="D133" s="3">
        <f>'[1]TCE - ANEXO IV - Preencher'!F142</f>
        <v>24801362000140</v>
      </c>
      <c r="E133" s="5" t="str">
        <f>'[1]TCE - ANEXO IV - Preencher'!G142</f>
        <v>AMD TECNOLOGIA DA INFORMAÇÃO E SISTEMAS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767</v>
      </c>
      <c r="I133" s="6">
        <f>IF('[1]TCE - ANEXO IV - Preencher'!K142="","",'[1]TCE - ANEXO IV - Preencher'!K142)</f>
        <v>45383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219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5.3 - Locação de Máquinas e Equipamentos</v>
      </c>
      <c r="D134" s="3">
        <f>'[1]TCE - ANEXO IV - Preencher'!F143</f>
        <v>24801362000140</v>
      </c>
      <c r="E134" s="5" t="str">
        <f>'[1]TCE - ANEXO IV - Preencher'!G143</f>
        <v>AMD TECNOLOGIA DA INFORMAÇÃO E SISTEMAS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742</v>
      </c>
      <c r="I134" s="6">
        <f>IF('[1]TCE - ANEXO IV - Preencher'!K143="","",'[1]TCE - ANEXO IV - Preencher'!K143)</f>
        <v>45383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12078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5.3 - Locação de Máquinas e Equipamentos</v>
      </c>
      <c r="D135" s="3">
        <f>'[1]TCE - ANEXO IV - Preencher'!F144</f>
        <v>26081685000131</v>
      </c>
      <c r="E135" s="5" t="str">
        <f>'[1]TCE - ANEXO IV - Preencher'!G144</f>
        <v>CG REFRIGERAÇÕES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10405</v>
      </c>
      <c r="I135" s="6">
        <f>IF('[1]TCE - ANEXO IV - Preencher'!K144="","",'[1]TCE - ANEXO IV - Preencher'!K144)</f>
        <v>45385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360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5.3 - Locação de Máquinas e Equipamentos</v>
      </c>
      <c r="D136" s="3">
        <f>'[1]TCE - ANEXO IV - Preencher'!F145</f>
        <v>44283333000574</v>
      </c>
      <c r="E136" s="5" t="str">
        <f>'[1]TCE - ANEXO IV - Preencher'!G145</f>
        <v>SCM PARTICIPAÇÕES SA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26529</v>
      </c>
      <c r="I136" s="6">
        <f>IF('[1]TCE - ANEXO IV - Preencher'!K145="","",'[1]TCE - ANEXO IV - Preencher'!K145)</f>
        <v>45357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1520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5.1 - Locação de Equipamentos Médicos-Hospitalares</v>
      </c>
      <c r="D137" s="3">
        <f>'[1]TCE - ANEXO IV - Preencher'!F146</f>
        <v>24050462000181</v>
      </c>
      <c r="E137" s="5" t="str">
        <f>'[1]TCE - ANEXO IV - Preencher'!G146</f>
        <v>SUPREMA L LIMA SOLUCOES E LOCAÇÕES EIRELI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00000626</v>
      </c>
      <c r="I137" s="6">
        <f>IF('[1]TCE - ANEXO IV - Preencher'!K146="","",'[1]TCE - ANEXO IV - Preencher'!K146)</f>
        <v>45390</v>
      </c>
      <c r="J137" s="5" t="str">
        <f>'[1]TCE - ANEXO IV - Preencher'!L146</f>
        <v>E7TF-WK8I1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700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5.19 - Serviços Gráficos, de Encadernação e de Emolduração</v>
      </c>
      <c r="D138" s="3">
        <f>'[1]TCE - ANEXO IV - Preencher'!F147</f>
        <v>23755654000120</v>
      </c>
      <c r="E138" s="5" t="str">
        <f>'[1]TCE - ANEXO IV - Preencher'!G147</f>
        <v>COPYLASER GRAFICA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00000037</v>
      </c>
      <c r="I138" s="6">
        <f>IF('[1]TCE - ANEXO IV - Preencher'!K147="","",'[1]TCE - ANEXO IV - Preencher'!K147)</f>
        <v>45362</v>
      </c>
      <c r="J138" s="5" t="str">
        <f>'[1]TCE - ANEXO IV - Preencher'!L147</f>
        <v>TXLU-QJBA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4330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5.20 - Serviços Judicíarios e Cartoriais</v>
      </c>
      <c r="D139" s="3">
        <f>'[1]TCE - ANEXO IV - Preencher'!F148</f>
        <v>18335922000115</v>
      </c>
      <c r="E139" s="5" t="str">
        <f>'[1]TCE - ANEXO IV - Preencher'!G148</f>
        <v>TRIBUNAL DE JUSTIÇA DE PERNAMBUCO - PROCURAÇÃO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0019670034</v>
      </c>
      <c r="I139" s="6">
        <f>IF('[1]TCE - ANEXO IV - Preencher'!K148="","",'[1]TCE - ANEXO IV - Preencher'!K148)</f>
        <v>45358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112.34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5.20 - Serviços Judicíarios e Cartoriais</v>
      </c>
      <c r="D140" s="3">
        <f>'[1]TCE - ANEXO IV - Preencher'!F149</f>
        <v>18335922000115</v>
      </c>
      <c r="E140" s="5" t="str">
        <f>'[1]TCE - ANEXO IV - Preencher'!G149</f>
        <v>TRIBUNAL DE JUSTIÇA DE PERNAMBUCO - PROCURAÇÃO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0019670034</v>
      </c>
      <c r="I140" s="6">
        <f>IF('[1]TCE - ANEXO IV - Preencher'!K149="","",'[1]TCE - ANEXO IV - Preencher'!K149)</f>
        <v>45358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112.34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4.99 - Outros Serviços de Terceiros Pessoa Física</v>
      </c>
      <c r="D141" s="3">
        <f>'[1]TCE - ANEXO IV - Preencher'!F150</f>
        <v>5440495436</v>
      </c>
      <c r="E141" s="5" t="str">
        <f>'[1]TCE - ANEXO IV - Preencher'!G150</f>
        <v>ANNE KAROLLINY DE OLIVEIRA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45358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4.99 - Outros Serviços de Terceiros Pessoa Física</v>
      </c>
      <c r="D142" s="3">
        <f>'[1]TCE - ANEXO IV - Preencher'!F151</f>
        <v>3071401485</v>
      </c>
      <c r="E142" s="5" t="str">
        <f>'[1]TCE - ANEXO IV - Preencher'!G151</f>
        <v>ELIZANGELA HELENA DA SILVA BRITO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45363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60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4.99 - Outros Serviços de Terceiros Pessoa Física</v>
      </c>
      <c r="D143" s="3">
        <f>'[1]TCE - ANEXO IV - Preencher'!F152</f>
        <v>7771483402</v>
      </c>
      <c r="E143" s="5" t="str">
        <f>'[1]TCE - ANEXO IV - Preencher'!G152</f>
        <v>PRISCILA FRANCIELLY SILVA COELHO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45366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60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4.99 - Outros Serviços de Terceiros Pessoa Física</v>
      </c>
      <c r="D144" s="3">
        <f>'[1]TCE - ANEXO IV - Preencher'!F153</f>
        <v>6902947430</v>
      </c>
      <c r="E144" s="5" t="str">
        <f>'[1]TCE - ANEXO IV - Preencher'!G153</f>
        <v>FERNANDA VALERIA DOS SANTOS VIDAL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45376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60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4.99 - Outros Serviços de Terceiros Pessoa Física</v>
      </c>
      <c r="D145" s="3">
        <f>'[1]TCE - ANEXO IV - Preencher'!F154</f>
        <v>3703867442</v>
      </c>
      <c r="E145" s="5" t="str">
        <f>'[1]TCE - ANEXO IV - Preencher'!G154</f>
        <v>MARIA MARCELA GOIS DA SILVA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45376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60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4.99 - Outros Serviços de Terceiros Pessoa Física</v>
      </c>
      <c r="D146" s="3">
        <f>'[1]TCE - ANEXO IV - Preencher'!F155</f>
        <v>2997094429</v>
      </c>
      <c r="E146" s="5" t="str">
        <f>'[1]TCE - ANEXO IV - Preencher'!G155</f>
        <v>ANA CRISTINA FARIAS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45376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60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4.99 - Outros Serviços de Terceiros Pessoa Física</v>
      </c>
      <c r="D147" s="3">
        <f>'[1]TCE - ANEXO IV - Preencher'!F156</f>
        <v>10516381431</v>
      </c>
      <c r="E147" s="5" t="str">
        <f>'[1]TCE - ANEXO IV - Preencher'!G156</f>
        <v>JACKSON SERAFIM FERREIRA DA SILVA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45376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4.99 - Outros Serviços de Terceiros Pessoa Física</v>
      </c>
      <c r="D148" s="3">
        <f>'[1]TCE - ANEXO IV - Preencher'!F157</f>
        <v>10287243494</v>
      </c>
      <c r="E148" s="5" t="str">
        <f>'[1]TCE - ANEXO IV - Preencher'!G157</f>
        <v>TALITA DE SOUSA MARANHAO TEOBALDO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45376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60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4.99 - Outros Serviços de Terceiros Pessoa Física</v>
      </c>
      <c r="D149" s="3">
        <f>'[1]TCE - ANEXO IV - Preencher'!F158</f>
        <v>11524772429</v>
      </c>
      <c r="E149" s="5" t="str">
        <f>'[1]TCE - ANEXO IV - Preencher'!G158</f>
        <v>MARIA LETICIA DE ANDRADE LIMA FEITOSA FIORENTINO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45376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60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4.99 - Outros Serviços de Terceiros Pessoa Física</v>
      </c>
      <c r="D150" s="3">
        <f>'[1]TCE - ANEXO IV - Preencher'!F159</f>
        <v>61666262404</v>
      </c>
      <c r="E150" s="5" t="str">
        <f>'[1]TCE - ANEXO IV - Preencher'!G159</f>
        <v>JOELMA FERREIRA MONTEIRO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45377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120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15442310000133</v>
      </c>
      <c r="E151" s="5" t="str">
        <f>'[1]TCE - ANEXO IV - Preencher'!G160</f>
        <v>CARDIOSAUDE SERVIÇOS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 xml:space="preserve">00000823 </v>
      </c>
      <c r="I151" s="6">
        <f>IF('[1]TCE - ANEXO IV - Preencher'!K160="","",'[1]TCE - ANEXO IV - Preencher'!K160)</f>
        <v>45385</v>
      </c>
      <c r="J151" s="5" t="str">
        <f>'[1]TCE - ANEXO IV - Preencher'!L160</f>
        <v xml:space="preserve">YHFQ-GL9M 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7920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28943994000107</v>
      </c>
      <c r="E152" s="5" t="str">
        <f>'[1]TCE - ANEXO IV - Preencher'!G161</f>
        <v>DWL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 xml:space="preserve">00000872 </v>
      </c>
      <c r="I152" s="6">
        <f>IF('[1]TCE - ANEXO IV - Preencher'!K161="","",'[1]TCE - ANEXO IV - Preencher'!K161)</f>
        <v>45385</v>
      </c>
      <c r="J152" s="5" t="str">
        <f>'[1]TCE - ANEXO IV - Preencher'!L161</f>
        <v xml:space="preserve">WJ7R-RHIS 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5280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32352786000100</v>
      </c>
      <c r="E153" s="5" t="str">
        <f>'[1]TCE - ANEXO IV - Preencher'!G162</f>
        <v>CAMILLA LINS &amp; LUCIANO MOREIRA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00000218</v>
      </c>
      <c r="I153" s="6">
        <f>IF('[1]TCE - ANEXO IV - Preencher'!K162="","",'[1]TCE - ANEXO IV - Preencher'!K162)</f>
        <v>45385</v>
      </c>
      <c r="J153" s="5" t="str">
        <f>'[1]TCE - ANEXO IV - Preencher'!L162</f>
        <v>PAYQ-5LMA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9240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32983123000186</v>
      </c>
      <c r="E154" s="5" t="str">
        <f>'[1]TCE - ANEXO IV - Preencher'!G163</f>
        <v>KABH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00000287</v>
      </c>
      <c r="I154" s="6">
        <f>IF('[1]TCE - ANEXO IV - Preencher'!K163="","",'[1]TCE - ANEXO IV - Preencher'!K163)</f>
        <v>45385</v>
      </c>
      <c r="J154" s="5" t="str">
        <f>'[1]TCE - ANEXO IV - Preencher'!L163</f>
        <v xml:space="preserve">SZGU-CIFR </v>
      </c>
      <c r="K154" s="5" t="str">
        <f>IF(F154="B",LEFT('[1]TCE - ANEXO IV - Preencher'!M163,2),IF(F154="S",LEFT('[1]TCE - ANEXO IV - Preencher'!M163,7),IF('[1]TCE - ANEXO IV - Preencher'!H163="","")))</f>
        <v>26 - Pe</v>
      </c>
      <c r="L154" s="7">
        <f>'[1]TCE - ANEXO IV - Preencher'!N163</f>
        <v>10560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35341761000191</v>
      </c>
      <c r="E155" s="5" t="str">
        <f>'[1]TCE - ANEXO IV - Preencher'!G164</f>
        <v>GOOD MEDIC ASSISTENCIA EM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000000903</v>
      </c>
      <c r="I155" s="6">
        <f>IF('[1]TCE - ANEXO IV - Preencher'!K164="","",'[1]TCE - ANEXO IV - Preencher'!K164)</f>
        <v>45385</v>
      </c>
      <c r="J155" s="5" t="str">
        <f>'[1]TCE - ANEXO IV - Preencher'!L164</f>
        <v>ATTA97106</v>
      </c>
      <c r="K155" s="5" t="str">
        <f>IF(F155="B",LEFT('[1]TCE - ANEXO IV - Preencher'!M164,2),IF(F155="S",LEFT('[1]TCE - ANEXO IV - Preencher'!M164,7),IF('[1]TCE - ANEXO IV - Preencher'!H164="","")))</f>
        <v>26 - Pe</v>
      </c>
      <c r="L155" s="7">
        <f>'[1]TCE - ANEXO IV - Preencher'!N164</f>
        <v>10560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37055071000100</v>
      </c>
      <c r="E156" s="5" t="str">
        <f>'[1]TCE - ANEXO IV - Preencher'!G165</f>
        <v>INDIK SERVIÇOS MÉDICOS DE SAÚDE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000000752</v>
      </c>
      <c r="I156" s="6">
        <f>IF('[1]TCE - ANEXO IV - Preencher'!K165="","",'[1]TCE - ANEXO IV - Preencher'!K165)</f>
        <v>45385</v>
      </c>
      <c r="J156" s="5" t="str">
        <f>'[1]TCE - ANEXO IV - Preencher'!L165</f>
        <v>EBAC98185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9240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37355709000110</v>
      </c>
      <c r="E157" s="5" t="str">
        <f>'[1]TCE - ANEXO IV - Preencher'!G166</f>
        <v>GRASS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000000168</v>
      </c>
      <c r="I157" s="6">
        <f>IF('[1]TCE - ANEXO IV - Preencher'!K166="","",'[1]TCE - ANEXO IV - Preencher'!K166)</f>
        <v>45385</v>
      </c>
      <c r="J157" s="5" t="str">
        <f>'[1]TCE - ANEXO IV - Preencher'!L166</f>
        <v>52R0ANT9E9108ED84317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1320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40007126000102</v>
      </c>
      <c r="E158" s="5" t="str">
        <f>'[1]TCE - ANEXO IV - Preencher'!G167</f>
        <v>ANA CAROLINA CAVALCANTI PESSOA DE SOUZA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 xml:space="preserve">00000245 </v>
      </c>
      <c r="I158" s="6">
        <f>IF('[1]TCE - ANEXO IV - Preencher'!K167="","",'[1]TCE - ANEXO IV - Preencher'!K167)</f>
        <v>45385</v>
      </c>
      <c r="J158" s="5" t="str">
        <f>'[1]TCE - ANEXO IV - Preencher'!L167</f>
        <v xml:space="preserve">EVQH-KXT8 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2640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40418018000122</v>
      </c>
      <c r="E159" s="5" t="str">
        <f>'[1]TCE - ANEXO IV - Preencher'!G168</f>
        <v>MA CONSULTORIOS MEDICOS INTEGRADOS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000001084</v>
      </c>
      <c r="I159" s="6">
        <f>IF('[1]TCE - ANEXO IV - Preencher'!K168="","",'[1]TCE - ANEXO IV - Preencher'!K168)</f>
        <v>45386</v>
      </c>
      <c r="J159" s="5" t="str">
        <f>'[1]TCE - ANEXO IV - Preencher'!L168</f>
        <v>CLIJ11604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10560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40934370000110</v>
      </c>
      <c r="E160" s="5" t="str">
        <f>'[1]TCE - ANEXO IV - Preencher'!G169</f>
        <v>V E ALVES CORDEIRO SERVIÇOS DE PRESTAÇOES HOSPITALARES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00000195</v>
      </c>
      <c r="I160" s="6">
        <f>IF('[1]TCE - ANEXO IV - Preencher'!K169="","",'[1]TCE - ANEXO IV - Preencher'!K169)</f>
        <v>45385</v>
      </c>
      <c r="J160" s="5" t="str">
        <f>'[1]TCE - ANEXO IV - Preencher'!L169</f>
        <v>8Z42-7E8EC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7920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41863161000196</v>
      </c>
      <c r="E161" s="5" t="str">
        <f>'[1]TCE - ANEXO IV - Preencher'!G170</f>
        <v>J M SOUZA SERVIÇOS MÉDICOS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123</v>
      </c>
      <c r="I161" s="6">
        <f>IF('[1]TCE - ANEXO IV - Preencher'!K170="","",'[1]TCE - ANEXO IV - Preencher'!K170)</f>
        <v>45386</v>
      </c>
      <c r="J161" s="5" t="str">
        <f>'[1]TCE - ANEXO IV - Preencher'!L170</f>
        <v>BUVL28264</v>
      </c>
      <c r="K161" s="5" t="str">
        <f>IF(F161="B",LEFT('[1]TCE - ANEXO IV - Preencher'!M170,2),IF(F161="S",LEFT('[1]TCE - ANEXO IV - Preencher'!M170,7),IF('[1]TCE - ANEXO IV - Preencher'!H170="","")))</f>
        <v>26 - Pe</v>
      </c>
      <c r="L161" s="7">
        <f>'[1]TCE - ANEXO IV - Preencher'!N170</f>
        <v>10560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43843356000108</v>
      </c>
      <c r="E162" s="5" t="str">
        <f>'[1]TCE - ANEXO IV - Preencher'!G171</f>
        <v>SAUDEMED ATIVIDADES MEDICAS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000002911</v>
      </c>
      <c r="I162" s="6">
        <f>IF('[1]TCE - ANEXO IV - Preencher'!K171="","",'[1]TCE - ANEXO IV - Preencher'!K171)</f>
        <v>45385</v>
      </c>
      <c r="J162" s="5" t="str">
        <f>'[1]TCE - ANEXO IV - Preencher'!L171</f>
        <v>DLPW86153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23760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5.16 - Serviços Médico-Hospitalares, Odotonlogia e Laboratoriais</v>
      </c>
      <c r="D163" s="3" t="str">
        <f>'[1]TCE - ANEXO IV - Preencher'!F172</f>
        <v xml:space="preserve">45.855.147/0001-00 </v>
      </c>
      <c r="E163" s="5" t="str">
        <f>'[1]TCE - ANEXO IV - Preencher'!G172</f>
        <v xml:space="preserve">TP &amp; AC SERVICOS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 xml:space="preserve">00000105 </v>
      </c>
      <c r="I163" s="6">
        <f>IF('[1]TCE - ANEXO IV - Preencher'!K172="","",'[1]TCE - ANEXO IV - Preencher'!K172)</f>
        <v>45385</v>
      </c>
      <c r="J163" s="5" t="str">
        <f>'[1]TCE - ANEXO IV - Preencher'!L172</f>
        <v xml:space="preserve">XUZFE-MXL9 </v>
      </c>
      <c r="K163" s="5" t="str">
        <f>IF(F163="B",LEFT('[1]TCE - ANEXO IV - Preencher'!M172,2),IF(F163="S",LEFT('[1]TCE - ANEXO IV - Preencher'!M172,7),IF('[1]TCE - ANEXO IV - Preencher'!H172="","")))</f>
        <v>26 - Pe</v>
      </c>
      <c r="L163" s="7">
        <f>'[1]TCE - ANEXO IV - Preencher'!N172</f>
        <v>5280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43939383000170</v>
      </c>
      <c r="E164" s="5" t="str">
        <f>'[1]TCE - ANEXO IV - Preencher'!G173</f>
        <v>FARIAS &amp; PEREIRA CARDIOVASCULAR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 xml:space="preserve">00000077 </v>
      </c>
      <c r="I164" s="6">
        <f>IF('[1]TCE - ANEXO IV - Preencher'!K173="","",'[1]TCE - ANEXO IV - Preencher'!K173)</f>
        <v>45383</v>
      </c>
      <c r="J164" s="5" t="str">
        <f>'[1]TCE - ANEXO IV - Preencher'!L173</f>
        <v xml:space="preserve">ADGP-RKHT 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10560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45007120000159</v>
      </c>
      <c r="E165" s="5" t="str">
        <f>'[1]TCE - ANEXO IV - Preencher'!G174</f>
        <v>NUMIDES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24</v>
      </c>
      <c r="I165" s="6">
        <f>IF('[1]TCE - ANEXO IV - Preencher'!K174="","",'[1]TCE - ANEXO IV - Preencher'!K174)</f>
        <v>45385</v>
      </c>
      <c r="J165" s="5" t="str">
        <f>'[1]TCE - ANEXO IV - Preencher'!L174</f>
        <v>O99TP8Z0N</v>
      </c>
      <c r="K165" s="5" t="str">
        <f>IF(F165="B",LEFT('[1]TCE - ANEXO IV - Preencher'!M174,2),IF(F165="S",LEFT('[1]TCE - ANEXO IV - Preencher'!M174,7),IF('[1]TCE - ANEXO IV - Preencher'!H174="","")))</f>
        <v>26 - Pe</v>
      </c>
      <c r="L165" s="7">
        <f>'[1]TCE - ANEXO IV - Preencher'!N174</f>
        <v>18480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45018032000152</v>
      </c>
      <c r="E166" s="5" t="str">
        <f>'[1]TCE - ANEXO IV - Preencher'!G175</f>
        <v>VIVAMED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000000640</v>
      </c>
      <c r="I166" s="6">
        <f>IF('[1]TCE - ANEXO IV - Preencher'!K175="","",'[1]TCE - ANEXO IV - Preencher'!K175)</f>
        <v>45385</v>
      </c>
      <c r="J166" s="5" t="str">
        <f>'[1]TCE - ANEXO IV - Preencher'!L175</f>
        <v>SZZQ11338</v>
      </c>
      <c r="K166" s="5" t="str">
        <f>IF(F166="B",LEFT('[1]TCE - ANEXO IV - Preencher'!M175,2),IF(F166="S",LEFT('[1]TCE - ANEXO IV - Preencher'!M175,7),IF('[1]TCE - ANEXO IV - Preencher'!H175="","")))</f>
        <v>26 - Pe</v>
      </c>
      <c r="L166" s="7">
        <f>'[1]TCE - ANEXO IV - Preencher'!N175</f>
        <v>13200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46560147000137</v>
      </c>
      <c r="E167" s="5" t="str">
        <f>'[1]TCE - ANEXO IV - Preencher'!G176</f>
        <v>MEDICALMED ATIVIDADES MÉDICAS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000001189</v>
      </c>
      <c r="I167" s="6">
        <f>IF('[1]TCE - ANEXO IV - Preencher'!K176="","",'[1]TCE - ANEXO IV - Preencher'!K176)</f>
        <v>45385</v>
      </c>
      <c r="J167" s="5" t="str">
        <f>'[1]TCE - ANEXO IV - Preencher'!L176</f>
        <v>VXXW29026</v>
      </c>
      <c r="K167" s="5" t="str">
        <f>IF(F167="B",LEFT('[1]TCE - ANEXO IV - Preencher'!M176,2),IF(F167="S",LEFT('[1]TCE - ANEXO IV - Preencher'!M176,7),IF('[1]TCE - ANEXO IV - Preencher'!H176="","")))</f>
        <v>26 - Pe</v>
      </c>
      <c r="L167" s="7">
        <f>'[1]TCE - ANEXO IV - Preencher'!N176</f>
        <v>5280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47468854000160</v>
      </c>
      <c r="E168" s="5" t="str">
        <f>'[1]TCE - ANEXO IV - Preencher'!G177</f>
        <v>DERMA CIRURGICA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00000150</v>
      </c>
      <c r="I168" s="6">
        <f>IF('[1]TCE - ANEXO IV - Preencher'!K177="","",'[1]TCE - ANEXO IV - Preencher'!K177)</f>
        <v>45385</v>
      </c>
      <c r="J168" s="5" t="str">
        <f>'[1]TCE - ANEXO IV - Preencher'!L177</f>
        <v>JC69-MPNG</v>
      </c>
      <c r="K168" s="5" t="str">
        <f>IF(F168="B",LEFT('[1]TCE - ANEXO IV - Preencher'!M177,2),IF(F168="S",LEFT('[1]TCE - ANEXO IV - Preencher'!M177,7),IF('[1]TCE - ANEXO IV - Preencher'!H177="","")))</f>
        <v>26 - Pe</v>
      </c>
      <c r="L168" s="7">
        <f>'[1]TCE - ANEXO IV - Preencher'!N177</f>
        <v>14520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35385996000185</v>
      </c>
      <c r="E169" s="5" t="str">
        <f>'[1]TCE - ANEXO IV - Preencher'!G178</f>
        <v>DIDIER CLINICA ESPECIALIZADA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0000048</v>
      </c>
      <c r="I169" s="6">
        <f>IF('[1]TCE - ANEXO IV - Preencher'!K178="","",'[1]TCE - ANEXO IV - Preencher'!K178)</f>
        <v>45384</v>
      </c>
      <c r="J169" s="5" t="str">
        <f>'[1]TCE - ANEXO IV - Preencher'!L178</f>
        <v xml:space="preserve">QRNK-QUIF </v>
      </c>
      <c r="K169" s="5" t="str">
        <f>IF(F169="B",LEFT('[1]TCE - ANEXO IV - Preencher'!M178,2),IF(F169="S",LEFT('[1]TCE - ANEXO IV - Preencher'!M178,7),IF('[1]TCE - ANEXO IV - Preencher'!H178="","")))</f>
        <v>26 - Pe</v>
      </c>
      <c r="L169" s="7">
        <f>'[1]TCE - ANEXO IV - Preencher'!N178</f>
        <v>2640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14268844000122</v>
      </c>
      <c r="E170" s="5" t="str">
        <f>'[1]TCE - ANEXO IV - Preencher'!G179</f>
        <v>FGJK OTORRINOS ASSOCIADOS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 xml:space="preserve">00007938 </v>
      </c>
      <c r="I170" s="6">
        <f>IF('[1]TCE - ANEXO IV - Preencher'!K179="","",'[1]TCE - ANEXO IV - Preencher'!K179)</f>
        <v>45386</v>
      </c>
      <c r="J170" s="5" t="str">
        <f>'[1]TCE - ANEXO IV - Preencher'!L179</f>
        <v xml:space="preserve">VEJE-BANA </v>
      </c>
      <c r="K170" s="5" t="str">
        <f>IF(F170="B",LEFT('[1]TCE - ANEXO IV - Preencher'!M179,2),IF(F170="S",LEFT('[1]TCE - ANEXO IV - Preencher'!M179,7),IF('[1]TCE - ANEXO IV - Preencher'!H179="","")))</f>
        <v>26 - Pe</v>
      </c>
      <c r="L170" s="7">
        <f>'[1]TCE - ANEXO IV - Preencher'!N179</f>
        <v>10560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>31.303.302/0001-62</v>
      </c>
      <c r="E171" s="5" t="str">
        <f>'[1]TCE - ANEXO IV - Preencher'!G180</f>
        <v>MEDHAP SERVIÇOS MÉDICOS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 xml:space="preserve">
1000412</v>
      </c>
      <c r="I171" s="6">
        <f>IF('[1]TCE - ANEXO IV - Preencher'!K180="","",'[1]TCE - ANEXO IV - Preencher'!K180)</f>
        <v>45391</v>
      </c>
      <c r="J171" s="5" t="str">
        <f>'[1]TCE - ANEXO IV - Preencher'!L180</f>
        <v>5G5SBBQCP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5280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28041745000118</v>
      </c>
      <c r="E172" s="5" t="str">
        <f>'[1]TCE - ANEXO IV - Preencher'!G181</f>
        <v>EDRL SERVIÇOS MEDICOS E DE RADIOLOGIA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00002263</v>
      </c>
      <c r="I172" s="6">
        <f>IF('[1]TCE - ANEXO IV - Preencher'!K181="","",'[1]TCE - ANEXO IV - Preencher'!K181)</f>
        <v>45385</v>
      </c>
      <c r="J172" s="5" t="str">
        <f>'[1]TCE - ANEXO IV - Preencher'!L181</f>
        <v>4HUS-HTZA</v>
      </c>
      <c r="K172" s="5" t="str">
        <f>IF(F172="B",LEFT('[1]TCE - ANEXO IV - Preencher'!M181,2),IF(F172="S",LEFT('[1]TCE - ANEXO IV - Preencher'!M181,7),IF('[1]TCE - ANEXO IV - Preencher'!H181="","")))</f>
        <v>26 - Pe</v>
      </c>
      <c r="L172" s="7">
        <f>'[1]TCE - ANEXO IV - Preencher'!N181</f>
        <v>3615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15442310000133</v>
      </c>
      <c r="E173" s="5" t="str">
        <f>'[1]TCE - ANEXO IV - Preencher'!G182</f>
        <v>CARDIOSAUDE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 xml:space="preserve">00000823 </v>
      </c>
      <c r="I173" s="6">
        <f>IF('[1]TCE - ANEXO IV - Preencher'!K182="","",'[1]TCE - ANEXO IV - Preencher'!K182)</f>
        <v>45385</v>
      </c>
      <c r="J173" s="5" t="str">
        <f>'[1]TCE - ANEXO IV - Preencher'!L182</f>
        <v xml:space="preserve">YHFQ-GL9M 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3225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17214633000103</v>
      </c>
      <c r="E174" s="5" t="str">
        <f>'[1]TCE - ANEXO IV - Preencher'!G183</f>
        <v>JAB HOLOIMAGEM DIAGNOSTICOS LTDA -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00001841</v>
      </c>
      <c r="I174" s="6">
        <f>IF('[1]TCE - ANEXO IV - Preencher'!K183="","",'[1]TCE - ANEXO IV - Preencher'!K183)</f>
        <v>45385</v>
      </c>
      <c r="J174" s="5" t="str">
        <f>'[1]TCE - ANEXO IV - Preencher'!L183</f>
        <v>8DZB WWX9I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3150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21315175000168</v>
      </c>
      <c r="E175" s="5" t="str">
        <f>'[1]TCE - ANEXO IV - Preencher'!G184</f>
        <v>SERVIÇOS DE SAUDE E MOBILIDADE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000000853</v>
      </c>
      <c r="I175" s="6">
        <f>IF('[1]TCE - ANEXO IV - Preencher'!K184="","",'[1]TCE - ANEXO IV - Preencher'!K184)</f>
        <v>45385</v>
      </c>
      <c r="J175" s="5" t="str">
        <f>'[1]TCE - ANEXO IV - Preencher'!L184</f>
        <v>OKID19016</v>
      </c>
      <c r="K175" s="5" t="str">
        <f>IF(F175="B",LEFT('[1]TCE - ANEXO IV - Preencher'!M184,2),IF(F175="S",LEFT('[1]TCE - ANEXO IV - Preencher'!M184,7),IF('[1]TCE - ANEXO IV - Preencher'!H184="","")))</f>
        <v>26 - Pe</v>
      </c>
      <c r="L175" s="7">
        <f>'[1]TCE - ANEXO IV - Preencher'!N184</f>
        <v>7395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28099066000108</v>
      </c>
      <c r="E176" s="5" t="str">
        <f>'[1]TCE - ANEXO IV - Preencher'!G185</f>
        <v>GEFE - GRUPO DE ESTUDOS E FORMAÇÃO EM ERGOMETRIA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 xml:space="preserve">00000623 </v>
      </c>
      <c r="I176" s="6">
        <f>IF('[1]TCE - ANEXO IV - Preencher'!K185="","",'[1]TCE - ANEXO IV - Preencher'!K185)</f>
        <v>45385</v>
      </c>
      <c r="J176" s="5" t="str">
        <f>'[1]TCE - ANEXO IV - Preencher'!L185</f>
        <v xml:space="preserve">FE61-6UGX 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4200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32352786000100</v>
      </c>
      <c r="E177" s="5" t="str">
        <f>'[1]TCE - ANEXO IV - Preencher'!G186</f>
        <v>CAMILLA LINS &amp; LUCIANO MOREIRA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00000218</v>
      </c>
      <c r="I177" s="6">
        <f>IF('[1]TCE - ANEXO IV - Preencher'!K186="","",'[1]TCE - ANEXO IV - Preencher'!K186)</f>
        <v>45385</v>
      </c>
      <c r="J177" s="5" t="str">
        <f>'[1]TCE - ANEXO IV - Preencher'!L186</f>
        <v>PAYQ-5LMA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16860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44042402000124</v>
      </c>
      <c r="E178" s="5" t="str">
        <f>'[1]TCE - ANEXO IV - Preencher'!G187</f>
        <v>M C DA SILVA MONTEIRO SERVIÇOS DE PRESTAÇÕES HOSPITALARES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00000018</v>
      </c>
      <c r="I178" s="6">
        <f>IF('[1]TCE - ANEXO IV - Preencher'!K187="","",'[1]TCE - ANEXO IV - Preencher'!K187)</f>
        <v>45385</v>
      </c>
      <c r="J178" s="5" t="str">
        <f>'[1]TCE - ANEXO IV - Preencher'!L187</f>
        <v>3I79-FINSV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2640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40934370000110</v>
      </c>
      <c r="E179" s="5" t="str">
        <f>'[1]TCE - ANEXO IV - Preencher'!G188</f>
        <v>V E ALVES CORDEIRO SERVIÇOS DE PRESTAÇOES HOSPITALARES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00000195</v>
      </c>
      <c r="I179" s="6">
        <f>IF('[1]TCE - ANEXO IV - Preencher'!K188="","",'[1]TCE - ANEXO IV - Preencher'!K188)</f>
        <v>45385</v>
      </c>
      <c r="J179" s="5" t="str">
        <f>'[1]TCE - ANEXO IV - Preencher'!L188</f>
        <v>8Z42-7E8EC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2755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4539279016211</v>
      </c>
      <c r="E180" s="5" t="str">
        <f>'[1]TCE - ANEXO IV - Preencher'!G189</f>
        <v>CIENTIFICALAB PRODUTOS LABORATORIAIS E SISTEMAS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03/2024</v>
      </c>
      <c r="I180" s="6">
        <f>IF('[1]TCE - ANEXO IV - Preencher'!K189="","",'[1]TCE - ANEXO IV - Preencher'!K189)</f>
        <v>45382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Pe</v>
      </c>
      <c r="L180" s="7">
        <f>'[1]TCE - ANEXO IV - Preencher'!N189</f>
        <v>38900.67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5.99 - Outros Serviços de Terceiros Pessoa Jurídica</v>
      </c>
      <c r="D181" s="3">
        <f>'[1]TCE - ANEXO IV - Preencher'!F190</f>
        <v>8703825000184</v>
      </c>
      <c r="E181" s="5" t="str">
        <f>'[1]TCE - ANEXO IV - Preencher'!G190</f>
        <v>PORTAL TELEMEDICINA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006360</v>
      </c>
      <c r="I181" s="6">
        <f>IF('[1]TCE - ANEXO IV - Preencher'!K190="","",'[1]TCE - ANEXO IV - Preencher'!K190)</f>
        <v>45391</v>
      </c>
      <c r="J181" s="5" t="str">
        <f>'[1]TCE - ANEXO IV - Preencher'!L190</f>
        <v xml:space="preserve">100Z.6372.3009.0926599-Z </v>
      </c>
      <c r="K181" s="5" t="str">
        <f>IF(F181="B",LEFT('[1]TCE - ANEXO IV - Preencher'!M190,2),IF(F181="S",LEFT('[1]TCE - ANEXO IV - Preencher'!M190,7),IF('[1]TCE - ANEXO IV - Preencher'!H190="","")))</f>
        <v>35 - Sã</v>
      </c>
      <c r="L181" s="7">
        <f>'[1]TCE - ANEXO IV - Preencher'!N190</f>
        <v>1092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5.99 - Outros Serviços de Terceiros Pessoa Jurídica</v>
      </c>
      <c r="D182" s="3">
        <f>'[1]TCE - ANEXO IV - Preencher'!F191</f>
        <v>19309563000194</v>
      </c>
      <c r="E182" s="5" t="str">
        <f>'[1]TCE - ANEXO IV - Preencher'!G191</f>
        <v>TELEPACS DIAGNOSTICO POR IMAGEM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14454</v>
      </c>
      <c r="I182" s="6">
        <f>IF('[1]TCE - ANEXO IV - Preencher'!K191="","",'[1]TCE - ANEXO IV - Preencher'!K191)</f>
        <v>45384</v>
      </c>
      <c r="J182" s="5" t="str">
        <f>'[1]TCE - ANEXO IV - Preencher'!L191</f>
        <v>fOoBkgLmn</v>
      </c>
      <c r="K182" s="5" t="str">
        <f>IF(F182="B",LEFT('[1]TCE - ANEXO IV - Preencher'!M191,2),IF(F182="S",LEFT('[1]TCE - ANEXO IV - Preencher'!M191,7),IF('[1]TCE - ANEXO IV - Preencher'!H191="","")))</f>
        <v>3170206</v>
      </c>
      <c r="L182" s="7">
        <f>'[1]TCE - ANEXO IV - Preencher'!N191</f>
        <v>3155.5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5.10 - Detetização/Tratamento de Resíduos e Afins</v>
      </c>
      <c r="D183" s="3">
        <f>'[1]TCE - ANEXO IV - Preencher'!F192</f>
        <v>11863530000180</v>
      </c>
      <c r="E183" s="5" t="str">
        <f>'[1]TCE - ANEXO IV - Preencher'!G192</f>
        <v>BRASCON GESTÃO AMBIENTAL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188633</v>
      </c>
      <c r="I183" s="6">
        <f>IF('[1]TCE - ANEXO IV - Preencher'!K192="","",'[1]TCE - ANEXO IV - Preencher'!K192)</f>
        <v>45386</v>
      </c>
      <c r="J183" s="5" t="str">
        <f>'[1]TCE - ANEXO IV - Preencher'!L192</f>
        <v>3CW7AZEDL</v>
      </c>
      <c r="K183" s="5" t="str">
        <f>IF(F183="B",LEFT('[1]TCE - ANEXO IV - Preencher'!M192,2),IF(F183="S",LEFT('[1]TCE - ANEXO IV - Preencher'!M192,7),IF('[1]TCE - ANEXO IV - Preencher'!H192="","")))</f>
        <v>26 - Pe</v>
      </c>
      <c r="L183" s="7">
        <f>'[1]TCE - ANEXO IV - Preencher'!N192</f>
        <v>99.53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4069709000102</v>
      </c>
      <c r="E184" s="5" t="str">
        <f>'[1]TCE - ANEXO IV - Preencher'!G193</f>
        <v>BIONEXO S.A.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00448097</v>
      </c>
      <c r="I184" s="6">
        <f>IF('[1]TCE - ANEXO IV - Preencher'!K193="","",'[1]TCE - ANEXO IV - Preencher'!K193)</f>
        <v>45383</v>
      </c>
      <c r="J184" s="5" t="str">
        <f>'[1]TCE - ANEXO IV - Preencher'!L193</f>
        <v>RDVY-Q7GL</v>
      </c>
      <c r="K184" s="5" t="str">
        <f>IF(F184="B",LEFT('[1]TCE - ANEXO IV - Preencher'!M193,2),IF(F184="S",LEFT('[1]TCE - ANEXO IV - Preencher'!M193,7),IF('[1]TCE - ANEXO IV - Preencher'!H193="","")))</f>
        <v>35 - Sã</v>
      </c>
      <c r="L184" s="7">
        <f>'[1]TCE - ANEXO IV - Preencher'!N193</f>
        <v>1000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92306257000780</v>
      </c>
      <c r="E185" s="5" t="str">
        <f>'[1]TCE - ANEXO IV - Preencher'!G194</f>
        <v xml:space="preserve">MV INFORMÁRTICA NORDESTE LTDA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 xml:space="preserve">00071423 </v>
      </c>
      <c r="I185" s="6">
        <f>IF('[1]TCE - ANEXO IV - Preencher'!K194="","",'[1]TCE - ANEXO IV - Preencher'!K194)</f>
        <v>45388</v>
      </c>
      <c r="J185" s="5" t="str">
        <f>'[1]TCE - ANEXO IV - Preencher'!L194</f>
        <v xml:space="preserve">QDVR-CAAF </v>
      </c>
      <c r="K185" s="5" t="str">
        <f>IF(F185="B",LEFT('[1]TCE - ANEXO IV - Preencher'!M194,2),IF(F185="S",LEFT('[1]TCE - ANEXO IV - Preencher'!M194,7),IF('[1]TCE - ANEXO IV - Preencher'!H194="","")))</f>
        <v>26 - Pe</v>
      </c>
      <c r="L185" s="7">
        <f>'[1]TCE - ANEXO IV - Preencher'!N194</f>
        <v>13107.23</v>
      </c>
    </row>
    <row r="186" spans="1:12" s="8" customFormat="1" ht="19.5" customHeight="1" x14ac:dyDescent="0.2">
      <c r="A186" s="3">
        <f>IFERROR(VLOOKUP(B186,'[1]DADOS (OCULTAR)'!$Q$3:$S$136,3,0),"")</f>
        <v>9039744002480</v>
      </c>
      <c r="B186" s="4" t="str">
        <f>'[1]TCE - ANEXO IV - Preencher'!C195</f>
        <v>UPAE CARPINA - CG Nº 022/2022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9039744002480</v>
      </c>
      <c r="E186" s="5" t="str">
        <f>'[1]TCE - ANEXO IV - Preencher'!G195</f>
        <v>CONECTE-SE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00002833</v>
      </c>
      <c r="I186" s="6">
        <f>IF('[1]TCE - ANEXO IV - Preencher'!K195="","",'[1]TCE - ANEXO IV - Preencher'!K195)</f>
        <v>45385</v>
      </c>
      <c r="J186" s="5" t="str">
        <f>'[1]TCE - ANEXO IV - Preencher'!L195</f>
        <v xml:space="preserve">AWYF-4MI9 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45.87</v>
      </c>
    </row>
    <row r="187" spans="1:12" s="8" customFormat="1" ht="19.5" customHeight="1" x14ac:dyDescent="0.2">
      <c r="A187" s="3">
        <f>IFERROR(VLOOKUP(B187,'[1]DADOS (OCULTAR)'!$Q$3:$S$136,3,0),"")</f>
        <v>9039744002480</v>
      </c>
      <c r="B187" s="4" t="str">
        <f>'[1]TCE - ANEXO IV - Preencher'!C196</f>
        <v>UPAE CARPINA - CG Nº 022/2022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9039744002480</v>
      </c>
      <c r="E187" s="5" t="str">
        <f>'[1]TCE - ANEXO IV - Preencher'!G196</f>
        <v>CONECTE-SE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03/2024</v>
      </c>
      <c r="I187" s="6">
        <f>IF('[1]TCE - ANEXO IV - Preencher'!K196="","",'[1]TCE - ANEXO IV - Preencher'!K196)</f>
        <v>45382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288.67</v>
      </c>
    </row>
    <row r="188" spans="1:12" s="8" customFormat="1" ht="19.5" customHeight="1" x14ac:dyDescent="0.2">
      <c r="A188" s="3">
        <f>IFERROR(VLOOKUP(B188,'[1]DADOS (OCULTAR)'!$Q$3:$S$136,3,0),"")</f>
        <v>9039744002480</v>
      </c>
      <c r="B188" s="4" t="str">
        <f>'[1]TCE - ANEXO IV - Preencher'!C197</f>
        <v>UPAE CARPINA - CG Nº 022/2022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7363764000190</v>
      </c>
      <c r="E188" s="5" t="str">
        <f>'[1]TCE - ANEXO IV - Preencher'!G197</f>
        <v>TOTVS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3766218</v>
      </c>
      <c r="I188" s="6">
        <f>IF('[1]TCE - ANEXO IV - Preencher'!K197="","",'[1]TCE - ANEXO IV - Preencher'!K197)</f>
        <v>45336</v>
      </c>
      <c r="J188" s="5" t="str">
        <f>'[1]TCE - ANEXO IV - Preencher'!L197</f>
        <v xml:space="preserve">XGSL-V94P </v>
      </c>
      <c r="K188" s="5" t="str">
        <f>IF(F188="B",LEFT('[1]TCE - ANEXO IV - Preencher'!M197,2),IF(F188="S",LEFT('[1]TCE - ANEXO IV - Preencher'!M197,7),IF('[1]TCE - ANEXO IV - Preencher'!H197="","")))</f>
        <v>35 - Sã</v>
      </c>
      <c r="L188" s="7">
        <f>'[1]TCE - ANEXO IV - Preencher'!N197</f>
        <v>117.24</v>
      </c>
    </row>
    <row r="189" spans="1:12" s="8" customFormat="1" ht="19.5" customHeight="1" x14ac:dyDescent="0.2">
      <c r="A189" s="3">
        <f>IFERROR(VLOOKUP(B189,'[1]DADOS (OCULTAR)'!$Q$3:$S$136,3,0),"")</f>
        <v>9039744002480</v>
      </c>
      <c r="B189" s="4" t="str">
        <f>'[1]TCE - ANEXO IV - Preencher'!C198</f>
        <v>UPAE CARPINA - CG Nº 022/2022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7363764000190</v>
      </c>
      <c r="E189" s="5" t="str">
        <f>'[1]TCE - ANEXO IV - Preencher'!G198</f>
        <v>TOTVS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3776728</v>
      </c>
      <c r="I189" s="6">
        <f>IF('[1]TCE - ANEXO IV - Preencher'!K198="","",'[1]TCE - ANEXO IV - Preencher'!K198)</f>
        <v>45355</v>
      </c>
      <c r="J189" s="5" t="str">
        <f>'[1]TCE - ANEXO IV - Preencher'!L198</f>
        <v xml:space="preserve">7XTI-BKP8 </v>
      </c>
      <c r="K189" s="5" t="str">
        <f>IF(F189="B",LEFT('[1]TCE - ANEXO IV - Preencher'!M198,2),IF(F189="S",LEFT('[1]TCE - ANEXO IV - Preencher'!M198,7),IF('[1]TCE - ANEXO IV - Preencher'!H198="","")))</f>
        <v>35 - Sã</v>
      </c>
      <c r="L189" s="7">
        <f>'[1]TCE - ANEXO IV - Preencher'!N198</f>
        <v>80.319999999999993</v>
      </c>
    </row>
    <row r="190" spans="1:12" s="8" customFormat="1" ht="19.5" customHeight="1" x14ac:dyDescent="0.2">
      <c r="A190" s="3">
        <f>IFERROR(VLOOKUP(B190,'[1]DADOS (OCULTAR)'!$Q$3:$S$136,3,0),"")</f>
        <v>9039744002480</v>
      </c>
      <c r="B190" s="4" t="str">
        <f>'[1]TCE - ANEXO IV - Preencher'!C199</f>
        <v>UPAE CARPINA - CG Nº 022/2022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7363764000190</v>
      </c>
      <c r="E190" s="5" t="str">
        <f>'[1]TCE - ANEXO IV - Preencher'!G199</f>
        <v>TOTVS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3776520</v>
      </c>
      <c r="I190" s="6">
        <f>IF('[1]TCE - ANEXO IV - Preencher'!K199="","",'[1]TCE - ANEXO IV - Preencher'!K199)</f>
        <v>45355</v>
      </c>
      <c r="J190" s="5" t="str">
        <f>'[1]TCE - ANEXO IV - Preencher'!L199</f>
        <v>ICKW-RYIS</v>
      </c>
      <c r="K190" s="5" t="str">
        <f>IF(F190="B",LEFT('[1]TCE - ANEXO IV - Preencher'!M199,2),IF(F190="S",LEFT('[1]TCE - ANEXO IV - Preencher'!M199,7),IF('[1]TCE - ANEXO IV - Preencher'!H199="","")))</f>
        <v>35 - Sã</v>
      </c>
      <c r="L190" s="7">
        <f>'[1]TCE - ANEXO IV - Preencher'!N199</f>
        <v>47.85</v>
      </c>
    </row>
    <row r="191" spans="1:12" s="8" customFormat="1" ht="19.5" customHeight="1" x14ac:dyDescent="0.2">
      <c r="A191" s="3">
        <f>IFERROR(VLOOKUP(B191,'[1]DADOS (OCULTAR)'!$Q$3:$S$136,3,0),"")</f>
        <v>9039744002480</v>
      </c>
      <c r="B191" s="4" t="str">
        <f>'[1]TCE - ANEXO IV - Preencher'!C200</f>
        <v>UPAE CARPINA - CG Nº 022/2022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7363764000190</v>
      </c>
      <c r="E191" s="5" t="str">
        <f>'[1]TCE - ANEXO IV - Preencher'!G200</f>
        <v>TOTVS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3776921</v>
      </c>
      <c r="I191" s="6">
        <f>IF('[1]TCE - ANEXO IV - Preencher'!K200="","",'[1]TCE - ANEXO IV - Preencher'!K200)</f>
        <v>45355</v>
      </c>
      <c r="J191" s="5" t="str">
        <f>'[1]TCE - ANEXO IV - Preencher'!L200</f>
        <v xml:space="preserve">MCST-LSZC </v>
      </c>
      <c r="K191" s="5" t="str">
        <f>IF(F191="B",LEFT('[1]TCE - ANEXO IV - Preencher'!M200,2),IF(F191="S",LEFT('[1]TCE - ANEXO IV - Preencher'!M200,7),IF('[1]TCE - ANEXO IV - Preencher'!H200="","")))</f>
        <v>35 - Sã</v>
      </c>
      <c r="L191" s="7">
        <f>'[1]TCE - ANEXO IV - Preencher'!N200</f>
        <v>531.24</v>
      </c>
    </row>
    <row r="192" spans="1:12" s="8" customFormat="1" ht="19.5" customHeight="1" x14ac:dyDescent="0.2">
      <c r="A192" s="3">
        <f>IFERROR(VLOOKUP(B192,'[1]DADOS (OCULTAR)'!$Q$3:$S$136,3,0),"")</f>
        <v>9039744002480</v>
      </c>
      <c r="B192" s="4" t="str">
        <f>'[1]TCE - ANEXO IV - Preencher'!C201</f>
        <v>UPAE CARPINA - CG Nº 022/2022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7363764000190</v>
      </c>
      <c r="E192" s="5" t="str">
        <f>'[1]TCE - ANEXO IV - Preencher'!G201</f>
        <v>TOTVS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3766261</v>
      </c>
      <c r="I192" s="6">
        <f>IF('[1]TCE - ANEXO IV - Preencher'!K201="","",'[1]TCE - ANEXO IV - Preencher'!K201)</f>
        <v>45336</v>
      </c>
      <c r="J192" s="5" t="str">
        <f>'[1]TCE - ANEXO IV - Preencher'!L201</f>
        <v>NQAL-9RCG</v>
      </c>
      <c r="K192" s="5" t="str">
        <f>IF(F192="B",LEFT('[1]TCE - ANEXO IV - Preencher'!M201,2),IF(F192="S",LEFT('[1]TCE - ANEXO IV - Preencher'!M201,7),IF('[1]TCE - ANEXO IV - Preencher'!H201="","")))</f>
        <v>35 - Sã</v>
      </c>
      <c r="L192" s="7">
        <f>'[1]TCE - ANEXO IV - Preencher'!N201</f>
        <v>114.85</v>
      </c>
    </row>
    <row r="193" spans="1:12" s="8" customFormat="1" ht="19.5" customHeight="1" x14ac:dyDescent="0.2">
      <c r="A193" s="3">
        <f>IFERROR(VLOOKUP(B193,'[1]DADOS (OCULTAR)'!$Q$3:$S$136,3,0),"")</f>
        <v>9039744002480</v>
      </c>
      <c r="B193" s="4" t="str">
        <f>'[1]TCE - ANEXO IV - Preencher'!C202</f>
        <v>UPAE CARPINA - CG Nº 022/2022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5020356000100</v>
      </c>
      <c r="E193" s="5" t="str">
        <f>'[1]TCE - ANEXO IV - Preencher'!G202</f>
        <v>BID COMERCIO E SERVIÇO EM TECNOLOGIA DA INFORMAÇÃO LTDA - ANTIVÍRUS 2/12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00006579</v>
      </c>
      <c r="I193" s="6">
        <f>IF('[1]TCE - ANEXO IV - Preencher'!K202="","",'[1]TCE - ANEXO IV - Preencher'!K202)</f>
        <v>45352</v>
      </c>
      <c r="J193" s="5" t="str">
        <f>'[1]TCE - ANEXO IV - Preencher'!L202</f>
        <v>3KZH-IG4F</v>
      </c>
      <c r="K193" s="5" t="str">
        <f>IF(F193="B",LEFT('[1]TCE - ANEXO IV - Preencher'!M202,2),IF(F193="S",LEFT('[1]TCE - ANEXO IV - Preencher'!M202,7),IF('[1]TCE - ANEXO IV - Preencher'!H202="","")))</f>
        <v>26 - Pe</v>
      </c>
      <c r="L193" s="7">
        <f>'[1]TCE - ANEXO IV - Preencher'!N202</f>
        <v>785.32</v>
      </c>
    </row>
    <row r="194" spans="1:12" s="8" customFormat="1" ht="19.5" customHeight="1" x14ac:dyDescent="0.2">
      <c r="A194" s="3">
        <f>IFERROR(VLOOKUP(B194,'[1]DADOS (OCULTAR)'!$Q$3:$S$136,3,0),"")</f>
        <v>9039744002480</v>
      </c>
      <c r="B194" s="4" t="str">
        <f>'[1]TCE - ANEXO IV - Preencher'!C203</f>
        <v>UPAE CARPINA - CG Nº 022/2022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5020356000100</v>
      </c>
      <c r="E194" s="5" t="str">
        <f>'[1]TCE - ANEXO IV - Preencher'!G203</f>
        <v>BID COMERCIO E SERVIÇO EM TECNOLOGIA DA INFORMAÇÃO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 xml:space="preserve"> 0000000364</v>
      </c>
      <c r="I194" s="6">
        <f>IF('[1]TCE - ANEXO IV - Preencher'!K203="","",'[1]TCE - ANEXO IV - Preencher'!K203)</f>
        <v>45387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Pe</v>
      </c>
      <c r="L194" s="7">
        <f>'[1]TCE - ANEXO IV - Preencher'!N203</f>
        <v>1450</v>
      </c>
    </row>
    <row r="195" spans="1:12" s="8" customFormat="1" ht="19.5" customHeight="1" x14ac:dyDescent="0.2">
      <c r="A195" s="3">
        <f>IFERROR(VLOOKUP(B195,'[1]DADOS (OCULTAR)'!$Q$3:$S$136,3,0),"")</f>
        <v>9039744002480</v>
      </c>
      <c r="B195" s="4" t="str">
        <f>'[1]TCE - ANEXO IV - Preencher'!C204</f>
        <v>UPAE CARPINA - CG Nº 022/2022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5020356000100</v>
      </c>
      <c r="E195" s="5" t="str">
        <f>'[1]TCE - ANEXO IV - Preencher'!G204</f>
        <v>BID COMERCIO E SERVIÇO EM TECNOLOGIA DA INFORMAÇÃO LTDA - PARCELA 10/12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 xml:space="preserve">00006662 </v>
      </c>
      <c r="I195" s="6">
        <f>IF('[1]TCE - ANEXO IV - Preencher'!K204="","",'[1]TCE - ANEXO IV - Preencher'!K204)</f>
        <v>45383</v>
      </c>
      <c r="J195" s="5" t="str">
        <f>'[1]TCE - ANEXO IV - Preencher'!L204</f>
        <v xml:space="preserve">VKDN-XFAG </v>
      </c>
      <c r="K195" s="5" t="str">
        <f>IF(F195="B",LEFT('[1]TCE - ANEXO IV - Preencher'!M204,2),IF(F195="S",LEFT('[1]TCE - ANEXO IV - Preencher'!M204,7),IF('[1]TCE - ANEXO IV - Preencher'!H204="","")))</f>
        <v>26 - Pe</v>
      </c>
      <c r="L195" s="7">
        <f>'[1]TCE - ANEXO IV - Preencher'!N204</f>
        <v>368.72</v>
      </c>
    </row>
    <row r="196" spans="1:12" s="8" customFormat="1" ht="19.5" customHeight="1" x14ac:dyDescent="0.2">
      <c r="A196" s="3">
        <f>IFERROR(VLOOKUP(B196,'[1]DADOS (OCULTAR)'!$Q$3:$S$136,3,0),"")</f>
        <v>9039744002480</v>
      </c>
      <c r="B196" s="4" t="str">
        <f>'[1]TCE - ANEXO IV - Preencher'!C205</f>
        <v>UPAE CARPINA - CG Nº 022/2022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5401067000151</v>
      </c>
      <c r="E196" s="5" t="str">
        <f>'[1]TCE - ANEXO IV - Preencher'!G205</f>
        <v>TEIKO SOLUÇÕES EM TECNOLOGIA DA INFORMAÇÃO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03/2024</v>
      </c>
      <c r="I196" s="6">
        <f>IF('[1]TCE - ANEXO IV - Preencher'!K205="","",'[1]TCE - ANEXO IV - Preencher'!K205)</f>
        <v>45382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Pe</v>
      </c>
      <c r="L196" s="7">
        <f>'[1]TCE - ANEXO IV - Preencher'!N205</f>
        <v>3790.08</v>
      </c>
    </row>
    <row r="197" spans="1:12" s="8" customFormat="1" ht="19.5" customHeight="1" x14ac:dyDescent="0.2">
      <c r="A197" s="3">
        <f>IFERROR(VLOOKUP(B197,'[1]DADOS (OCULTAR)'!$Q$3:$S$136,3,0),"")</f>
        <v>9039744002480</v>
      </c>
      <c r="B197" s="4" t="str">
        <f>'[1]TCE - ANEXO IV - Preencher'!C206</f>
        <v>UPAE CARPINA - CG Nº 022/2022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8399167000189</v>
      </c>
      <c r="E197" s="5" t="str">
        <f>'[1]TCE - ANEXO IV - Preencher'!G206</f>
        <v>ICTS GLOBAL DO BRASIL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057299</v>
      </c>
      <c r="I197" s="6">
        <f>IF('[1]TCE - ANEXO IV - Preencher'!K206="","",'[1]TCE - ANEXO IV - Preencher'!K206)</f>
        <v>45384</v>
      </c>
      <c r="J197" s="5" t="str">
        <f>'[1]TCE - ANEXO IV - Preencher'!L206</f>
        <v>151Z.8832.0501.9696199-Q</v>
      </c>
      <c r="K197" s="5" t="str">
        <f>IF(F197="B",LEFT('[1]TCE - ANEXO IV - Preencher'!M206,2),IF(F197="S",LEFT('[1]TCE - ANEXO IV - Preencher'!M206,7),IF('[1]TCE - ANEXO IV - Preencher'!H206="","")))</f>
        <v>35 - Sã</v>
      </c>
      <c r="L197" s="7">
        <f>'[1]TCE - ANEXO IV - Preencher'!N206</f>
        <v>33.770000000000003</v>
      </c>
    </row>
    <row r="198" spans="1:12" s="8" customFormat="1" ht="19.5" customHeight="1" x14ac:dyDescent="0.2">
      <c r="A198" s="3">
        <f>IFERROR(VLOOKUP(B198,'[1]DADOS (OCULTAR)'!$Q$3:$S$136,3,0),"")</f>
        <v>9039744002480</v>
      </c>
      <c r="B198" s="4" t="str">
        <f>'[1]TCE - ANEXO IV - Preencher'!C207</f>
        <v>UPAE CARPINA - CG Nº 022/2022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9236362000150</v>
      </c>
      <c r="E198" s="5" t="str">
        <f>'[1]TCE - ANEXO IV - Preencher'!G207</f>
        <v>SELECTY TECNOLOGIA PARA RH LTDA - ME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10616</v>
      </c>
      <c r="I198" s="6">
        <f>IF('[1]TCE - ANEXO IV - Preencher'!K207="","",'[1]TCE - ANEXO IV - Preencher'!K207)</f>
        <v>45383</v>
      </c>
      <c r="J198" s="5" t="str">
        <f>'[1]TCE - ANEXO IV - Preencher'!L207</f>
        <v>69HAS20N</v>
      </c>
      <c r="K198" s="5" t="str">
        <f>IF(F198="B",LEFT('[1]TCE - ANEXO IV - Preencher'!M207,2),IF(F198="S",LEFT('[1]TCE - ANEXO IV - Preencher'!M207,7),IF('[1]TCE - ANEXO IV - Preencher'!H207="","")))</f>
        <v>4106902</v>
      </c>
      <c r="L198" s="7">
        <f>'[1]TCE - ANEXO IV - Preencher'!N207</f>
        <v>76</v>
      </c>
    </row>
    <row r="199" spans="1:12" s="8" customFormat="1" ht="19.5" customHeight="1" x14ac:dyDescent="0.2">
      <c r="A199" s="3">
        <f>IFERROR(VLOOKUP(B199,'[1]DADOS (OCULTAR)'!$Q$3:$S$136,3,0),"")</f>
        <v>9039744002480</v>
      </c>
      <c r="B199" s="4" t="str">
        <f>'[1]TCE - ANEXO IV - Preencher'!C208</f>
        <v>UPAE CARPINA - CG Nº 022/2022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12499520000170</v>
      </c>
      <c r="E199" s="5" t="str">
        <f>'[1]TCE - ANEXO IV - Preencher'!G208</f>
        <v>CLICKSIGN GESTAO DE DOCUMENTOS S/A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215809</v>
      </c>
      <c r="I199" s="6">
        <f>IF('[1]TCE - ANEXO IV - Preencher'!K208="","",'[1]TCE - ANEXO IV - Preencher'!K208)</f>
        <v>45373</v>
      </c>
      <c r="J199" s="5" t="str">
        <f>'[1]TCE - ANEXO IV - Preencher'!L208</f>
        <v>720Q.7363.2219.0902299-F</v>
      </c>
      <c r="K199" s="5" t="str">
        <f>IF(F199="B",LEFT('[1]TCE - ANEXO IV - Preencher'!M208,2),IF(F199="S",LEFT('[1]TCE - ANEXO IV - Preencher'!M208,7),IF('[1]TCE - ANEXO IV - Preencher'!H208="","")))</f>
        <v>26 - Pe</v>
      </c>
      <c r="L199" s="7">
        <f>'[1]TCE - ANEXO IV - Preencher'!N208</f>
        <v>94.47</v>
      </c>
    </row>
    <row r="200" spans="1:12" s="8" customFormat="1" ht="19.5" customHeight="1" x14ac:dyDescent="0.2">
      <c r="A200" s="3">
        <f>IFERROR(VLOOKUP(B200,'[1]DADOS (OCULTAR)'!$Q$3:$S$136,3,0),"")</f>
        <v>9039744002480</v>
      </c>
      <c r="B200" s="4" t="str">
        <f>'[1]TCE - ANEXO IV - Preencher'!C209</f>
        <v>UPAE CARPINA - CG Nº 022/2022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27208515000138</v>
      </c>
      <c r="E200" s="5" t="str">
        <f>'[1]TCE - ANEXO IV - Preencher'!G209</f>
        <v>REDFOX SOLUÇÕES DIGITAIS LTDA -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00001004</v>
      </c>
      <c r="I200" s="6">
        <f>IF('[1]TCE - ANEXO IV - Preencher'!K209="","",'[1]TCE - ANEXO IV - Preencher'!K209)</f>
        <v>45387</v>
      </c>
      <c r="J200" s="5" t="str">
        <f>'[1]TCE - ANEXO IV - Preencher'!L209</f>
        <v xml:space="preserve">F5K7-GK8R </v>
      </c>
      <c r="K200" s="5" t="str">
        <f>IF(F200="B",LEFT('[1]TCE - ANEXO IV - Preencher'!M209,2),IF(F200="S",LEFT('[1]TCE - ANEXO IV - Preencher'!M209,7),IF('[1]TCE - ANEXO IV - Preencher'!H209="","")))</f>
        <v>3550308</v>
      </c>
      <c r="L200" s="7">
        <f>'[1]TCE - ANEXO IV - Preencher'!N209</f>
        <v>219.17</v>
      </c>
    </row>
    <row r="201" spans="1:12" s="8" customFormat="1" ht="19.5" customHeight="1" x14ac:dyDescent="0.2">
      <c r="A201" s="3">
        <f>IFERROR(VLOOKUP(B201,'[1]DADOS (OCULTAR)'!$Q$3:$S$136,3,0),"")</f>
        <v>9039744002480</v>
      </c>
      <c r="B201" s="4" t="str">
        <f>'[1]TCE - ANEXO IV - Preencher'!C210</f>
        <v>UPAE CARPINA - CG Nº 022/2022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45384884000163</v>
      </c>
      <c r="E201" s="5" t="str">
        <f>'[1]TCE - ANEXO IV - Preencher'!G210</f>
        <v>WEBDOX DO BRASIL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 xml:space="preserve">00000674 </v>
      </c>
      <c r="I201" s="6">
        <f>IF('[1]TCE - ANEXO IV - Preencher'!K210="","",'[1]TCE - ANEXO IV - Preencher'!K210)</f>
        <v>45356</v>
      </c>
      <c r="J201" s="5" t="str">
        <f>'[1]TCE - ANEXO IV - Preencher'!L210</f>
        <v xml:space="preserve">MMQM-ASEQ </v>
      </c>
      <c r="K201" s="5" t="str">
        <f>IF(F201="B",LEFT('[1]TCE - ANEXO IV - Preencher'!M210,2),IF(F201="S",LEFT('[1]TCE - ANEXO IV - Preencher'!M210,7),IF('[1]TCE - ANEXO IV - Preencher'!H210="","")))</f>
        <v>3550308</v>
      </c>
      <c r="L201" s="7">
        <f>'[1]TCE - ANEXO IV - Preencher'!N210</f>
        <v>1080</v>
      </c>
    </row>
    <row r="202" spans="1:12" s="8" customFormat="1" ht="19.5" customHeight="1" x14ac:dyDescent="0.2">
      <c r="A202" s="3">
        <f>IFERROR(VLOOKUP(B202,'[1]DADOS (OCULTAR)'!$Q$3:$S$136,3,0),"")</f>
        <v>9039744002480</v>
      </c>
      <c r="B202" s="4" t="str">
        <f>'[1]TCE - ANEXO IV - Preencher'!C211</f>
        <v>UPAE CARPINA - CG Nº 022/2022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5620302000267</v>
      </c>
      <c r="E202" s="5" t="str">
        <f>'[1]TCE - ANEXO IV - Preencher'!G211</f>
        <v>GREEN PAPER FREE SOLUÇÕES SEM PAPEL LTDA ME - LOCAÇÃO DO SISTEMA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00006630</v>
      </c>
      <c r="I202" s="6">
        <f>IF('[1]TCE - ANEXO IV - Preencher'!K211="","",'[1]TCE - ANEXO IV - Preencher'!K211)</f>
        <v>45362</v>
      </c>
      <c r="J202" s="5" t="str">
        <f>'[1]TCE - ANEXO IV - Preencher'!L211</f>
        <v>2ZWV-D2H92</v>
      </c>
      <c r="K202" s="5" t="str">
        <f>IF(F202="B",LEFT('[1]TCE - ANEXO IV - Preencher'!M211,2),IF(F202="S",LEFT('[1]TCE - ANEXO IV - Preencher'!M211,7),IF('[1]TCE - ANEXO IV - Preencher'!H211="","")))</f>
        <v>26 - Pe</v>
      </c>
      <c r="L202" s="7">
        <f>'[1]TCE - ANEXO IV - Preencher'!N211</f>
        <v>2000</v>
      </c>
    </row>
    <row r="203" spans="1:12" s="8" customFormat="1" ht="19.5" customHeight="1" x14ac:dyDescent="0.2">
      <c r="A203" s="3">
        <f>IFERROR(VLOOKUP(B203,'[1]DADOS (OCULTAR)'!$Q$3:$S$136,3,0),"")</f>
        <v>9039744002480</v>
      </c>
      <c r="B203" s="4" t="str">
        <f>'[1]TCE - ANEXO IV - Preencher'!C212</f>
        <v>UPAE CARPINA - CG Nº 022/2022</v>
      </c>
      <c r="C203" s="4" t="str">
        <f>'[1]TCE - ANEXO IV - Preencher'!E212</f>
        <v>5.99 - Outros Serviços de Terceiros Pessoa Jurídica</v>
      </c>
      <c r="D203" s="3">
        <f>'[1]TCE - ANEXO IV - Preencher'!F212</f>
        <v>35521046000130</v>
      </c>
      <c r="E203" s="5" t="str">
        <f>'[1]TCE - ANEXO IV - Preencher'!G212</f>
        <v>TGI - CONSULTORIA EM GESTÃO EMPRESARIAL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00024506</v>
      </c>
      <c r="I203" s="6">
        <f>IF('[1]TCE - ANEXO IV - Preencher'!K212="","",'[1]TCE - ANEXO IV - Preencher'!K212)</f>
        <v>45386</v>
      </c>
      <c r="J203" s="5" t="str">
        <f>'[1]TCE - ANEXO IV - Preencher'!L212</f>
        <v>NUV9-QJQY</v>
      </c>
      <c r="K203" s="5" t="str">
        <f>IF(F203="B",LEFT('[1]TCE - ANEXO IV - Preencher'!M212,2),IF(F203="S",LEFT('[1]TCE - ANEXO IV - Preencher'!M212,7),IF('[1]TCE - ANEXO IV - Preencher'!H212="","")))</f>
        <v>26 - Pe</v>
      </c>
      <c r="L203" s="7">
        <f>'[1]TCE - ANEXO IV - Preencher'!N212</f>
        <v>3600</v>
      </c>
    </row>
    <row r="204" spans="1:12" s="8" customFormat="1" ht="19.5" customHeight="1" x14ac:dyDescent="0.2">
      <c r="A204" s="3">
        <f>IFERROR(VLOOKUP(B204,'[1]DADOS (OCULTAR)'!$Q$3:$S$136,3,0),"")</f>
        <v>9039744002480</v>
      </c>
      <c r="B204" s="4" t="str">
        <f>'[1]TCE - ANEXO IV - Preencher'!C213</f>
        <v>UPAE CARPINA - CG Nº 022/2022</v>
      </c>
      <c r="C204" s="4" t="str">
        <f>'[1]TCE - ANEXO IV - Preencher'!E213</f>
        <v>5.99 - Outros Serviços de Terceiros Pessoa Jurídica</v>
      </c>
      <c r="D204" s="3">
        <f>'[1]TCE - ANEXO IV - Preencher'!F213</f>
        <v>58921792000117</v>
      </c>
      <c r="E204" s="5" t="str">
        <f>'[1]TCE - ANEXO IV - Preencher'!G213</f>
        <v>PLANISA PLANEJAMENTO E ORGANIZACAO DE INSTITUICOES DE SAUDE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00032801</v>
      </c>
      <c r="I204" s="6">
        <f>IF('[1]TCE - ANEXO IV - Preencher'!K213="","",'[1]TCE - ANEXO IV - Preencher'!K213)</f>
        <v>45358</v>
      </c>
      <c r="J204" s="5" t="str">
        <f>'[1]TCE - ANEXO IV - Preencher'!L213</f>
        <v>EGAP-LNQ9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4069.76</v>
      </c>
    </row>
    <row r="205" spans="1:12" s="8" customFormat="1" ht="19.5" customHeight="1" x14ac:dyDescent="0.2">
      <c r="A205" s="3">
        <f>IFERROR(VLOOKUP(B205,'[1]DADOS (OCULTAR)'!$Q$3:$S$136,3,0),"")</f>
        <v>9039744002480</v>
      </c>
      <c r="B205" s="4" t="str">
        <f>'[1]TCE - ANEXO IV - Preencher'!C214</f>
        <v>UPAE CARPINA - CG Nº 022/2022</v>
      </c>
      <c r="C205" s="4" t="str">
        <f>'[1]TCE - ANEXO IV - Preencher'!E214</f>
        <v>5.99 - Outros Serviços de Terceiros Pessoa Jurídica</v>
      </c>
      <c r="D205" s="3" t="str">
        <f>'[1]TCE - ANEXO IV - Preencher'!F214</f>
        <v xml:space="preserve">35.676.951/0001-60 </v>
      </c>
      <c r="E205" s="5" t="str">
        <f>'[1]TCE - ANEXO IV - Preencher'!G214</f>
        <v xml:space="preserve">IMGL CONSULTORIA &amp; TREINAMENTO LTDA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 xml:space="preserve">00000160 </v>
      </c>
      <c r="I205" s="6">
        <f>IF('[1]TCE - ANEXO IV - Preencher'!K214="","",'[1]TCE - ANEXO IV - Preencher'!K214)</f>
        <v>45381</v>
      </c>
      <c r="J205" s="5" t="str">
        <f>'[1]TCE - ANEXO IV - Preencher'!L214</f>
        <v xml:space="preserve">ESD1-NAKE 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503.84</v>
      </c>
    </row>
    <row r="206" spans="1:12" s="8" customFormat="1" ht="19.5" customHeight="1" x14ac:dyDescent="0.2">
      <c r="A206" s="3">
        <f>IFERROR(VLOOKUP(B206,'[1]DADOS (OCULTAR)'!$Q$3:$S$136,3,0),"")</f>
        <v>9039744002480</v>
      </c>
      <c r="B206" s="4" t="str">
        <f>'[1]TCE - ANEXO IV - Preencher'!C215</f>
        <v>UPAE CARPINA - CG Nº 022/2022</v>
      </c>
      <c r="C206" s="4" t="str">
        <f>'[1]TCE - ANEXO IV - Preencher'!E215</f>
        <v>5.99 - Outros Serviços de Terceiros Pessoa Jurídica</v>
      </c>
      <c r="D206" s="3" t="str">
        <f>'[1]TCE - ANEXO IV - Preencher'!F215</f>
        <v>21.936.610/0001-71</v>
      </c>
      <c r="E206" s="5" t="str">
        <f>'[1]TCE - ANEXO IV - Preencher'!G215</f>
        <v>BRUNO HIPOLITO DA SILVA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</v>
      </c>
      <c r="I206" s="6">
        <f>IF('[1]TCE - ANEXO IV - Preencher'!K215="","",'[1]TCE - ANEXO IV - Preencher'!K215)</f>
        <v>45386</v>
      </c>
      <c r="J206" s="5" t="str">
        <f>'[1]TCE - ANEXO IV - Preencher'!L215</f>
        <v>26079012221936610000171000000000001124045632437624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455.76</v>
      </c>
    </row>
    <row r="207" spans="1:12" s="8" customFormat="1" ht="19.5" customHeight="1" x14ac:dyDescent="0.2">
      <c r="A207" s="3">
        <f>IFERROR(VLOOKUP(B207,'[1]DADOS (OCULTAR)'!$Q$3:$S$136,3,0),"")</f>
        <v>9039744002480</v>
      </c>
      <c r="B207" s="4" t="str">
        <f>'[1]TCE - ANEXO IV - Preencher'!C216</f>
        <v>UPAE CARPINA - CG Nº 022/2022</v>
      </c>
      <c r="C207" s="4" t="str">
        <f>'[1]TCE - ANEXO IV - Preencher'!E216</f>
        <v>5.2 - Serviços Técnicos Profissionais</v>
      </c>
      <c r="D207" s="3">
        <f>'[1]TCE - ANEXO IV - Preencher'!F216</f>
        <v>9425434000108</v>
      </c>
      <c r="E207" s="5" t="str">
        <f>'[1]TCE - ANEXO IV - Preencher'!G216</f>
        <v>BLACK ADVOGADOS ASSOCIADOS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00002809</v>
      </c>
      <c r="I207" s="6">
        <f>IF('[1]TCE - ANEXO IV - Preencher'!K216="","",'[1]TCE - ANEXO IV - Preencher'!K216)</f>
        <v>45386</v>
      </c>
      <c r="J207" s="5" t="str">
        <f>'[1]TCE - ANEXO IV - Preencher'!L216</f>
        <v>SLNS-G9HF</v>
      </c>
      <c r="K207" s="5" t="str">
        <f>IF(F207="B",LEFT('[1]TCE - ANEXO IV - Preencher'!M216,2),IF(F207="S",LEFT('[1]TCE - ANEXO IV - Preencher'!M216,7),IF('[1]TCE - ANEXO IV - Preencher'!H216="","")))</f>
        <v>26 - Pe</v>
      </c>
      <c r="L207" s="7">
        <f>'[1]TCE - ANEXO IV - Preencher'!N216</f>
        <v>7680</v>
      </c>
    </row>
    <row r="208" spans="1:12" s="8" customFormat="1" ht="19.5" customHeight="1" x14ac:dyDescent="0.2">
      <c r="A208" s="3">
        <f>IFERROR(VLOOKUP(B208,'[1]DADOS (OCULTAR)'!$Q$3:$S$136,3,0),"")</f>
        <v>9039744002480</v>
      </c>
      <c r="B208" s="4" t="str">
        <f>'[1]TCE - ANEXO IV - Preencher'!C217</f>
        <v>UPAE CARPINA - CG Nº 022/2022</v>
      </c>
      <c r="C208" s="4" t="str">
        <f>'[1]TCE - ANEXO IV - Preencher'!E217</f>
        <v>5.10 - Detetização/Tratamento de Resíduos e Afins</v>
      </c>
      <c r="D208" s="3">
        <f>'[1]TCE - ANEXO IV - Preencher'!F217</f>
        <v>10333266000100</v>
      </c>
      <c r="E208" s="5" t="str">
        <f>'[1]TCE - ANEXO IV - Preencher'!G217</f>
        <v>CARLOS ANTONIO DE OLIVEIRA MILET JUNIOR -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 xml:space="preserve">00010925 </v>
      </c>
      <c r="I208" s="6">
        <f>IF('[1]TCE - ANEXO IV - Preencher'!K217="","",'[1]TCE - ANEXO IV - Preencher'!K217)</f>
        <v>45384</v>
      </c>
      <c r="J208" s="5" t="str">
        <f>'[1]TCE - ANEXO IV - Preencher'!L217</f>
        <v xml:space="preserve">BHFW-RERY </v>
      </c>
      <c r="K208" s="5" t="str">
        <f>IF(F208="B",LEFT('[1]TCE - ANEXO IV - Preencher'!M217,2),IF(F208="S",LEFT('[1]TCE - ANEXO IV - Preencher'!M217,7),IF('[1]TCE - ANEXO IV - Preencher'!H217="","")))</f>
        <v>26 - Pe</v>
      </c>
      <c r="L208" s="7">
        <f>'[1]TCE - ANEXO IV - Preencher'!N217</f>
        <v>360</v>
      </c>
    </row>
    <row r="209" spans="1:12" s="8" customFormat="1" ht="19.5" customHeight="1" x14ac:dyDescent="0.2">
      <c r="A209" s="3">
        <f>IFERROR(VLOOKUP(B209,'[1]DADOS (OCULTAR)'!$Q$3:$S$136,3,0),"")</f>
        <v>9039744002480</v>
      </c>
      <c r="B209" s="4" t="str">
        <f>'[1]TCE - ANEXO IV - Preencher'!C218</f>
        <v>UPAE CARPINA - CG Nº 022/2022</v>
      </c>
      <c r="C209" s="4" t="str">
        <f>'[1]TCE - ANEXO IV - Preencher'!E218</f>
        <v>5.99 - Outros Serviços de Terceiros Pessoa Jurídica</v>
      </c>
      <c r="D209" s="3">
        <f>'[1]TCE - ANEXO IV - Preencher'!F218</f>
        <v>10816775000274</v>
      </c>
      <c r="E209" s="5" t="str">
        <f>'[1]TCE - ANEXO IV - Preencher'!G218</f>
        <v>INSPETORIA SALESIANA DO NORDESTE DO BRASIL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19941</v>
      </c>
      <c r="I209" s="6">
        <f>IF('[1]TCE - ANEXO IV - Preencher'!K218="","",'[1]TCE - ANEXO IV - Preencher'!K218)</f>
        <v>45356</v>
      </c>
      <c r="J209" s="5" t="str">
        <f>'[1]TCE - ANEXO IV - Preencher'!L218</f>
        <v>IWSD-AGB5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70</v>
      </c>
    </row>
    <row r="210" spans="1:12" s="8" customFormat="1" ht="19.5" customHeight="1" x14ac:dyDescent="0.2">
      <c r="A210" s="3">
        <f>IFERROR(VLOOKUP(B210,'[1]DADOS (OCULTAR)'!$Q$3:$S$136,3,0),"")</f>
        <v>9039744002480</v>
      </c>
      <c r="B210" s="4" t="str">
        <f>'[1]TCE - ANEXO IV - Preencher'!C219</f>
        <v>UPAE CARPINA - CG Nº 022/2022</v>
      </c>
      <c r="C210" s="4" t="str">
        <f>'[1]TCE - ANEXO IV - Preencher'!E219</f>
        <v>5.99 - Outros Serviços de Terceiros Pessoa Jurídica</v>
      </c>
      <c r="D210" s="3">
        <f>'[1]TCE - ANEXO IV - Preencher'!F219</f>
        <v>7901268000143</v>
      </c>
      <c r="E210" s="5" t="str">
        <f>'[1]TCE - ANEXO IV - Preencher'!G219</f>
        <v>SINGULAR SERVIÇOES DE SAUDE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21181</v>
      </c>
      <c r="I210" s="6">
        <f>IF('[1]TCE - ANEXO IV - Preencher'!K219="","",'[1]TCE - ANEXO IV - Preencher'!K219)</f>
        <v>45387</v>
      </c>
      <c r="J210" s="5" t="str">
        <f>'[1]TCE - ANEXO IV - Preencher'!L219</f>
        <v>GNJQ-QI3E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175</v>
      </c>
    </row>
    <row r="211" spans="1:12" s="8" customFormat="1" ht="19.5" customHeight="1" x14ac:dyDescent="0.2">
      <c r="A211" s="3">
        <f>IFERROR(VLOOKUP(B211,'[1]DADOS (OCULTAR)'!$Q$3:$S$136,3,0),"")</f>
        <v>9039744002480</v>
      </c>
      <c r="B211" s="4" t="str">
        <f>'[1]TCE - ANEXO IV - Preencher'!C220</f>
        <v>UPAE CARPINA - CG Nº 022/2022</v>
      </c>
      <c r="C211" s="4" t="str">
        <f>'[1]TCE - ANEXO IV - Preencher'!E220</f>
        <v>5.99 - Outros Serviços de Terceiros Pessoa Jurídica</v>
      </c>
      <c r="D211" s="3">
        <f>'[1]TCE - ANEXO IV - Preencher'!F220</f>
        <v>27534506000137</v>
      </c>
      <c r="E211" s="5" t="str">
        <f>'[1]TCE - ANEXO IV - Preencher'!G220</f>
        <v>FELLIPE R P DE OLIVEIRA TRAT DE AGUA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00002339</v>
      </c>
      <c r="I211" s="6">
        <f>IF('[1]TCE - ANEXO IV - Preencher'!K220="","",'[1]TCE - ANEXO IV - Preencher'!K220)</f>
        <v>45397</v>
      </c>
      <c r="J211" s="5" t="str">
        <f>'[1]TCE - ANEXO IV - Preencher'!L220</f>
        <v>PGCX-FU6E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363.33</v>
      </c>
    </row>
    <row r="212" spans="1:12" s="8" customFormat="1" ht="19.5" customHeight="1" x14ac:dyDescent="0.2">
      <c r="A212" s="3">
        <f>IFERROR(VLOOKUP(B212,'[1]DADOS (OCULTAR)'!$Q$3:$S$136,3,0),"")</f>
        <v>9039744002480</v>
      </c>
      <c r="B212" s="4" t="str">
        <f>'[1]TCE - ANEXO IV - Preencher'!C221</f>
        <v>UPAE CARPINA - CG Nº 022/2022</v>
      </c>
      <c r="C212" s="4" t="str">
        <f>'[1]TCE - ANEXO IV - Preencher'!E221</f>
        <v>5.99 - Outros Serviços de Terceiros Pessoa Jurídica</v>
      </c>
      <c r="D212" s="3">
        <f>'[1]TCE - ANEXO IV - Preencher'!F221</f>
        <v>19786063000143</v>
      </c>
      <c r="E212" s="5" t="str">
        <f>'[1]TCE - ANEXO IV - Preencher'!G221</f>
        <v>MARINHO E CASTRO SERVICOS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00006105</v>
      </c>
      <c r="I212" s="6">
        <f>IF('[1]TCE - ANEXO IV - Preencher'!K221="","",'[1]TCE - ANEXO IV - Preencher'!K221)</f>
        <v>45384</v>
      </c>
      <c r="J212" s="5" t="str">
        <f>'[1]TCE - ANEXO IV - Preencher'!L221</f>
        <v>BFMC-YG2X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1840</v>
      </c>
    </row>
    <row r="213" spans="1:12" s="8" customFormat="1" ht="19.5" customHeight="1" x14ac:dyDescent="0.2">
      <c r="A213" s="3">
        <f>IFERROR(VLOOKUP(B213,'[1]DADOS (OCULTAR)'!$Q$3:$S$136,3,0),"")</f>
        <v>9039744002480</v>
      </c>
      <c r="B213" s="4" t="str">
        <f>'[1]TCE - ANEXO IV - Preencher'!C222</f>
        <v>UPAE CARPINA - CG Nº 022/2022</v>
      </c>
      <c r="C213" s="4" t="str">
        <f>'[1]TCE - ANEXO IV - Preencher'!E222</f>
        <v>5.99 - Outros Serviços de Terceiros Pessoa Jurídica</v>
      </c>
      <c r="D213" s="3">
        <f>'[1]TCE - ANEXO IV - Preencher'!F222</f>
        <v>14068428000180</v>
      </c>
      <c r="E213" s="5" t="str">
        <f>'[1]TCE - ANEXO IV - Preencher'!G222</f>
        <v>TRANSPORTE DE CARGA BIOLÓGICA EXPRESS LTDA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22121</v>
      </c>
      <c r="I213" s="6">
        <f>IF('[1]TCE - ANEXO IV - Preencher'!K222="","",'[1]TCE - ANEXO IV - Preencher'!K222)</f>
        <v>45352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35 - Sã</v>
      </c>
      <c r="L213" s="7">
        <f>'[1]TCE - ANEXO IV - Preencher'!N222</f>
        <v>2040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>
        <f>IFERROR(VLOOKUP(B215,'[1]DADOS (OCULTAR)'!$Q$3:$S$136,3,0),"")</f>
        <v>9039744002480</v>
      </c>
      <c r="B215" s="4" t="str">
        <f>'[1]TCE - ANEXO IV - Preencher'!C224</f>
        <v>UPAE CARPINA - CG Nº 022/2022</v>
      </c>
      <c r="C215" s="4" t="str">
        <f>'[1]TCE - ANEXO IV - Preencher'!E224</f>
        <v>5.99 - Outros Serviços de Terceiros Pessoa Jurídica</v>
      </c>
      <c r="D215" s="3">
        <f>'[1]TCE - ANEXO IV - Preencher'!F224</f>
        <v>35595016000179</v>
      </c>
      <c r="E215" s="5" t="str">
        <f>'[1]TCE - ANEXO IV - Preencher'!G224</f>
        <v>SEVERINO GALVÃO -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050029</v>
      </c>
      <c r="I215" s="6">
        <f>IF('[1]TCE - ANEXO IV - Preencher'!K224="","",'[1]TCE - ANEXO IV - Preencher'!K224)</f>
        <v>45365</v>
      </c>
      <c r="J215" s="5" t="str">
        <f>'[1]TCE - ANEXO IV - Preencher'!L224</f>
        <v>240314145159822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5000</v>
      </c>
    </row>
    <row r="216" spans="1:12" s="8" customFormat="1" ht="19.5" customHeight="1" x14ac:dyDescent="0.2">
      <c r="A216" s="3">
        <f>IFERROR(VLOOKUP(B216,'[1]DADOS (OCULTAR)'!$Q$3:$S$136,3,0),"")</f>
        <v>9039744002480</v>
      </c>
      <c r="B216" s="4" t="str">
        <f>'[1]TCE - ANEXO IV - Preencher'!C225</f>
        <v>UPAE CARPINA - CG Nº 022/2022</v>
      </c>
      <c r="C216" s="4" t="str">
        <f>'[1]TCE - ANEXO IV - Preencher'!E225</f>
        <v>5.5 - Reparo e Manutenção de Máquinas e Equipamentos</v>
      </c>
      <c r="D216" s="3">
        <f>'[1]TCE - ANEXO IV - Preencher'!F225</f>
        <v>3480539000183</v>
      </c>
      <c r="E216" s="5" t="str">
        <f>'[1]TCE - ANEXO IV - Preencher'!G225</f>
        <v>SL ENGENHARIA HOSPITALAR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000016078</v>
      </c>
      <c r="I216" s="6">
        <f>IF('[1]TCE - ANEXO IV - Preencher'!K225="","",'[1]TCE - ANEXO IV - Preencher'!K225)</f>
        <v>45383</v>
      </c>
      <c r="J216" s="5" t="str">
        <f>'[1]TCE - ANEXO IV - Preencher'!L225</f>
        <v>LEBF71123</v>
      </c>
      <c r="K216" s="5" t="str">
        <f>IF(F216="B",LEFT('[1]TCE - ANEXO IV - Preencher'!M225,2),IF(F216="S",LEFT('[1]TCE - ANEXO IV - Preencher'!M225,7),IF('[1]TCE - ANEXO IV - Preencher'!H225="","")))</f>
        <v>26 - Pe</v>
      </c>
      <c r="L216" s="7">
        <f>'[1]TCE - ANEXO IV - Preencher'!N225</f>
        <v>3000</v>
      </c>
    </row>
    <row r="217" spans="1:12" s="8" customFormat="1" ht="19.5" customHeight="1" x14ac:dyDescent="0.2">
      <c r="A217" s="3">
        <f>IFERROR(VLOOKUP(B217,'[1]DADOS (OCULTAR)'!$Q$3:$S$136,3,0),"")</f>
        <v>9039744002480</v>
      </c>
      <c r="B217" s="4" t="str">
        <f>'[1]TCE - ANEXO IV - Preencher'!C226</f>
        <v>UPAE CARPINA - CG Nº 022/2022</v>
      </c>
      <c r="C217" s="4" t="str">
        <f>'[1]TCE - ANEXO IV - Preencher'!E226</f>
        <v>5.5 - Reparo e Manutenção de Máquinas e Equipamentos</v>
      </c>
      <c r="D217" s="3">
        <f>'[1]TCE - ANEXO IV - Preencher'!F226</f>
        <v>8845988000100</v>
      </c>
      <c r="E217" s="5" t="str">
        <f>'[1]TCE - ANEXO IV - Preencher'!G226</f>
        <v>ACESSPLUS MANUTENÇÃO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 xml:space="preserve">00006375 </v>
      </c>
      <c r="I217" s="6">
        <f>IF('[1]TCE - ANEXO IV - Preencher'!K226="","",'[1]TCE - ANEXO IV - Preencher'!K226)</f>
        <v>45384</v>
      </c>
      <c r="J217" s="5" t="str">
        <f>'[1]TCE - ANEXO IV - Preencher'!L226</f>
        <v>6SZQ-GWCR</v>
      </c>
      <c r="K217" s="5" t="str">
        <f>IF(F217="B",LEFT('[1]TCE - ANEXO IV - Preencher'!M226,2),IF(F217="S",LEFT('[1]TCE - ANEXO IV - Preencher'!M226,7),IF('[1]TCE - ANEXO IV - Preencher'!H226="","")))</f>
        <v>26 - Pe</v>
      </c>
      <c r="L217" s="7">
        <f>'[1]TCE - ANEXO IV - Preencher'!N226</f>
        <v>517.79999999999995</v>
      </c>
    </row>
    <row r="218" spans="1:12" s="8" customFormat="1" ht="19.5" customHeight="1" x14ac:dyDescent="0.2">
      <c r="A218" s="3">
        <f>IFERROR(VLOOKUP(B218,'[1]DADOS (OCULTAR)'!$Q$3:$S$136,3,0),"")</f>
        <v>9039744002480</v>
      </c>
      <c r="B218" s="4" t="str">
        <f>'[1]TCE - ANEXO IV - Preencher'!C227</f>
        <v>UPAE CARPINA - CG Nº 022/2022</v>
      </c>
      <c r="C218" s="4" t="str">
        <f>'[1]TCE - ANEXO IV - Preencher'!E227</f>
        <v>5.5 - Reparo e Manutenção de Máquinas e Equipamentos</v>
      </c>
      <c r="D218" s="3">
        <f>'[1]TCE - ANEXO IV - Preencher'!F227</f>
        <v>40893042000113</v>
      </c>
      <c r="E218" s="5" t="str">
        <f>'[1]TCE - ANEXO IV - Preencher'!G227</f>
        <v>GERASTEP GERADORES ASSISTENCIA TECNICA E PEÇAS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 xml:space="preserve">00047827 </v>
      </c>
      <c r="I218" s="6">
        <f>IF('[1]TCE - ANEXO IV - Preencher'!K227="","",'[1]TCE - ANEXO IV - Preencher'!K227)</f>
        <v>45362</v>
      </c>
      <c r="J218" s="5" t="str">
        <f>'[1]TCE - ANEXO IV - Preencher'!L227</f>
        <v>9IRA-UZA3</v>
      </c>
      <c r="K218" s="5" t="str">
        <f>IF(F218="B",LEFT('[1]TCE - ANEXO IV - Preencher'!M227,2),IF(F218="S",LEFT('[1]TCE - ANEXO IV - Preencher'!M227,7),IF('[1]TCE - ANEXO IV - Preencher'!H227="","")))</f>
        <v>26 - Pe</v>
      </c>
      <c r="L218" s="7">
        <f>'[1]TCE - ANEXO IV - Preencher'!N227</f>
        <v>760</v>
      </c>
    </row>
    <row r="219" spans="1:12" s="8" customFormat="1" ht="19.5" customHeight="1" x14ac:dyDescent="0.2">
      <c r="A219" s="3">
        <f>IFERROR(VLOOKUP(B219,'[1]DADOS (OCULTAR)'!$Q$3:$S$136,3,0),"")</f>
        <v>9039744002480</v>
      </c>
      <c r="B219" s="4" t="str">
        <f>'[1]TCE - ANEXO IV - Preencher'!C228</f>
        <v>UPAE CARPINA - CG Nº 022/2022</v>
      </c>
      <c r="C219" s="4" t="str">
        <f>'[1]TCE - ANEXO IV - Preencher'!E228</f>
        <v>5.5 - Reparo e Manutenção de Máquinas e Equipamentos</v>
      </c>
      <c r="D219" s="3">
        <f>'[1]TCE - ANEXO IV - Preencher'!F228</f>
        <v>26332434000182</v>
      </c>
      <c r="E219" s="5" t="str">
        <f>'[1]TCE - ANEXO IV - Preencher'!G228</f>
        <v>LOGICO PROJETOS CONSULTORIA E SERVIÇOS DE CLIMATIZAÇÃO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 xml:space="preserve">00000874 </v>
      </c>
      <c r="I219" s="6">
        <f>IF('[1]TCE - ANEXO IV - Preencher'!K228="","",'[1]TCE - ANEXO IV - Preencher'!K228)</f>
        <v>45385</v>
      </c>
      <c r="J219" s="5" t="str">
        <f>'[1]TCE - ANEXO IV - Preencher'!L228</f>
        <v xml:space="preserve">KZAZ-FY8L </v>
      </c>
      <c r="K219" s="5" t="str">
        <f>IF(F219="B",LEFT('[1]TCE - ANEXO IV - Preencher'!M228,2),IF(F219="S",LEFT('[1]TCE - ANEXO IV - Preencher'!M228,7),IF('[1]TCE - ANEXO IV - Preencher'!H228="","")))</f>
        <v>26 - Pe</v>
      </c>
      <c r="L219" s="7">
        <f>'[1]TCE - ANEXO IV - Preencher'!N228</f>
        <v>7200</v>
      </c>
    </row>
    <row r="220" spans="1:12" s="8" customFormat="1" ht="19.5" customHeight="1" x14ac:dyDescent="0.2">
      <c r="A220" s="3">
        <f>IFERROR(VLOOKUP(B220,'[1]DADOS (OCULTAR)'!$Q$3:$S$136,3,0),"")</f>
        <v>9039744002480</v>
      </c>
      <c r="B220" s="4" t="str">
        <f>'[1]TCE - ANEXO IV - Preencher'!C229</f>
        <v>UPAE CARPINA - CG Nº 022/2022</v>
      </c>
      <c r="C220" s="4" t="str">
        <f>'[1]TCE - ANEXO IV - Preencher'!E229</f>
        <v>5.4 - Reparo e Manutenção de Bens Imóveis</v>
      </c>
      <c r="D220" s="3">
        <f>'[1]TCE - ANEXO IV - Preencher'!F229</f>
        <v>47234286000133</v>
      </c>
      <c r="E220" s="5" t="str">
        <f>'[1]TCE - ANEXO IV - Preencher'!G229</f>
        <v>R M DA SILVA XIMENES COMERCIO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000000009</v>
      </c>
      <c r="I220" s="6">
        <f>IF('[1]TCE - ANEXO IV - Preencher'!K229="","",'[1]TCE - ANEXO IV - Preencher'!K229)</f>
        <v>45356</v>
      </c>
      <c r="J220" s="5" t="str">
        <f>'[1]TCE - ANEXO IV - Preencher'!L229</f>
        <v>XQCB63437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3327.85</v>
      </c>
    </row>
    <row r="221" spans="1:12" s="8" customFormat="1" ht="19.5" customHeight="1" x14ac:dyDescent="0.2">
      <c r="A221" s="3">
        <f>IFERROR(VLOOKUP(B221,'[1]DADOS (OCULTAR)'!$Q$3:$S$136,3,0),"")</f>
        <v>9039744002480</v>
      </c>
      <c r="B221" s="4" t="str">
        <f>'[1]TCE - ANEXO IV - Preencher'!C230</f>
        <v>UPAE CARPINA - CG Nº 022/2022</v>
      </c>
      <c r="C221" s="4" t="str">
        <f>'[1]TCE - ANEXO IV - Preencher'!E230</f>
        <v>5.99 - Outros Serviços de Terceiros Pessoa Jurídica</v>
      </c>
      <c r="D221" s="3" t="str">
        <f>'[1]TCE - ANEXO IV - Preencher'!F230</f>
        <v xml:space="preserve">35.676.951/0001-60 </v>
      </c>
      <c r="E221" s="5" t="str">
        <f>'[1]TCE - ANEXO IV - Preencher'!G230</f>
        <v>IMGL CONSULTORIA &amp; TREINAMENTO LTDA - JANEIRO/24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00000179</v>
      </c>
      <c r="I221" s="6">
        <f>IF('[1]TCE - ANEXO IV - Preencher'!K230="","",'[1]TCE - ANEXO IV - Preencher'!K230)</f>
        <v>45382</v>
      </c>
      <c r="J221" s="5" t="str">
        <f>'[1]TCE - ANEXO IV - Preencher'!L230</f>
        <v>WANC-CHTJ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503.84</v>
      </c>
    </row>
    <row r="222" spans="1:12" s="8" customFormat="1" ht="19.5" customHeight="1" x14ac:dyDescent="0.2">
      <c r="A222" s="3">
        <f>IFERROR(VLOOKUP(B222,'[1]DADOS (OCULTAR)'!$Q$3:$S$136,3,0),"")</f>
        <v>9039744002480</v>
      </c>
      <c r="B222" s="4" t="str">
        <f>'[1]TCE - ANEXO IV - Preencher'!C231</f>
        <v>UPAE CARPINA - CG Nº 022/2022</v>
      </c>
      <c r="C222" s="4" t="str">
        <f>'[1]TCE - ANEXO IV - Preencher'!E231</f>
        <v>5.99 - Outros Serviços de Terceiros Pessoa Jurídica</v>
      </c>
      <c r="D222" s="3" t="str">
        <f>'[1]TCE - ANEXO IV - Preencher'!F231</f>
        <v xml:space="preserve">35.676.951/0001-60 </v>
      </c>
      <c r="E222" s="5" t="str">
        <f>'[1]TCE - ANEXO IV - Preencher'!G231</f>
        <v>IMGL CONSULTORIA &amp; TREINAMENTO LTDA - FEVEREIRO/24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 xml:space="preserve">00000183 </v>
      </c>
      <c r="I222" s="6">
        <f>IF('[1]TCE - ANEXO IV - Preencher'!K231="","",'[1]TCE - ANEXO IV - Preencher'!K231)</f>
        <v>45391</v>
      </c>
      <c r="J222" s="5" t="str">
        <f>'[1]TCE - ANEXO IV - Preencher'!L231</f>
        <v xml:space="preserve">31D1-GRRI 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503.84</v>
      </c>
    </row>
    <row r="223" spans="1:12" s="8" customFormat="1" ht="19.5" customHeight="1" x14ac:dyDescent="0.2">
      <c r="A223" s="3">
        <f>IFERROR(VLOOKUP(B223,'[1]DADOS (OCULTAR)'!$Q$3:$S$136,3,0),"")</f>
        <v>9039744002480</v>
      </c>
      <c r="B223" s="4" t="str">
        <f>'[1]TCE - ANEXO IV - Preencher'!C232</f>
        <v>UPAE CARPINA - CG Nº 022/2022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92306257000780</v>
      </c>
      <c r="E223" s="5" t="str">
        <f>'[1]TCE - ANEXO IV - Preencher'!G232</f>
        <v xml:space="preserve">MV SISTEMAS DE MEDICINA DIAGNÓSTICA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03/2024</v>
      </c>
      <c r="I223" s="6">
        <f>IF('[1]TCE - ANEXO IV - Preencher'!K232="","",'[1]TCE - ANEXO IV - Preencher'!K232)</f>
        <v>45382</v>
      </c>
      <c r="J223" s="5" t="str">
        <f>'[1]TCE - ANEXO IV - Preencher'!L232</f>
        <v>4THS-RZX4</v>
      </c>
      <c r="K223" s="5" t="str">
        <f>IF(F223="B",LEFT('[1]TCE - ANEXO IV - Preencher'!M232,2),IF(F223="S",LEFT('[1]TCE - ANEXO IV - Preencher'!M232,7),IF('[1]TCE - ANEXO IV - Preencher'!H232="","")))</f>
        <v>26 - Pe</v>
      </c>
      <c r="L223" s="7">
        <f>'[1]TCE - ANEXO IV - Preencher'!N232</f>
        <v>797.65</v>
      </c>
    </row>
    <row r="224" spans="1:12" s="8" customFormat="1" ht="19.5" customHeight="1" x14ac:dyDescent="0.2">
      <c r="A224" s="3">
        <f>IFERROR(VLOOKUP(B224,'[1]DADOS (OCULTAR)'!$Q$3:$S$136,3,0),"")</f>
        <v>9039744002480</v>
      </c>
      <c r="B224" s="4" t="str">
        <f>'[1]TCE - ANEXO IV - Preencher'!C233</f>
        <v>UPAE CARPINA - CG Nº 022/2022</v>
      </c>
      <c r="C224" s="4" t="str">
        <f>'[1]TCE - ANEXO IV - Preencher'!E233</f>
        <v>5.3 - Locação de Máquinas e Equipamentos</v>
      </c>
      <c r="D224" s="3">
        <f>'[1]TCE - ANEXO IV - Preencher'!F233</f>
        <v>24801362000140</v>
      </c>
      <c r="E224" s="5" t="str">
        <f>'[1]TCE - ANEXO IV - Preencher'!G233</f>
        <v>AMD TECNOLOGIA DA INFORMAÇÃO E SISTEMAS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768</v>
      </c>
      <c r="I224" s="6">
        <f>IF('[1]TCE - ANEXO IV - Preencher'!K233="","",'[1]TCE - ANEXO IV - Preencher'!K233)</f>
        <v>45383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207.5</v>
      </c>
    </row>
    <row r="225" spans="1:12" s="8" customFormat="1" ht="19.5" customHeight="1" x14ac:dyDescent="0.2">
      <c r="A225" s="3">
        <f>IFERROR(VLOOKUP(B225,'[1]DADOS (OCULTAR)'!$Q$3:$S$136,3,0),"")</f>
        <v>9039744002480</v>
      </c>
      <c r="B225" s="4" t="str">
        <f>'[1]TCE - ANEXO IV - Preencher'!C234</f>
        <v>UPAE CARPINA - CG Nº 022/2022</v>
      </c>
      <c r="C225" s="4" t="str">
        <f>'[1]TCE - ANEXO IV - Preencher'!E234</f>
        <v>5.99 - Outros Serviços de Terceiros Pessoa Jurídica</v>
      </c>
      <c r="D225" s="3">
        <f>'[1]TCE - ANEXO IV - Preencher'!F234</f>
        <v>19786063000143</v>
      </c>
      <c r="E225" s="5" t="str">
        <f>'[1]TCE - ANEXO IV - Preencher'!G234</f>
        <v xml:space="preserve">MARINHO E CASTRO SERVICOS LTDA - DIFERENÇA DISSIDIO - JANEIRO/24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 xml:space="preserve">00006103 </v>
      </c>
      <c r="I225" s="6">
        <f>IF('[1]TCE - ANEXO IV - Preencher'!K234="","",'[1]TCE - ANEXO IV - Preencher'!K234)</f>
        <v>45384</v>
      </c>
      <c r="J225" s="5" t="str">
        <f>'[1]TCE - ANEXO IV - Preencher'!L234</f>
        <v xml:space="preserve"> AJWP-VBDD 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242.5</v>
      </c>
    </row>
    <row r="226" spans="1:12" s="8" customFormat="1" ht="19.5" customHeight="1" x14ac:dyDescent="0.2">
      <c r="A226" s="3">
        <f>IFERROR(VLOOKUP(B226,'[1]DADOS (OCULTAR)'!$Q$3:$S$136,3,0),"")</f>
        <v>9039744002480</v>
      </c>
      <c r="B226" s="4" t="str">
        <f>'[1]TCE - ANEXO IV - Preencher'!C235</f>
        <v>UPAE CARPINA - CG Nº 022/2022</v>
      </c>
      <c r="C226" s="4" t="str">
        <f>'[1]TCE - ANEXO IV - Preencher'!E235</f>
        <v>5.99 - Outros Serviços de Terceiros Pessoa Jurídica</v>
      </c>
      <c r="D226" s="3">
        <f>'[1]TCE - ANEXO IV - Preencher'!F235</f>
        <v>19786063000143</v>
      </c>
      <c r="E226" s="5" t="str">
        <f>'[1]TCE - ANEXO IV - Preencher'!G235</f>
        <v>MARINHO E CASTRO SERVICOS LTDA - DIFERENÇA DISSIDIO - JANEIRO/24, FEVEREIRO/24  E MARÇO/24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00006158</v>
      </c>
      <c r="I226" s="6">
        <f>IF('[1]TCE - ANEXO IV - Preencher'!K235="","",'[1]TCE - ANEXO IV - Preencher'!K235)</f>
        <v>45404</v>
      </c>
      <c r="J226" s="5" t="str">
        <f>'[1]TCE - ANEXO IV - Preencher'!L235</f>
        <v>FC3G-NAYN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276.54000000000002</v>
      </c>
    </row>
    <row r="227" spans="1:12" s="8" customFormat="1" ht="19.5" customHeight="1" x14ac:dyDescent="0.2">
      <c r="A227" s="3">
        <f>IFERROR(VLOOKUP(B227,'[1]DADOS (OCULTAR)'!$Q$3:$S$136,3,0),"")</f>
        <v>9039744002480</v>
      </c>
      <c r="B227" s="4" t="str">
        <f>'[1]TCE - ANEXO IV - Preencher'!C236</f>
        <v>UPAE CARPINA - CG Nº 022/2022</v>
      </c>
      <c r="C227" s="4" t="str">
        <f>'[1]TCE - ANEXO IV - Preencher'!E236</f>
        <v>4.6 - Serviços de Profissionais de Saúde</v>
      </c>
      <c r="D227" s="3">
        <f>'[1]TCE - ANEXO IV - Preencher'!F236</f>
        <v>64304183400</v>
      </c>
      <c r="E227" s="5" t="str">
        <f>'[1]TCE - ANEXO IV - Preencher'!G236</f>
        <v>PAULO CAMPELO DE ASSIS JUNIOR - TCPA - COORD. ADM. FINANCEIRO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>
        <f>IF('[1]TCE - ANEXO IV - Preencher'!K236="","",'[1]TCE - ANEXO IV - Preencher'!K236)</f>
        <v>45412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14351.21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2024-04-30T13:39:41Z</dcterms:created>
  <dcterms:modified xsi:type="dcterms:W3CDTF">2024-04-30T13:39:49Z</dcterms:modified>
</cp:coreProperties>
</file>