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1. JANEIRO\CUSTEIO\14 - TCE\Sem CPF\"/>
    </mc:Choice>
  </mc:AlternateContent>
  <bookViews>
    <workbookView xWindow="0" yWindow="0" windowWidth="28800" windowHeight="123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<sst xmlns="http://schemas.openxmlformats.org/spreadsheetml/2006/main" count="12" uniqueCount="12">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</sst>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1.%20JANEIRO/CUSTEIO/13%20-%20PCF/13.2%20-%20PC%20-%20JA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45652</v>
          </cell>
          <cell r="N11">
            <v>12045.13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45656</v>
          </cell>
          <cell r="N12">
            <v>136.68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45656</v>
          </cell>
          <cell r="N13">
            <v>220.73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45665</v>
          </cell>
          <cell r="N14">
            <v>136.68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45672</v>
          </cell>
          <cell r="N15">
            <v>583.99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33608308000173</v>
          </cell>
          <cell r="G16" t="str">
            <v>MONGERAL SEGUROS E PREVIDENCIA</v>
          </cell>
          <cell r="H16" t="str">
            <v>S</v>
          </cell>
          <cell r="I16" t="str">
            <v>N</v>
          </cell>
          <cell r="J16" t="str">
            <v>0</v>
          </cell>
          <cell r="K16">
            <v>45704</v>
          </cell>
          <cell r="N16">
            <v>196.56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21986074000119</v>
          </cell>
          <cell r="G17" t="str">
            <v>PRUDENTAL DIO BRASIL VIDA EM GERAL</v>
          </cell>
          <cell r="H17" t="str">
            <v>S</v>
          </cell>
          <cell r="I17" t="str">
            <v>N</v>
          </cell>
          <cell r="J17" t="str">
            <v>0</v>
          </cell>
          <cell r="K17">
            <v>45694</v>
          </cell>
          <cell r="N17">
            <v>520.26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33608308000173</v>
          </cell>
          <cell r="G18" t="str">
            <v>MONGERAL SEGUROS E PREVIDENCIA</v>
          </cell>
          <cell r="H18" t="str">
            <v>S</v>
          </cell>
          <cell r="I18" t="str">
            <v>N</v>
          </cell>
          <cell r="J18" t="str">
            <v>0</v>
          </cell>
          <cell r="K18">
            <v>45704</v>
          </cell>
          <cell r="N18">
            <v>160.54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19216402000237</v>
          </cell>
          <cell r="G19" t="str">
            <v>SUPERMERCADO IRMÃOS CAVALCANTI</v>
          </cell>
          <cell r="H19" t="str">
            <v>B</v>
          </cell>
          <cell r="I19" t="str">
            <v>S</v>
          </cell>
          <cell r="J19" t="str">
            <v>19842</v>
          </cell>
          <cell r="K19">
            <v>45666</v>
          </cell>
          <cell r="L19" t="str">
            <v>26250119216402000237550010000198421000082707</v>
          </cell>
          <cell r="M19" t="str">
            <v>26 -  Pernambuco</v>
          </cell>
          <cell r="N19">
            <v>1928.01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30645960000170</v>
          </cell>
          <cell r="G20" t="str">
            <v xml:space="preserve">BISTRO COMEDORIA </v>
          </cell>
          <cell r="H20" t="str">
            <v>B</v>
          </cell>
          <cell r="I20" t="str">
            <v>S</v>
          </cell>
          <cell r="J20" t="str">
            <v>578</v>
          </cell>
          <cell r="K20">
            <v>45671</v>
          </cell>
          <cell r="L20" t="str">
            <v>26250130645960000170550010000005781949913783</v>
          </cell>
          <cell r="M20" t="str">
            <v>26 -  Pernambuco</v>
          </cell>
          <cell r="N20">
            <v>41058.199999999997</v>
          </cell>
        </row>
        <row r="21">
          <cell r="C21" t="str">
            <v>UPA IBURA - CG 015/2022</v>
          </cell>
          <cell r="E21" t="str">
            <v>1.99 - Outras Despesas com Pessoal</v>
          </cell>
          <cell r="F21">
            <v>30645960000170</v>
          </cell>
          <cell r="G21" t="str">
            <v xml:space="preserve">BISTRO COMEDORIA </v>
          </cell>
          <cell r="H21" t="str">
            <v>B</v>
          </cell>
          <cell r="I21" t="str">
            <v>S</v>
          </cell>
          <cell r="J21" t="str">
            <v>582</v>
          </cell>
          <cell r="K21">
            <v>45687</v>
          </cell>
          <cell r="L21" t="str">
            <v>26250130645960000170550010000005821578355845</v>
          </cell>
          <cell r="M21" t="str">
            <v>26 -  Pernambuco</v>
          </cell>
          <cell r="N21">
            <v>41554.639999999999</v>
          </cell>
        </row>
        <row r="22">
          <cell r="C22" t="str">
            <v>UPA IBURA - CG 015/2022</v>
          </cell>
          <cell r="E22" t="str">
            <v>1.99 - Outras Despesas com Pessoal</v>
          </cell>
          <cell r="F22">
            <v>46561746000175</v>
          </cell>
          <cell r="G22" t="str">
            <v>KAUA VITOR VERCULINO</v>
          </cell>
          <cell r="H22" t="str">
            <v>B</v>
          </cell>
          <cell r="I22" t="str">
            <v>S</v>
          </cell>
          <cell r="J22" t="str">
            <v>13</v>
          </cell>
          <cell r="K22">
            <v>45687</v>
          </cell>
          <cell r="L22" t="str">
            <v>26250146561746000175550010000000131449700007</v>
          </cell>
          <cell r="M22" t="str">
            <v>26 -  Pernambuco</v>
          </cell>
          <cell r="N22">
            <v>3002.88</v>
          </cell>
        </row>
        <row r="23">
          <cell r="C23" t="str">
            <v>UPA IBURA - CG 015/2022</v>
          </cell>
          <cell r="E23" t="str">
            <v>3.12 - Material Hospitalar</v>
          </cell>
          <cell r="F23">
            <v>3817043000152</v>
          </cell>
          <cell r="G23" t="str">
            <v>PHARMAPLUS</v>
          </cell>
          <cell r="H23" t="str">
            <v>B</v>
          </cell>
          <cell r="I23" t="str">
            <v>S</v>
          </cell>
          <cell r="J23" t="str">
            <v>75130</v>
          </cell>
          <cell r="K23">
            <v>45652</v>
          </cell>
          <cell r="L23" t="str">
            <v>26241203817043000152550010000751301182118139</v>
          </cell>
          <cell r="M23" t="str">
            <v>26 -  Pernambuco</v>
          </cell>
          <cell r="N23">
            <v>560.04</v>
          </cell>
        </row>
        <row r="24">
          <cell r="C24" t="str">
            <v>UPA IBURA - CG 015/2022</v>
          </cell>
          <cell r="E24" t="str">
            <v>3.12 - Material Hospitalar</v>
          </cell>
          <cell r="F24">
            <v>37844417000140</v>
          </cell>
          <cell r="G24" t="str">
            <v>LOG DISTRIBUIDORA</v>
          </cell>
          <cell r="H24" t="str">
            <v>B</v>
          </cell>
          <cell r="I24" t="str">
            <v>S</v>
          </cell>
          <cell r="J24" t="str">
            <v>5880</v>
          </cell>
          <cell r="K24">
            <v>45665</v>
          </cell>
          <cell r="L24" t="str">
            <v>26250137844417000140550010000058801231895800</v>
          </cell>
          <cell r="M24" t="str">
            <v>26 -  Pernambuco</v>
          </cell>
          <cell r="N24">
            <v>867.3</v>
          </cell>
        </row>
        <row r="25">
          <cell r="C25" t="str">
            <v>UPA IBURA - CG 015/2022</v>
          </cell>
          <cell r="E25" t="str">
            <v>3.12 - Material Hospitalar</v>
          </cell>
          <cell r="F25">
            <v>67729178000653</v>
          </cell>
          <cell r="G25" t="str">
            <v>COMERCIAL CIRURGICA</v>
          </cell>
          <cell r="H25" t="str">
            <v>B</v>
          </cell>
          <cell r="I25" t="str">
            <v>S</v>
          </cell>
          <cell r="J25" t="str">
            <v>92967</v>
          </cell>
          <cell r="K25">
            <v>45664</v>
          </cell>
          <cell r="L25" t="str">
            <v>26250167729178000653550010000929671059358360</v>
          </cell>
          <cell r="M25" t="str">
            <v>26 -  Pernambuco</v>
          </cell>
          <cell r="N25">
            <v>171.32</v>
          </cell>
        </row>
        <row r="26">
          <cell r="C26" t="str">
            <v>UPA IBURA - CG 015/2022</v>
          </cell>
          <cell r="E26" t="str">
            <v>3.12 - Material Hospitalar</v>
          </cell>
          <cell r="F26">
            <v>21596736000144</v>
          </cell>
          <cell r="G26" t="str">
            <v>ULTRAMEGA DISTRIBUIDORA</v>
          </cell>
          <cell r="H26" t="str">
            <v>B</v>
          </cell>
          <cell r="I26" t="str">
            <v>S</v>
          </cell>
          <cell r="J26" t="str">
            <v>238147</v>
          </cell>
          <cell r="K26">
            <v>45664</v>
          </cell>
          <cell r="L26" t="str">
            <v>26250121596736000144550010002381471211696673</v>
          </cell>
          <cell r="M26" t="str">
            <v>26 -  Pernambuco</v>
          </cell>
          <cell r="N26">
            <v>483.27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11449180000290</v>
          </cell>
          <cell r="G27" t="str">
            <v>DPROSMED</v>
          </cell>
          <cell r="H27" t="str">
            <v>B</v>
          </cell>
          <cell r="I27" t="str">
            <v>S</v>
          </cell>
          <cell r="J27" t="str">
            <v>21926</v>
          </cell>
          <cell r="K27">
            <v>45665</v>
          </cell>
          <cell r="L27" t="str">
            <v>26250111449180000290550010000219261000494770</v>
          </cell>
          <cell r="M27" t="str">
            <v>26 -  Pernambuco</v>
          </cell>
          <cell r="N27">
            <v>631.86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11449180000100</v>
          </cell>
          <cell r="G28" t="str">
            <v>DPROSMED</v>
          </cell>
          <cell r="H28" t="str">
            <v>B</v>
          </cell>
          <cell r="I28" t="str">
            <v>S</v>
          </cell>
          <cell r="J28" t="str">
            <v>76520</v>
          </cell>
          <cell r="K28">
            <v>45665</v>
          </cell>
          <cell r="L28" t="str">
            <v>26250111449180000100550010000765201000494660</v>
          </cell>
          <cell r="M28" t="str">
            <v>26 -  Pernambuco</v>
          </cell>
          <cell r="N28">
            <v>459.1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23993232000193</v>
          </cell>
          <cell r="G29" t="str">
            <v>MEDIAL SAUDE</v>
          </cell>
          <cell r="H29" t="str">
            <v>B</v>
          </cell>
          <cell r="I29" t="str">
            <v>S</v>
          </cell>
          <cell r="J29" t="str">
            <v>6803</v>
          </cell>
          <cell r="K29">
            <v>45664</v>
          </cell>
          <cell r="L29" t="str">
            <v>26250123993232000193550010000068031882800003</v>
          </cell>
          <cell r="M29" t="str">
            <v>26 -  Pernambuco</v>
          </cell>
          <cell r="N29">
            <v>1213.1500000000001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61418042000131</v>
          </cell>
          <cell r="G30" t="str">
            <v>CIRURGICA FERNANDES</v>
          </cell>
          <cell r="H30" t="str">
            <v>B</v>
          </cell>
          <cell r="I30" t="str">
            <v>S</v>
          </cell>
          <cell r="J30" t="str">
            <v>1807402</v>
          </cell>
          <cell r="K30">
            <v>45646</v>
          </cell>
          <cell r="L30" t="str">
            <v>35241261418042000131550040018074021345449184</v>
          </cell>
          <cell r="M30" t="str">
            <v>35 -  São Paulo</v>
          </cell>
          <cell r="N30">
            <v>3473.73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8674752000301</v>
          </cell>
          <cell r="G31" t="str">
            <v>CIRURGICA MONTEBELLO</v>
          </cell>
          <cell r="H31" t="str">
            <v>B</v>
          </cell>
          <cell r="I31" t="str">
            <v>S</v>
          </cell>
          <cell r="J31" t="str">
            <v>41719</v>
          </cell>
          <cell r="K31">
            <v>45664</v>
          </cell>
          <cell r="L31" t="str">
            <v>26250108674752000301550010000417191397592799</v>
          </cell>
          <cell r="M31" t="str">
            <v>26 -  Pernambuco</v>
          </cell>
          <cell r="N31">
            <v>112.93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35753111000153</v>
          </cell>
          <cell r="G32" t="str">
            <v>NORD PRODUTOS</v>
          </cell>
          <cell r="H32" t="str">
            <v>B</v>
          </cell>
          <cell r="I32" t="str">
            <v>S</v>
          </cell>
          <cell r="J32" t="str">
            <v>36913</v>
          </cell>
          <cell r="K32">
            <v>45666</v>
          </cell>
          <cell r="L32" t="str">
            <v>26250135753111000153550010000369131882574740</v>
          </cell>
          <cell r="M32" t="str">
            <v>26 -  Pernambuco</v>
          </cell>
          <cell r="N32">
            <v>287.98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3817043000152</v>
          </cell>
          <cell r="G33" t="str">
            <v>PHARMAPLUS</v>
          </cell>
          <cell r="H33" t="str">
            <v>B</v>
          </cell>
          <cell r="I33" t="str">
            <v>S</v>
          </cell>
          <cell r="J33" t="str">
            <v>77175</v>
          </cell>
          <cell r="K33">
            <v>45664</v>
          </cell>
          <cell r="L33" t="str">
            <v>26250103817043000152550010000771751190138158</v>
          </cell>
          <cell r="M33" t="str">
            <v>26 -  Pernambuco</v>
          </cell>
          <cell r="N33">
            <v>1479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23993232000193</v>
          </cell>
          <cell r="G34" t="str">
            <v>MEDIAL SAUDE</v>
          </cell>
          <cell r="H34" t="str">
            <v>B</v>
          </cell>
          <cell r="I34" t="str">
            <v>S</v>
          </cell>
          <cell r="J34" t="str">
            <v>6823</v>
          </cell>
          <cell r="K34">
            <v>45666</v>
          </cell>
          <cell r="L34" t="str">
            <v>26250123993232000193550010000068131884800003</v>
          </cell>
          <cell r="M34" t="str">
            <v>26 -  Pernambuco</v>
          </cell>
          <cell r="N34">
            <v>1216.8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37844417000140</v>
          </cell>
          <cell r="G35" t="str">
            <v>LOG DISTRIBUIDORA</v>
          </cell>
          <cell r="H35" t="str">
            <v>B</v>
          </cell>
          <cell r="I35" t="str">
            <v>S</v>
          </cell>
          <cell r="J35" t="str">
            <v>5951</v>
          </cell>
          <cell r="K35">
            <v>45677</v>
          </cell>
          <cell r="L35" t="str">
            <v>26250137844417000140550010000059511200908424</v>
          </cell>
          <cell r="M35" t="str">
            <v>26 -  Pernambuco</v>
          </cell>
          <cell r="N35">
            <v>647.79999999999995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8674752000301</v>
          </cell>
          <cell r="G36" t="str">
            <v>CIRURGICA MONTEBELLO</v>
          </cell>
          <cell r="H36" t="str">
            <v>B</v>
          </cell>
          <cell r="I36" t="str">
            <v>S</v>
          </cell>
          <cell r="J36" t="str">
            <v>42040</v>
          </cell>
          <cell r="K36">
            <v>45674</v>
          </cell>
          <cell r="L36" t="str">
            <v>26250108674752000301550010000420401739692481</v>
          </cell>
          <cell r="M36" t="str">
            <v>26 -  Pernambuco</v>
          </cell>
          <cell r="N36">
            <v>84.69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11449180000290</v>
          </cell>
          <cell r="G37" t="str">
            <v>DPROSMED</v>
          </cell>
          <cell r="H37" t="str">
            <v>B</v>
          </cell>
          <cell r="I37" t="str">
            <v>S</v>
          </cell>
          <cell r="J37" t="str">
            <v>22178</v>
          </cell>
          <cell r="K37">
            <v>45677</v>
          </cell>
          <cell r="L37" t="str">
            <v>26250111449180000290550010000221781000500930</v>
          </cell>
          <cell r="M37" t="str">
            <v>26 -  Pernambuco</v>
          </cell>
          <cell r="N37">
            <v>763.7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11449180000100</v>
          </cell>
          <cell r="G38" t="str">
            <v>DPROSMED</v>
          </cell>
          <cell r="H38" t="str">
            <v>B</v>
          </cell>
          <cell r="I38" t="str">
            <v>S</v>
          </cell>
          <cell r="J38" t="str">
            <v>76885</v>
          </cell>
          <cell r="K38">
            <v>45677</v>
          </cell>
          <cell r="L38" t="str">
            <v>26250111449180000100550010000768851000500920</v>
          </cell>
          <cell r="M38" t="str">
            <v>26 -  Pernambuco</v>
          </cell>
          <cell r="N38">
            <v>209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8674752000140</v>
          </cell>
          <cell r="G39" t="str">
            <v>CIRURGICA MONTEBELLO</v>
          </cell>
          <cell r="H39" t="str">
            <v>B</v>
          </cell>
          <cell r="I39" t="str">
            <v>S</v>
          </cell>
          <cell r="J39" t="str">
            <v>221189</v>
          </cell>
          <cell r="K39">
            <v>45674</v>
          </cell>
          <cell r="L39" t="str">
            <v>26250108674752000140550010002211891646773550</v>
          </cell>
          <cell r="M39" t="str">
            <v>26 -  Pernambuco</v>
          </cell>
          <cell r="N39">
            <v>509.87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21596736000144</v>
          </cell>
          <cell r="G40" t="str">
            <v>ULTRAMEGA DISTRIBUIDORA</v>
          </cell>
          <cell r="H40" t="str">
            <v>B</v>
          </cell>
          <cell r="I40" t="str">
            <v>S</v>
          </cell>
          <cell r="J40" t="str">
            <v>239127</v>
          </cell>
          <cell r="K40">
            <v>45674</v>
          </cell>
          <cell r="L40" t="str">
            <v>26250121596736000144550010002391271120900806</v>
          </cell>
          <cell r="M40" t="str">
            <v>26 -  Pernambuco</v>
          </cell>
          <cell r="N40">
            <v>479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10779833000156</v>
          </cell>
          <cell r="G41" t="str">
            <v xml:space="preserve">MEDICAL MERCANTIL </v>
          </cell>
          <cell r="H41" t="str">
            <v>B</v>
          </cell>
          <cell r="I41" t="str">
            <v>S</v>
          </cell>
          <cell r="J41" t="str">
            <v>626980</v>
          </cell>
          <cell r="K41">
            <v>45678</v>
          </cell>
          <cell r="L41" t="str">
            <v>26250110779833000156550010006269801629005000</v>
          </cell>
          <cell r="M41" t="str">
            <v>26 -  Pernambuco</v>
          </cell>
          <cell r="N41">
            <v>225.12</v>
          </cell>
        </row>
        <row r="42">
          <cell r="C42" t="str">
            <v>UPA IBURA - CG 015/2022</v>
          </cell>
          <cell r="E42" t="str">
            <v>3.4 - Material Farmacológico</v>
          </cell>
          <cell r="F42">
            <v>3817043000152</v>
          </cell>
          <cell r="G42" t="str">
            <v>PHARMAPLUS</v>
          </cell>
          <cell r="H42" t="str">
            <v>B</v>
          </cell>
          <cell r="I42" t="str">
            <v>S</v>
          </cell>
          <cell r="J42" t="str">
            <v>75130</v>
          </cell>
          <cell r="K42">
            <v>45652</v>
          </cell>
          <cell r="L42" t="str">
            <v>26241203817043000152550010000751301182118139</v>
          </cell>
          <cell r="M42" t="str">
            <v>26 -  Pernambuco</v>
          </cell>
          <cell r="N42">
            <v>966.2</v>
          </cell>
        </row>
        <row r="43">
          <cell r="C43" t="str">
            <v>UPA IBURA - CG 015/2022</v>
          </cell>
          <cell r="E43" t="str">
            <v>3.4 - Material Farmacológico</v>
          </cell>
          <cell r="F43">
            <v>49324221002077</v>
          </cell>
          <cell r="G43" t="str">
            <v>FRESENIUS KABI</v>
          </cell>
          <cell r="H43" t="str">
            <v>B</v>
          </cell>
          <cell r="I43" t="str">
            <v>S</v>
          </cell>
          <cell r="J43" t="str">
            <v>74248</v>
          </cell>
          <cell r="K43">
            <v>45644</v>
          </cell>
          <cell r="L43" t="str">
            <v>52241249324221002077550010000742481524935380</v>
          </cell>
          <cell r="M43" t="str">
            <v>52 -  Goiás</v>
          </cell>
          <cell r="N43">
            <v>50</v>
          </cell>
        </row>
        <row r="44">
          <cell r="C44" t="str">
            <v>UPA IBURA - CG 015/2022</v>
          </cell>
          <cell r="E44" t="str">
            <v>3.4 - Material Farmacológico</v>
          </cell>
          <cell r="F44">
            <v>49324221002077</v>
          </cell>
          <cell r="G44" t="str">
            <v>FRESENIUS KABI</v>
          </cell>
          <cell r="H44" t="str">
            <v>B</v>
          </cell>
          <cell r="I44" t="str">
            <v>S</v>
          </cell>
          <cell r="J44" t="str">
            <v>74249</v>
          </cell>
          <cell r="K44">
            <v>45644</v>
          </cell>
          <cell r="L44" t="str">
            <v>52241249324221002077550010000742491795174480</v>
          </cell>
          <cell r="M44" t="str">
            <v>52 -  Goiás</v>
          </cell>
          <cell r="N44">
            <v>2100</v>
          </cell>
        </row>
        <row r="45">
          <cell r="C45" t="str">
            <v>UPA IBURA - CG 015/2022</v>
          </cell>
          <cell r="E45" t="str">
            <v>3.4 - Material Farmacológico</v>
          </cell>
          <cell r="F45">
            <v>49324221002077</v>
          </cell>
          <cell r="G45" t="str">
            <v>FRESENIUS KABI</v>
          </cell>
          <cell r="H45" t="str">
            <v>B</v>
          </cell>
          <cell r="I45" t="str">
            <v>S</v>
          </cell>
          <cell r="J45" t="str">
            <v>74396</v>
          </cell>
          <cell r="K45">
            <v>45649</v>
          </cell>
          <cell r="L45" t="str">
            <v>52241249324221002077550010000743961522631963</v>
          </cell>
          <cell r="M45" t="str">
            <v>52 -  Goiás</v>
          </cell>
          <cell r="N45">
            <v>290</v>
          </cell>
        </row>
        <row r="46">
          <cell r="C46" t="str">
            <v>UPA IBURA - CG 015/2022</v>
          </cell>
          <cell r="E46" t="str">
            <v>3.4 - Material Farmacológico</v>
          </cell>
          <cell r="F46">
            <v>8778201000126</v>
          </cell>
          <cell r="G46" t="str">
            <v>DROGAFONTE</v>
          </cell>
          <cell r="H46" t="str">
            <v>B</v>
          </cell>
          <cell r="I46" t="str">
            <v>S</v>
          </cell>
          <cell r="J46" t="str">
            <v>479907</v>
          </cell>
          <cell r="K46">
            <v>45664</v>
          </cell>
          <cell r="L46" t="str">
            <v>26250108778201000126550010004799071347978857</v>
          </cell>
          <cell r="M46" t="str">
            <v>26 -  Pernambuco</v>
          </cell>
          <cell r="N46">
            <v>399.38</v>
          </cell>
        </row>
        <row r="47">
          <cell r="C47" t="str">
            <v>UPA IBURA - CG 015/2022</v>
          </cell>
          <cell r="E47" t="str">
            <v>3.4 - Material Farmacológico</v>
          </cell>
          <cell r="F47">
            <v>10854165000184</v>
          </cell>
          <cell r="G47" t="str">
            <v>F&amp;F DISTRIBUIDORA</v>
          </cell>
          <cell r="H47" t="str">
            <v>B</v>
          </cell>
          <cell r="I47" t="str">
            <v>S</v>
          </cell>
          <cell r="J47" t="str">
            <v>308656</v>
          </cell>
          <cell r="K47">
            <v>45664</v>
          </cell>
          <cell r="L47" t="str">
            <v>26250110854165000184550010003086561807104812</v>
          </cell>
          <cell r="M47" t="str">
            <v>26 -  Pernambuco</v>
          </cell>
          <cell r="N47">
            <v>600</v>
          </cell>
        </row>
        <row r="48">
          <cell r="C48" t="str">
            <v>UPA IBURA - CG 015/2022</v>
          </cell>
          <cell r="E48" t="str">
            <v>3.4 - Material Farmacológico</v>
          </cell>
          <cell r="F48">
            <v>67729178000653</v>
          </cell>
          <cell r="G48" t="str">
            <v>COMERCIAL CIRURGICA</v>
          </cell>
          <cell r="H48" t="str">
            <v>B</v>
          </cell>
          <cell r="I48" t="str">
            <v>S</v>
          </cell>
          <cell r="J48" t="str">
            <v>92967</v>
          </cell>
          <cell r="K48">
            <v>45664</v>
          </cell>
          <cell r="L48" t="str">
            <v>26250167729178000653550010000929671059358360</v>
          </cell>
          <cell r="M48" t="str">
            <v>26 -  Pernambuco</v>
          </cell>
          <cell r="N48">
            <v>902.44</v>
          </cell>
        </row>
        <row r="49">
          <cell r="C49" t="str">
            <v>UPA IBURA - CG 015/2022</v>
          </cell>
          <cell r="E49" t="str">
            <v>3.4 - Material Farmacológico</v>
          </cell>
          <cell r="F49">
            <v>21596736000144</v>
          </cell>
          <cell r="G49" t="str">
            <v>ULTRAMEGA DISTRIBUIDORA</v>
          </cell>
          <cell r="H49" t="str">
            <v>B</v>
          </cell>
          <cell r="I49" t="str">
            <v>S</v>
          </cell>
          <cell r="J49" t="str">
            <v>238147</v>
          </cell>
          <cell r="K49">
            <v>45664</v>
          </cell>
          <cell r="L49" t="str">
            <v>26250121596736000144550010002381471211696673</v>
          </cell>
          <cell r="M49" t="str">
            <v>26 -  Pernambuco</v>
          </cell>
          <cell r="N49">
            <v>37.69</v>
          </cell>
        </row>
        <row r="50">
          <cell r="C50" t="str">
            <v>UPA IBURA - CG 015/2022</v>
          </cell>
          <cell r="E50" t="str">
            <v>3.4 - Material Farmacológico</v>
          </cell>
          <cell r="F50">
            <v>11449180000100</v>
          </cell>
          <cell r="G50" t="str">
            <v>DPROSMED</v>
          </cell>
          <cell r="H50" t="str">
            <v>B</v>
          </cell>
          <cell r="I50" t="str">
            <v>S</v>
          </cell>
          <cell r="J50" t="str">
            <v>76520</v>
          </cell>
          <cell r="K50">
            <v>45665</v>
          </cell>
          <cell r="L50" t="str">
            <v>26250111449180000100550010000765201000494660</v>
          </cell>
          <cell r="M50" t="str">
            <v>26 -  Pernambuco</v>
          </cell>
          <cell r="N50">
            <v>11.5</v>
          </cell>
        </row>
        <row r="51">
          <cell r="C51" t="str">
            <v>UPA IBURA - CG 015/2022</v>
          </cell>
          <cell r="E51" t="str">
            <v>3.4 - Material Farmacológico</v>
          </cell>
          <cell r="F51">
            <v>12882932000194</v>
          </cell>
          <cell r="G51" t="str">
            <v>EXOMED COMERCIO</v>
          </cell>
          <cell r="H51" t="str">
            <v>B</v>
          </cell>
          <cell r="I51" t="str">
            <v>S</v>
          </cell>
          <cell r="J51" t="str">
            <v>188004</v>
          </cell>
          <cell r="K51">
            <v>45666</v>
          </cell>
          <cell r="L51" t="str">
            <v>26250112882932000194550010001880041390509683</v>
          </cell>
          <cell r="M51" t="str">
            <v>26 -  Pernambuco</v>
          </cell>
          <cell r="N51">
            <v>459.5</v>
          </cell>
        </row>
        <row r="52">
          <cell r="C52" t="str">
            <v>UPA IBURA - CG 015/2022</v>
          </cell>
          <cell r="E52" t="str">
            <v>3.4 - Material Farmacológico</v>
          </cell>
          <cell r="F52">
            <v>8674752000140</v>
          </cell>
          <cell r="G52" t="str">
            <v>CIRURGICA MONTEBELLO</v>
          </cell>
          <cell r="H52" t="str">
            <v>B</v>
          </cell>
          <cell r="I52" t="str">
            <v>S</v>
          </cell>
          <cell r="J52" t="str">
            <v>220543</v>
          </cell>
          <cell r="K52">
            <v>45664</v>
          </cell>
          <cell r="L52" t="str">
            <v>26250108674752000140550010002205431736327345</v>
          </cell>
          <cell r="M52" t="str">
            <v>26 -  Pernambuco</v>
          </cell>
          <cell r="N52">
            <v>524.99</v>
          </cell>
        </row>
        <row r="53">
          <cell r="C53" t="str">
            <v>UPA IBURA - CG 015/2022</v>
          </cell>
          <cell r="E53" t="str">
            <v>3.4 - Material Farmacológico</v>
          </cell>
          <cell r="F53">
            <v>35753111000153</v>
          </cell>
          <cell r="G53" t="str">
            <v>NORD PRODUTOS</v>
          </cell>
          <cell r="H53" t="str">
            <v>B</v>
          </cell>
          <cell r="I53" t="str">
            <v>S</v>
          </cell>
          <cell r="J53" t="str">
            <v>36913</v>
          </cell>
          <cell r="K53">
            <v>45666</v>
          </cell>
          <cell r="L53" t="str">
            <v>26250135753111000153550010000369131882574740</v>
          </cell>
          <cell r="M53" t="str">
            <v>26 -  Pernambuco</v>
          </cell>
          <cell r="N53">
            <v>278.5</v>
          </cell>
        </row>
        <row r="54">
          <cell r="C54" t="str">
            <v>UPA IBURA - CG 015/2022</v>
          </cell>
          <cell r="E54" t="str">
            <v>3.4 - Material Farmacológico</v>
          </cell>
          <cell r="F54">
            <v>3817043000152</v>
          </cell>
          <cell r="G54" t="str">
            <v>PHARMAPLUS</v>
          </cell>
          <cell r="H54" t="str">
            <v>B</v>
          </cell>
          <cell r="I54" t="str">
            <v>S</v>
          </cell>
          <cell r="J54" t="str">
            <v>77175</v>
          </cell>
          <cell r="K54">
            <v>45664</v>
          </cell>
          <cell r="L54" t="str">
            <v>26250103817043000152550010000771751190138158</v>
          </cell>
          <cell r="M54" t="str">
            <v>26 -  Pernambuco</v>
          </cell>
          <cell r="N54">
            <v>2949.76</v>
          </cell>
        </row>
        <row r="55">
          <cell r="C55" t="str">
            <v>UPA IBURA - CG 015/2022</v>
          </cell>
          <cell r="E55" t="str">
            <v>3.4 - Material Farmacológico</v>
          </cell>
          <cell r="F55">
            <v>11449180000100</v>
          </cell>
          <cell r="G55" t="str">
            <v>DPROSMED</v>
          </cell>
          <cell r="H55" t="str">
            <v>B</v>
          </cell>
          <cell r="I55" t="str">
            <v>S</v>
          </cell>
          <cell r="J55" t="str">
            <v>76884</v>
          </cell>
          <cell r="K55">
            <v>45677</v>
          </cell>
          <cell r="L55" t="str">
            <v>26250111449180000100550010000768841000500906</v>
          </cell>
          <cell r="M55" t="str">
            <v>26 -  Pernambuco</v>
          </cell>
          <cell r="N55">
            <v>492</v>
          </cell>
        </row>
        <row r="56">
          <cell r="C56" t="str">
            <v>UPA IBURA - CG 015/2022</v>
          </cell>
          <cell r="E56" t="str">
            <v>3.4 - Material Farmacológico</v>
          </cell>
          <cell r="F56">
            <v>11449180000100</v>
          </cell>
          <cell r="G56" t="str">
            <v>DPROSMED</v>
          </cell>
          <cell r="H56" t="str">
            <v>B</v>
          </cell>
          <cell r="I56" t="str">
            <v>S</v>
          </cell>
          <cell r="J56" t="str">
            <v>76885</v>
          </cell>
          <cell r="K56">
            <v>45677</v>
          </cell>
          <cell r="L56" t="str">
            <v>26250111449180000100550010000768851000500920</v>
          </cell>
          <cell r="M56" t="str">
            <v>26 -  Pernambuco</v>
          </cell>
          <cell r="N56">
            <v>948.76</v>
          </cell>
        </row>
        <row r="57">
          <cell r="C57" t="str">
            <v>UPA IBURA - CG 015/2022</v>
          </cell>
          <cell r="E57" t="str">
            <v>3.4 - Material Farmacológico</v>
          </cell>
          <cell r="F57">
            <v>10854165000184</v>
          </cell>
          <cell r="G57" t="str">
            <v>F&amp;F DISTRIBUIDORA</v>
          </cell>
          <cell r="H57" t="str">
            <v>B</v>
          </cell>
          <cell r="I57" t="str">
            <v>S</v>
          </cell>
          <cell r="J57" t="str">
            <v>309388</v>
          </cell>
          <cell r="K57">
            <v>45674</v>
          </cell>
          <cell r="L57" t="str">
            <v>26250110854165000184550010003093881438329489</v>
          </cell>
          <cell r="M57" t="str">
            <v>26 -  Pernambuco</v>
          </cell>
          <cell r="N57">
            <v>1114</v>
          </cell>
        </row>
        <row r="58">
          <cell r="C58" t="str">
            <v>UPA IBURA - CG 015/2022</v>
          </cell>
          <cell r="E58" t="str">
            <v>3.4 - Material Farmacológico</v>
          </cell>
          <cell r="F58">
            <v>8674752000140</v>
          </cell>
          <cell r="G58" t="str">
            <v>CIRURGICA MONTEBELLO</v>
          </cell>
          <cell r="H58" t="str">
            <v>B</v>
          </cell>
          <cell r="I58" t="str">
            <v>S</v>
          </cell>
          <cell r="J58" t="str">
            <v>221189</v>
          </cell>
          <cell r="K58">
            <v>45674</v>
          </cell>
          <cell r="L58" t="str">
            <v>26250108674752000140550010002211891646773550</v>
          </cell>
          <cell r="M58" t="str">
            <v>26 -  Pernambuco</v>
          </cell>
          <cell r="N58">
            <v>2982.01</v>
          </cell>
        </row>
        <row r="59">
          <cell r="C59" t="str">
            <v>UPA IBURA - CG 015/2022</v>
          </cell>
          <cell r="E59" t="str">
            <v>3.4 - Material Farmacológico</v>
          </cell>
          <cell r="F59">
            <v>21596736000144</v>
          </cell>
          <cell r="G59" t="str">
            <v>ULTRAMEGA DISTRIBUIDORA</v>
          </cell>
          <cell r="H59" t="str">
            <v>B</v>
          </cell>
          <cell r="I59" t="str">
            <v>S</v>
          </cell>
          <cell r="J59" t="str">
            <v>239127</v>
          </cell>
          <cell r="K59">
            <v>45674</v>
          </cell>
          <cell r="L59" t="str">
            <v>26250121596736000144550010002391271120900806</v>
          </cell>
          <cell r="M59" t="str">
            <v>26 -  Pernambuco</v>
          </cell>
          <cell r="N59">
            <v>41.18</v>
          </cell>
        </row>
        <row r="60">
          <cell r="C60" t="str">
            <v>UPA IBURA - CG 015/2022</v>
          </cell>
          <cell r="E60" t="str">
            <v>3.14 - Alimentação Preparada</v>
          </cell>
          <cell r="F60">
            <v>43330918000101</v>
          </cell>
          <cell r="G60" t="str">
            <v>DISTRIBUIDORA JJ DE ALIMENTOS</v>
          </cell>
          <cell r="H60" t="str">
            <v>B</v>
          </cell>
          <cell r="I60" t="str">
            <v>S</v>
          </cell>
          <cell r="J60" t="str">
            <v>13267</v>
          </cell>
          <cell r="K60">
            <v>45663</v>
          </cell>
          <cell r="L60" t="str">
            <v>26250143330918000101550010000132671555578790</v>
          </cell>
          <cell r="M60" t="str">
            <v>26 -  Pernambuco</v>
          </cell>
          <cell r="N60">
            <v>548</v>
          </cell>
        </row>
        <row r="61">
          <cell r="C61" t="str">
            <v>UPA IBURA - CG 015/2022</v>
          </cell>
          <cell r="E61" t="str">
            <v>3.14 - Alimentação Preparada</v>
          </cell>
          <cell r="F61">
            <v>1687725000162</v>
          </cell>
          <cell r="G61" t="str">
            <v>DISTRIBUIDORA JJ DE ALIMENTOS</v>
          </cell>
          <cell r="H61" t="str">
            <v>B</v>
          </cell>
          <cell r="I61" t="str">
            <v>S</v>
          </cell>
          <cell r="J61" t="str">
            <v>54555</v>
          </cell>
          <cell r="K61">
            <v>45666</v>
          </cell>
          <cell r="L61" t="str">
            <v>26250101687725000162550010000545551565800000</v>
          </cell>
          <cell r="M61" t="str">
            <v>26 -  Pernambuco</v>
          </cell>
          <cell r="N61">
            <v>959.04</v>
          </cell>
        </row>
        <row r="62">
          <cell r="C62" t="str">
            <v>UPA IBURA - CG 015/2022</v>
          </cell>
          <cell r="E62" t="str">
            <v>3.2 - Gás e Outros Materiais Engarrafados</v>
          </cell>
          <cell r="F62">
            <v>60619202001209</v>
          </cell>
          <cell r="G62" t="str">
            <v>LINDE GASES LTDA</v>
          </cell>
          <cell r="H62" t="str">
            <v>B</v>
          </cell>
          <cell r="I62" t="str">
            <v>S</v>
          </cell>
          <cell r="J62" t="str">
            <v>5381</v>
          </cell>
          <cell r="K62">
            <v>45660</v>
          </cell>
          <cell r="L62" t="str">
            <v>26250160619202001209550320000053811312131344</v>
          </cell>
          <cell r="M62" t="str">
            <v>26 -  Pernambuco</v>
          </cell>
          <cell r="N62">
            <v>4905.0200000000004</v>
          </cell>
        </row>
        <row r="63">
          <cell r="C63" t="str">
            <v>UPA IBURA - CG 015/2022</v>
          </cell>
          <cell r="E63" t="str">
            <v>3.2 - Gás e Outros Materiais Engarrafados</v>
          </cell>
          <cell r="F63">
            <v>60619202001209</v>
          </cell>
          <cell r="G63" t="str">
            <v>LINDE GASES LTDA</v>
          </cell>
          <cell r="H63" t="str">
            <v>B</v>
          </cell>
          <cell r="I63" t="str">
            <v>S</v>
          </cell>
          <cell r="J63" t="str">
            <v>5031</v>
          </cell>
          <cell r="K63">
            <v>45616</v>
          </cell>
          <cell r="L63" t="str">
            <v>26241160619202001209550320000050311138185270</v>
          </cell>
          <cell r="M63" t="str">
            <v>26 -  Pernambuco</v>
          </cell>
          <cell r="N63">
            <v>385.15</v>
          </cell>
        </row>
        <row r="64">
          <cell r="C64" t="str">
            <v>UPA IBURA - CG 015/2022</v>
          </cell>
          <cell r="E64" t="str">
            <v>3.2 - Gás e Outros Materiais Engarrafados</v>
          </cell>
          <cell r="F64">
            <v>60619202001209</v>
          </cell>
          <cell r="G64" t="str">
            <v>LINDE GASES LTDA</v>
          </cell>
          <cell r="H64" t="str">
            <v>B</v>
          </cell>
          <cell r="I64" t="str">
            <v>S</v>
          </cell>
          <cell r="J64" t="str">
            <v>5116</v>
          </cell>
          <cell r="K64">
            <v>45628</v>
          </cell>
          <cell r="L64" t="str">
            <v>26241260619202001209550320000051161866927753</v>
          </cell>
          <cell r="M64" t="str">
            <v>26 -  Pernambuco</v>
          </cell>
          <cell r="N64">
            <v>4531.45</v>
          </cell>
        </row>
        <row r="65">
          <cell r="C65" t="str">
            <v>UPA IBURA - CG 015/2022</v>
          </cell>
          <cell r="E65" t="str">
            <v>3.2 - Gás e Outros Materiais Engarrafados</v>
          </cell>
          <cell r="F65">
            <v>60619202001209</v>
          </cell>
          <cell r="G65" t="str">
            <v>LINDE GASES LTDA</v>
          </cell>
          <cell r="H65" t="str">
            <v>B</v>
          </cell>
          <cell r="I65" t="str">
            <v>S</v>
          </cell>
          <cell r="J65" t="str">
            <v>5264</v>
          </cell>
          <cell r="K65">
            <v>45644</v>
          </cell>
          <cell r="L65" t="str">
            <v>26241260619202001209550320000052641922283960</v>
          </cell>
          <cell r="M65" t="str">
            <v>26 -  Pernambuco</v>
          </cell>
          <cell r="N65">
            <v>5396.23</v>
          </cell>
        </row>
        <row r="66">
          <cell r="C66" t="str">
            <v>UPA IBURA - CG 015/2022</v>
          </cell>
          <cell r="E66" t="str">
            <v>3.2 - Gás e Outros Materiais Engarrafados</v>
          </cell>
          <cell r="F66">
            <v>60619202001209</v>
          </cell>
          <cell r="G66" t="str">
            <v>LINDE GASES LTDA</v>
          </cell>
          <cell r="H66" t="str">
            <v>B</v>
          </cell>
          <cell r="I66" t="str">
            <v>S</v>
          </cell>
          <cell r="J66" t="str">
            <v>5418</v>
          </cell>
          <cell r="K66">
            <v>45664</v>
          </cell>
          <cell r="L66" t="str">
            <v>26250160619202001209550320000054181393896143</v>
          </cell>
          <cell r="M66" t="str">
            <v>26 -  Pernambuco</v>
          </cell>
          <cell r="N66">
            <v>554.03</v>
          </cell>
        </row>
        <row r="67">
          <cell r="C67" t="str">
            <v>UPA IBURA - CG 015/2022</v>
          </cell>
          <cell r="E67" t="str">
            <v>3.2 - Gás e Outros Materiais Engarrafados</v>
          </cell>
          <cell r="F67">
            <v>60619202001209</v>
          </cell>
          <cell r="G67" t="str">
            <v>LINDE GASES LTDA</v>
          </cell>
          <cell r="H67" t="str">
            <v>B</v>
          </cell>
          <cell r="I67" t="str">
            <v>S</v>
          </cell>
          <cell r="J67" t="str">
            <v>5556</v>
          </cell>
          <cell r="K67">
            <v>45684</v>
          </cell>
          <cell r="L67" t="str">
            <v>26250160619202001209550320000055561305330700</v>
          </cell>
          <cell r="M67" t="str">
            <v>26 -  Pernambuco</v>
          </cell>
          <cell r="N67">
            <v>445.91</v>
          </cell>
        </row>
        <row r="68">
          <cell r="C68" t="str">
            <v>UPA IBURA - CG 015/2022</v>
          </cell>
          <cell r="E68" t="str">
            <v>3.7 - Material de Limpeza e Produtos de Hgienização</v>
          </cell>
          <cell r="F68">
            <v>22006201000139</v>
          </cell>
          <cell r="G68" t="str">
            <v>FORTPEL COMERCIO DE DESCARTAVEIS</v>
          </cell>
          <cell r="H68" t="str">
            <v>B</v>
          </cell>
          <cell r="I68" t="str">
            <v>S</v>
          </cell>
          <cell r="J68" t="str">
            <v>283385</v>
          </cell>
          <cell r="K68">
            <v>45652</v>
          </cell>
          <cell r="L68" t="str">
            <v>26241222006201000139550000002836391102836396</v>
          </cell>
          <cell r="M68" t="str">
            <v>26 -  Pernambuco</v>
          </cell>
          <cell r="N68">
            <v>402.47</v>
          </cell>
        </row>
        <row r="69">
          <cell r="C69" t="str">
            <v>UPA IBURA - CG 015/2022</v>
          </cell>
          <cell r="E69" t="str">
            <v>3.7 - Material de Limpeza e Produtos de Hgienização</v>
          </cell>
          <cell r="F69">
            <v>22006201000139</v>
          </cell>
          <cell r="G69" t="str">
            <v>FORTPEL COMERCIO DE DESCARTAVEIS</v>
          </cell>
          <cell r="H69" t="str">
            <v>B</v>
          </cell>
          <cell r="I69" t="str">
            <v>S</v>
          </cell>
          <cell r="J69" t="str">
            <v>284982</v>
          </cell>
          <cell r="K69">
            <v>45664</v>
          </cell>
          <cell r="L69" t="str">
            <v>26250122006201000139550000002849821102849827</v>
          </cell>
          <cell r="M69" t="str">
            <v>26 -  Pernambuco</v>
          </cell>
          <cell r="N69">
            <v>859.74</v>
          </cell>
        </row>
        <row r="70">
          <cell r="C70" t="str">
            <v>UPA IBURA - CG 015/2022</v>
          </cell>
          <cell r="E70" t="str">
            <v>3.7 - Material de Limpeza e Produtos de Hgienização</v>
          </cell>
          <cell r="F70">
            <v>19216402000237</v>
          </cell>
          <cell r="G70" t="str">
            <v>SUPERMERCADO IRMÃOS CAVALCANTI</v>
          </cell>
          <cell r="H70" t="str">
            <v>B</v>
          </cell>
          <cell r="I70" t="str">
            <v>S</v>
          </cell>
          <cell r="J70" t="str">
            <v>19842</v>
          </cell>
          <cell r="K70">
            <v>45666</v>
          </cell>
          <cell r="L70" t="str">
            <v>26250119216402000237550010000198421000082707</v>
          </cell>
          <cell r="M70" t="str">
            <v>26 -  Pernambuco</v>
          </cell>
          <cell r="N70">
            <v>57.15</v>
          </cell>
        </row>
        <row r="71">
          <cell r="C71" t="str">
            <v>UPA IBURA - CG 015/2022</v>
          </cell>
          <cell r="E71" t="str">
            <v>3.7 - Material de Limpeza e Produtos de Hgienização</v>
          </cell>
          <cell r="F71">
            <v>22006201000139</v>
          </cell>
          <cell r="G71" t="str">
            <v>FORTPEL COMERCIO DE DESCARTAVEIS</v>
          </cell>
          <cell r="H71" t="str">
            <v>B</v>
          </cell>
          <cell r="I71" t="str">
            <v>S</v>
          </cell>
          <cell r="J71" t="str">
            <v>288770</v>
          </cell>
          <cell r="K71">
            <v>45685</v>
          </cell>
          <cell r="L71" t="str">
            <v>26250122006201000139550000002887701102887709</v>
          </cell>
          <cell r="M71" t="str">
            <v>26 -  Pernambuco</v>
          </cell>
          <cell r="N71">
            <v>1029.68</v>
          </cell>
        </row>
        <row r="72">
          <cell r="C72" t="str">
            <v>UPA IBURA - CG 015/2022</v>
          </cell>
          <cell r="E72" t="str">
            <v>3.7 - Material de Limpeza e Produtos de Hgienização</v>
          </cell>
          <cell r="F72">
            <v>44489055000182</v>
          </cell>
          <cell r="G72" t="str">
            <v>M&amp;M COMERCIO</v>
          </cell>
          <cell r="H72" t="str">
            <v>B</v>
          </cell>
          <cell r="I72" t="str">
            <v>S</v>
          </cell>
          <cell r="J72" t="str">
            <v>1506</v>
          </cell>
          <cell r="K72">
            <v>45686</v>
          </cell>
          <cell r="L72" t="str">
            <v>26250144489055000182550010000015061859655620</v>
          </cell>
          <cell r="M72" t="str">
            <v>26 -  Pernambuco</v>
          </cell>
          <cell r="N72">
            <v>29</v>
          </cell>
        </row>
        <row r="73">
          <cell r="C73" t="str">
            <v>UPA IBURA - CG 015/2022</v>
          </cell>
          <cell r="E73" t="str">
            <v>3.7 - Material de Limpeza e Produtos de Hgienização</v>
          </cell>
          <cell r="F73">
            <v>31329180000183</v>
          </cell>
          <cell r="G73" t="str">
            <v>MAXXISUPRI</v>
          </cell>
          <cell r="H73" t="str">
            <v>B</v>
          </cell>
          <cell r="I73" t="str">
            <v>S</v>
          </cell>
          <cell r="J73" t="str">
            <v>63404</v>
          </cell>
          <cell r="K73">
            <v>45686</v>
          </cell>
          <cell r="L73" t="str">
            <v>26250131329180000183550070000634041872257511</v>
          </cell>
          <cell r="M73" t="str">
            <v>26 -  Pernambuco</v>
          </cell>
          <cell r="N73">
            <v>848.15</v>
          </cell>
        </row>
        <row r="74">
          <cell r="C74" t="str">
            <v>UPA IBURA - CG 015/2022</v>
          </cell>
          <cell r="E74" t="str">
            <v>3.7 - Material de Limpeza e Produtos de Hgienização</v>
          </cell>
          <cell r="F74">
            <v>22006201000139</v>
          </cell>
          <cell r="G74" t="str">
            <v>FORTPEL COMERCIO DE DESCARTAVEIS</v>
          </cell>
          <cell r="H74" t="str">
            <v>B</v>
          </cell>
          <cell r="I74" t="str">
            <v>S</v>
          </cell>
          <cell r="J74" t="str">
            <v>283385</v>
          </cell>
          <cell r="K74">
            <v>45652</v>
          </cell>
          <cell r="L74" t="str">
            <v>26241222006201000139550000002836391102836396</v>
          </cell>
          <cell r="M74" t="str">
            <v>26 -  Pernambuco</v>
          </cell>
          <cell r="N74">
            <v>1404.85</v>
          </cell>
        </row>
        <row r="75">
          <cell r="C75" t="str">
            <v>UPA IBURA - CG 015/2022</v>
          </cell>
          <cell r="E75" t="str">
            <v>3.7 - Material de Limpeza e Produtos de Hgienização</v>
          </cell>
          <cell r="F75">
            <v>22006201000139</v>
          </cell>
          <cell r="G75" t="str">
            <v>FORTPEL COMERCIO DE DESCARTAVEIS</v>
          </cell>
          <cell r="H75" t="str">
            <v>B</v>
          </cell>
          <cell r="I75" t="str">
            <v>S</v>
          </cell>
          <cell r="J75" t="str">
            <v>284982</v>
          </cell>
          <cell r="K75">
            <v>45664</v>
          </cell>
          <cell r="L75" t="str">
            <v>26250122006201000139550000002849821102849827</v>
          </cell>
          <cell r="M75" t="str">
            <v>26 -  Pernambuco</v>
          </cell>
          <cell r="N75">
            <v>2255.7800000000002</v>
          </cell>
        </row>
        <row r="76">
          <cell r="C76" t="str">
            <v>UPA IBURA - CG 015/2022</v>
          </cell>
          <cell r="E76" t="str">
            <v>3.7 - Material de Limpeza e Produtos de Hgienização</v>
          </cell>
          <cell r="F76">
            <v>22006201000139</v>
          </cell>
          <cell r="G76" t="str">
            <v>FORTPEL COMERCIO DE DESCARTAVEIS</v>
          </cell>
          <cell r="H76" t="str">
            <v>B</v>
          </cell>
          <cell r="I76" t="str">
            <v>S</v>
          </cell>
          <cell r="J76" t="str">
            <v>288770</v>
          </cell>
          <cell r="K76">
            <v>45685</v>
          </cell>
          <cell r="L76" t="str">
            <v>26250122006201000139550000002887701102887709</v>
          </cell>
          <cell r="M76" t="str">
            <v>26 -  Pernambuco</v>
          </cell>
          <cell r="N76">
            <v>1372.62</v>
          </cell>
        </row>
        <row r="77">
          <cell r="C77" t="str">
            <v>UPA IBURA - CG 015/2022</v>
          </cell>
          <cell r="E77" t="str">
            <v>3.7 - Material de Limpeza e Produtos de Hgienização</v>
          </cell>
          <cell r="F77">
            <v>22006201000139</v>
          </cell>
          <cell r="G77" t="str">
            <v>FORTPEL COMERCIO DE DESCARTAVEIS</v>
          </cell>
          <cell r="H77" t="str">
            <v>B</v>
          </cell>
          <cell r="I77" t="str">
            <v>S</v>
          </cell>
          <cell r="J77" t="str">
            <v>288804</v>
          </cell>
          <cell r="K77">
            <v>45686</v>
          </cell>
          <cell r="L77" t="str">
            <v>26250122006201000139550000002888041102888047</v>
          </cell>
          <cell r="M77" t="str">
            <v>26 -  Pernambuco</v>
          </cell>
          <cell r="N77">
            <v>1428.7</v>
          </cell>
        </row>
        <row r="78">
          <cell r="C78" t="str">
            <v>UPA IBURA - CG 015/2022</v>
          </cell>
          <cell r="E78" t="str">
            <v>3.7 - Material de Limpeza e Produtos de Hgienização</v>
          </cell>
          <cell r="F78">
            <v>31329180000183</v>
          </cell>
          <cell r="G78" t="str">
            <v>MAXXISUPRI</v>
          </cell>
          <cell r="H78" t="str">
            <v>B</v>
          </cell>
          <cell r="I78" t="str">
            <v>S</v>
          </cell>
          <cell r="J78" t="str">
            <v>63404</v>
          </cell>
          <cell r="K78">
            <v>45686</v>
          </cell>
          <cell r="L78" t="str">
            <v>26250131329180000183550070000634041872257511</v>
          </cell>
          <cell r="M78" t="str">
            <v>26 -  Pernambuco</v>
          </cell>
          <cell r="N78">
            <v>3040.98</v>
          </cell>
        </row>
        <row r="79">
          <cell r="C79" t="str">
            <v>UPA IBURA - CG 015/2022</v>
          </cell>
          <cell r="E79" t="str">
            <v>3.14 - Alimentação Preparada</v>
          </cell>
          <cell r="F79">
            <v>19216402000237</v>
          </cell>
          <cell r="G79" t="str">
            <v>SUPERMERCADO IRMÃOS CAVALCANTI</v>
          </cell>
          <cell r="H79" t="str">
            <v>B</v>
          </cell>
          <cell r="I79" t="str">
            <v>S</v>
          </cell>
          <cell r="J79" t="str">
            <v>19842</v>
          </cell>
          <cell r="K79">
            <v>45666</v>
          </cell>
          <cell r="L79" t="str">
            <v>26250119216402000237550010000198421000082707</v>
          </cell>
          <cell r="M79" t="str">
            <v>26 -  Pernambuco</v>
          </cell>
          <cell r="N79">
            <v>4.3</v>
          </cell>
        </row>
        <row r="80">
          <cell r="C80" t="str">
            <v>UPA IBURA - CG 015/2022</v>
          </cell>
          <cell r="E80" t="str">
            <v>3.14 - Alimentação Preparada</v>
          </cell>
          <cell r="F80">
            <v>22006201000139</v>
          </cell>
          <cell r="G80" t="str">
            <v>FORTPEL COMERCIO DE DESCARTAVEIS</v>
          </cell>
          <cell r="H80" t="str">
            <v>B</v>
          </cell>
          <cell r="I80" t="str">
            <v>S</v>
          </cell>
          <cell r="J80" t="str">
            <v>283385</v>
          </cell>
          <cell r="K80">
            <v>45652</v>
          </cell>
          <cell r="L80" t="str">
            <v>26241222006201000139550000002836391102836396</v>
          </cell>
          <cell r="M80" t="str">
            <v>26 -  Pernambuco</v>
          </cell>
          <cell r="N80">
            <v>29.9</v>
          </cell>
        </row>
        <row r="81">
          <cell r="C81" t="str">
            <v>UPA IBURA - CG 015/2022</v>
          </cell>
          <cell r="E81" t="str">
            <v>3.14 - Alimentação Preparada</v>
          </cell>
          <cell r="F81">
            <v>19216402000237</v>
          </cell>
          <cell r="G81" t="str">
            <v>SUPERMERCADO IRMÃOS CAVALCANTI</v>
          </cell>
          <cell r="H81" t="str">
            <v>B</v>
          </cell>
          <cell r="I81" t="str">
            <v>S</v>
          </cell>
          <cell r="J81" t="str">
            <v>19842</v>
          </cell>
          <cell r="K81">
            <v>45666</v>
          </cell>
          <cell r="L81" t="str">
            <v>26250119216402000237550010000198421000082707</v>
          </cell>
          <cell r="M81" t="str">
            <v>26 -  Pernambuco</v>
          </cell>
          <cell r="N81">
            <v>553.15</v>
          </cell>
        </row>
        <row r="82">
          <cell r="C82" t="str">
            <v>UPA IBURA - CG 015/2022</v>
          </cell>
          <cell r="E82" t="str">
            <v>3.14 - Alimentação Preparada</v>
          </cell>
          <cell r="F82">
            <v>30645960000170</v>
          </cell>
          <cell r="G82" t="str">
            <v xml:space="preserve">BISTRO COMEDORIA </v>
          </cell>
          <cell r="H82" t="str">
            <v>B</v>
          </cell>
          <cell r="I82" t="str">
            <v>S</v>
          </cell>
          <cell r="J82" t="str">
            <v>579</v>
          </cell>
          <cell r="K82">
            <v>45671</v>
          </cell>
          <cell r="L82" t="str">
            <v>26250130645960000170550010000005791516748473</v>
          </cell>
          <cell r="M82" t="str">
            <v>26 -  Pernambuco</v>
          </cell>
          <cell r="N82">
            <v>23445</v>
          </cell>
        </row>
        <row r="83">
          <cell r="C83" t="str">
            <v>UPA IBURA - CG 015/2022</v>
          </cell>
          <cell r="E83" t="str">
            <v>3.14 - Alimentação Preparada</v>
          </cell>
          <cell r="F83">
            <v>30645960000170</v>
          </cell>
          <cell r="G83" t="str">
            <v xml:space="preserve">BISTRO COMEDORIA </v>
          </cell>
          <cell r="H83" t="str">
            <v>B</v>
          </cell>
          <cell r="I83" t="str">
            <v>S</v>
          </cell>
          <cell r="J83" t="str">
            <v>583</v>
          </cell>
          <cell r="K83">
            <v>45686</v>
          </cell>
          <cell r="L83" t="str">
            <v>26250130645960000170550010000005831886606480</v>
          </cell>
          <cell r="M83" t="str">
            <v>26 -  Pernambuco</v>
          </cell>
          <cell r="N83">
            <v>25008</v>
          </cell>
        </row>
        <row r="84">
          <cell r="C84" t="str">
            <v>UPA IBURA - CG 015/2022</v>
          </cell>
          <cell r="E84" t="str">
            <v>3.14 - Alimentação Preparada</v>
          </cell>
          <cell r="F84">
            <v>46561746000175</v>
          </cell>
          <cell r="G84" t="str">
            <v>KAUA VITOR VERCULINO</v>
          </cell>
          <cell r="H84" t="str">
            <v>B</v>
          </cell>
          <cell r="I84" t="str">
            <v>S</v>
          </cell>
          <cell r="J84" t="str">
            <v>13</v>
          </cell>
          <cell r="K84">
            <v>45686</v>
          </cell>
          <cell r="L84" t="str">
            <v>26250146561746000175550010000000131449700007</v>
          </cell>
          <cell r="M84" t="str">
            <v>26 -  Pernambuco</v>
          </cell>
          <cell r="N84">
            <v>540.89</v>
          </cell>
        </row>
        <row r="85">
          <cell r="C85" t="str">
            <v>UPA IBURA - CG 015/2022</v>
          </cell>
          <cell r="E85" t="str">
            <v>3.14 - Alimentação Preparada</v>
          </cell>
          <cell r="F85">
            <v>22006201000139</v>
          </cell>
          <cell r="G85" t="str">
            <v>FORTPEL COMERCIO DE DESCARTAVEIS</v>
          </cell>
          <cell r="H85" t="str">
            <v>B</v>
          </cell>
          <cell r="I85" t="str">
            <v>S</v>
          </cell>
          <cell r="J85" t="str">
            <v>283639</v>
          </cell>
          <cell r="K85">
            <v>45653</v>
          </cell>
          <cell r="L85" t="str">
            <v>26241222006201000139550000002833851102833857</v>
          </cell>
          <cell r="M85" t="str">
            <v>26 -  Pernambuco</v>
          </cell>
          <cell r="N85">
            <v>660.96</v>
          </cell>
        </row>
        <row r="86">
          <cell r="C86" t="str">
            <v>UPA IBURA - CG 015/2022</v>
          </cell>
          <cell r="E86" t="str">
            <v>3.14 - Alimentação Preparada</v>
          </cell>
          <cell r="F86">
            <v>22006201000139</v>
          </cell>
          <cell r="G86" t="str">
            <v>FORTPEL COMERCIO DE DESCARTAVEIS</v>
          </cell>
          <cell r="H86" t="str">
            <v>B</v>
          </cell>
          <cell r="I86" t="str">
            <v>S</v>
          </cell>
          <cell r="J86" t="str">
            <v>284962</v>
          </cell>
          <cell r="K86">
            <v>45664</v>
          </cell>
          <cell r="L86" t="str">
            <v>26250122006201000139550000002849621102849620</v>
          </cell>
          <cell r="M86" t="str">
            <v>26 -  Pernambuco</v>
          </cell>
          <cell r="N86">
            <v>2312.35</v>
          </cell>
        </row>
        <row r="87">
          <cell r="C87" t="str">
            <v>UPA IBURA - CG 015/2022</v>
          </cell>
          <cell r="E87" t="str">
            <v>3.14 - Alimentação Preparada</v>
          </cell>
          <cell r="F87">
            <v>22006201000139</v>
          </cell>
          <cell r="G87" t="str">
            <v>FORTPEL COMERCIO DE DESCARTAVEIS</v>
          </cell>
          <cell r="H87" t="str">
            <v>B</v>
          </cell>
          <cell r="I87" t="str">
            <v>S</v>
          </cell>
          <cell r="J87" t="str">
            <v>288783</v>
          </cell>
          <cell r="K87">
            <v>45686</v>
          </cell>
          <cell r="L87" t="str">
            <v>26250122006201000139550000002887831102887839</v>
          </cell>
          <cell r="M87" t="str">
            <v>26 -  Pernambuco</v>
          </cell>
          <cell r="N87">
            <v>1238.0999999999999</v>
          </cell>
        </row>
        <row r="88">
          <cell r="C88" t="str">
            <v>UPA IBURA - CG 015/2022</v>
          </cell>
          <cell r="E88" t="str">
            <v>3.14 - Alimentação Preparada</v>
          </cell>
          <cell r="F88">
            <v>44489055000182</v>
          </cell>
          <cell r="G88" t="str">
            <v>M&amp;M COMERCIO</v>
          </cell>
          <cell r="H88" t="str">
            <v>B</v>
          </cell>
          <cell r="I88" t="str">
            <v>S</v>
          </cell>
          <cell r="J88" t="str">
            <v>1506</v>
          </cell>
          <cell r="K88">
            <v>45686</v>
          </cell>
          <cell r="L88" t="str">
            <v>26250144489055000182550010000015061859655620</v>
          </cell>
          <cell r="M88" t="str">
            <v>26 -  Pernambuco</v>
          </cell>
          <cell r="N88">
            <v>659.52</v>
          </cell>
        </row>
        <row r="89">
          <cell r="C89" t="str">
            <v>UPA IBURA - CG 015/2022</v>
          </cell>
          <cell r="E89" t="str">
            <v>3.14 - Alimentação Preparada</v>
          </cell>
          <cell r="F89">
            <v>44489055000182</v>
          </cell>
          <cell r="G89" t="str">
            <v>M&amp;M COMERCIO</v>
          </cell>
          <cell r="H89" t="str">
            <v>B</v>
          </cell>
          <cell r="I89" t="str">
            <v>S</v>
          </cell>
          <cell r="J89" t="str">
            <v>1507</v>
          </cell>
          <cell r="K89">
            <v>45686</v>
          </cell>
          <cell r="L89" t="str">
            <v>26250144489055000182550010000015071521109477</v>
          </cell>
          <cell r="M89" t="str">
            <v>26 -  Pernambuco</v>
          </cell>
          <cell r="N89">
            <v>227.6</v>
          </cell>
        </row>
        <row r="90">
          <cell r="C90" t="str">
            <v>UPA IBURA - CG 015/2022</v>
          </cell>
          <cell r="E90" t="str">
            <v>3.14 - Alimentação Preparada</v>
          </cell>
          <cell r="F90">
            <v>22006201000139</v>
          </cell>
          <cell r="G90" t="str">
            <v>FORTPEL COMERCIO DE DESCARTAVEIS</v>
          </cell>
          <cell r="H90" t="str">
            <v>B</v>
          </cell>
          <cell r="I90" t="str">
            <v>S</v>
          </cell>
          <cell r="J90" t="str">
            <v>284962</v>
          </cell>
          <cell r="K90">
            <v>45664</v>
          </cell>
          <cell r="L90" t="str">
            <v>26250122006201000139550000002849621102849620</v>
          </cell>
          <cell r="M90" t="str">
            <v>26 -  Pernambuco</v>
          </cell>
          <cell r="N90">
            <v>74.97</v>
          </cell>
        </row>
        <row r="91">
          <cell r="C91" t="str">
            <v>UPA IBURA - CG 015/2022</v>
          </cell>
          <cell r="E91" t="str">
            <v>3.14 - Alimentação Preparada</v>
          </cell>
          <cell r="F91">
            <v>19216402000237</v>
          </cell>
          <cell r="G91" t="str">
            <v>SUPERMERCADO IRMÃOS CAVALCANTI</v>
          </cell>
          <cell r="H91" t="str">
            <v>B</v>
          </cell>
          <cell r="I91" t="str">
            <v>S</v>
          </cell>
          <cell r="J91" t="str">
            <v>19842</v>
          </cell>
          <cell r="K91">
            <v>45666</v>
          </cell>
          <cell r="L91" t="str">
            <v>26250119216402000237550010000198421000082707</v>
          </cell>
          <cell r="M91" t="str">
            <v>26 -  Pernambuco</v>
          </cell>
          <cell r="N91">
            <v>11.95</v>
          </cell>
        </row>
        <row r="92">
          <cell r="C92" t="str">
            <v>UPA IBURA - CG 015/2022</v>
          </cell>
          <cell r="E92" t="str">
            <v>3.6 - Material de Expediente</v>
          </cell>
          <cell r="F92">
            <v>22006201000139</v>
          </cell>
          <cell r="G92" t="str">
            <v>FORTPEL COMERCIO DE DESCARTAVEIS</v>
          </cell>
          <cell r="H92" t="str">
            <v>B</v>
          </cell>
          <cell r="I92" t="str">
            <v>S</v>
          </cell>
          <cell r="J92" t="str">
            <v>283385</v>
          </cell>
          <cell r="K92">
            <v>45652</v>
          </cell>
          <cell r="L92" t="str">
            <v>26241222006201000139550000002836391102836396</v>
          </cell>
          <cell r="M92" t="str">
            <v>26 -  Pernambuco</v>
          </cell>
          <cell r="N92">
            <v>149.94</v>
          </cell>
        </row>
        <row r="93">
          <cell r="C93" t="str">
            <v>UPA IBURA - CG 015/2022</v>
          </cell>
          <cell r="E93" t="str">
            <v>3.6 - Material de Expediente</v>
          </cell>
          <cell r="F93">
            <v>7055085000154</v>
          </cell>
          <cell r="G93" t="str">
            <v>MARIA DIVANI ZAMBIANCO</v>
          </cell>
          <cell r="H93" t="str">
            <v>B</v>
          </cell>
          <cell r="I93" t="str">
            <v>S</v>
          </cell>
          <cell r="J93" t="str">
            <v>1733</v>
          </cell>
          <cell r="K93">
            <v>45664</v>
          </cell>
          <cell r="L93" t="str">
            <v>35250107055085000154550020000017331732925497</v>
          </cell>
          <cell r="M93" t="str">
            <v>35 -  São Paulo</v>
          </cell>
          <cell r="N93">
            <v>56.77</v>
          </cell>
        </row>
        <row r="94">
          <cell r="C94" t="str">
            <v>UPA IBURA - CG 015/2022</v>
          </cell>
          <cell r="E94" t="str">
            <v>3.6 - Material de Expediente</v>
          </cell>
          <cell r="F94">
            <v>17821037000183</v>
          </cell>
          <cell r="G94" t="str">
            <v>COMERCIAL AKY TUDO</v>
          </cell>
          <cell r="H94" t="str">
            <v>B</v>
          </cell>
          <cell r="I94" t="str">
            <v>S</v>
          </cell>
          <cell r="J94" t="str">
            <v>30</v>
          </cell>
          <cell r="K94">
            <v>45666</v>
          </cell>
          <cell r="L94" t="str">
            <v>26250117821037000183550010000000301228766540</v>
          </cell>
          <cell r="M94" t="str">
            <v>26 -  Pernambuco</v>
          </cell>
          <cell r="N94">
            <v>17</v>
          </cell>
        </row>
        <row r="95">
          <cell r="C95" t="str">
            <v>UPA IBURA - CG 015/2022</v>
          </cell>
          <cell r="E95" t="str">
            <v>3.6 - Material de Expediente</v>
          </cell>
          <cell r="F95">
            <v>22006201000139</v>
          </cell>
          <cell r="G95" t="str">
            <v>FORTPEL COMERCIO DE DESCARTAVEIS</v>
          </cell>
          <cell r="H95" t="str">
            <v>B</v>
          </cell>
          <cell r="I95" t="str">
            <v>S</v>
          </cell>
          <cell r="J95" t="str">
            <v>284934</v>
          </cell>
          <cell r="K95">
            <v>45664</v>
          </cell>
          <cell r="L95" t="str">
            <v>26250122006201000139550000002849341102849340</v>
          </cell>
          <cell r="M95" t="str">
            <v>26 -  Pernambuco</v>
          </cell>
          <cell r="N95">
            <v>299.39999999999998</v>
          </cell>
        </row>
        <row r="96">
          <cell r="C96" t="str">
            <v>UPA IBURA - CG 015/2022</v>
          </cell>
          <cell r="E96" t="str">
            <v>3.6 - Material de Expediente</v>
          </cell>
          <cell r="F96">
            <v>22006201000139</v>
          </cell>
          <cell r="G96" t="str">
            <v>FORTPEL COMERCIO DE DESCARTAVEIS</v>
          </cell>
          <cell r="H96" t="str">
            <v>B</v>
          </cell>
          <cell r="I96" t="str">
            <v>S</v>
          </cell>
          <cell r="J96" t="str">
            <v>284962</v>
          </cell>
          <cell r="K96">
            <v>45664</v>
          </cell>
          <cell r="L96" t="str">
            <v>26250122006201000139550000002849621102849620</v>
          </cell>
          <cell r="M96" t="str">
            <v>26 -  Pernambuco</v>
          </cell>
          <cell r="N96">
            <v>507.78</v>
          </cell>
        </row>
        <row r="97">
          <cell r="C97" t="str">
            <v>UPA IBURA - CG 015/2022</v>
          </cell>
          <cell r="E97" t="str">
            <v>3.6 - Material de Expediente</v>
          </cell>
          <cell r="F97">
            <v>17821037000183</v>
          </cell>
          <cell r="G97" t="str">
            <v>COMERCIAL AKY TUDO</v>
          </cell>
          <cell r="H97" t="str">
            <v>B</v>
          </cell>
          <cell r="I97" t="str">
            <v>S</v>
          </cell>
          <cell r="J97" t="str">
            <v>31</v>
          </cell>
          <cell r="K97">
            <v>45667</v>
          </cell>
          <cell r="L97" t="str">
            <v>26250117821037000183550010000000311589477567</v>
          </cell>
          <cell r="M97" t="str">
            <v>26 -  Pernambuco</v>
          </cell>
          <cell r="N97">
            <v>21</v>
          </cell>
        </row>
        <row r="98">
          <cell r="C98" t="str">
            <v>UPA IBURA - CG 015/2022</v>
          </cell>
          <cell r="E98" t="str">
            <v>3.6 - Material de Expediente</v>
          </cell>
          <cell r="F98">
            <v>17821037000183</v>
          </cell>
          <cell r="G98" t="str">
            <v>COMERCIAL AKY TUDO</v>
          </cell>
          <cell r="H98" t="str">
            <v>B</v>
          </cell>
          <cell r="I98" t="str">
            <v>S</v>
          </cell>
          <cell r="J98" t="str">
            <v>32</v>
          </cell>
          <cell r="K98">
            <v>45672</v>
          </cell>
          <cell r="L98" t="str">
            <v>26250117821037000183550010000000321612946618</v>
          </cell>
          <cell r="M98" t="str">
            <v>26 -  Pernambuco</v>
          </cell>
          <cell r="N98">
            <v>25</v>
          </cell>
        </row>
        <row r="99">
          <cell r="C99" t="str">
            <v>UPA IBURA - CG 015/2022</v>
          </cell>
          <cell r="E99" t="str">
            <v>3.6 - Material de Expediente</v>
          </cell>
          <cell r="F99">
            <v>3184796000178</v>
          </cell>
          <cell r="G99" t="str">
            <v>ETICON</v>
          </cell>
          <cell r="H99" t="str">
            <v>B</v>
          </cell>
          <cell r="I99" t="str">
            <v>S</v>
          </cell>
          <cell r="J99" t="str">
            <v>3617</v>
          </cell>
          <cell r="K99">
            <v>45680</v>
          </cell>
          <cell r="L99" t="str">
            <v>26250103184796000178550010000036171100071632</v>
          </cell>
          <cell r="M99" t="str">
            <v>26 -  Pernambuco</v>
          </cell>
          <cell r="N99">
            <v>478.4</v>
          </cell>
        </row>
        <row r="100">
          <cell r="C100" t="str">
            <v>UPA IBURA - CG 015/2022</v>
          </cell>
          <cell r="E100" t="str">
            <v>3.6 - Material de Expediente</v>
          </cell>
          <cell r="F100">
            <v>22006201000139</v>
          </cell>
          <cell r="G100" t="str">
            <v>FORTPEL COMERCIO DE DESCARTAVEIS</v>
          </cell>
          <cell r="H100" t="str">
            <v>B</v>
          </cell>
          <cell r="I100" t="str">
            <v>S</v>
          </cell>
          <cell r="J100" t="str">
            <v>288783</v>
          </cell>
          <cell r="K100">
            <v>45686</v>
          </cell>
          <cell r="L100" t="str">
            <v>26250122006201000139550000002887831102887839</v>
          </cell>
          <cell r="M100" t="str">
            <v>26 -  Pernambuco</v>
          </cell>
          <cell r="N100">
            <v>87.96</v>
          </cell>
        </row>
        <row r="101">
          <cell r="C101" t="str">
            <v>UPA IBURA - CG 015/2022</v>
          </cell>
          <cell r="E101" t="str">
            <v>3.6 - Material de Expediente</v>
          </cell>
          <cell r="F101">
            <v>22006201000139</v>
          </cell>
          <cell r="G101" t="str">
            <v>FORTPEL COMERCIO DE DESCARTAVEIS</v>
          </cell>
          <cell r="H101" t="str">
            <v>B</v>
          </cell>
          <cell r="I101" t="str">
            <v>S</v>
          </cell>
          <cell r="J101" t="str">
            <v>288798</v>
          </cell>
          <cell r="K101">
            <v>45686</v>
          </cell>
          <cell r="L101" t="str">
            <v>26250122006201000139550000002887981102887980</v>
          </cell>
          <cell r="M101" t="str">
            <v>26 -  Pernambuco</v>
          </cell>
          <cell r="N101">
            <v>886.33</v>
          </cell>
        </row>
        <row r="102">
          <cell r="C102" t="str">
            <v>UPA IBURA - CG 015/2022</v>
          </cell>
          <cell r="E102" t="str">
            <v>3.6 - Material de Expediente</v>
          </cell>
          <cell r="F102">
            <v>22006201000139</v>
          </cell>
          <cell r="G102" t="str">
            <v>FORTPEL COMERCIO DE DESCARTAVEIS</v>
          </cell>
          <cell r="H102" t="str">
            <v>B</v>
          </cell>
          <cell r="I102" t="str">
            <v>S</v>
          </cell>
          <cell r="J102" t="str">
            <v>288802</v>
          </cell>
          <cell r="K102">
            <v>45686</v>
          </cell>
          <cell r="L102" t="str">
            <v>26250122006201000139550000002888021102888026</v>
          </cell>
          <cell r="M102" t="str">
            <v>26 -  Pernambuco</v>
          </cell>
          <cell r="N102">
            <v>1439.4</v>
          </cell>
        </row>
        <row r="103">
          <cell r="C103" t="str">
            <v>UPA IBURA - CG 015/2022</v>
          </cell>
          <cell r="E103" t="str">
            <v>3.6 - Material de Expediente</v>
          </cell>
          <cell r="F103">
            <v>31329180000183</v>
          </cell>
          <cell r="G103" t="str">
            <v>MAXXISUPRI</v>
          </cell>
          <cell r="H103" t="str">
            <v>B</v>
          </cell>
          <cell r="I103" t="str">
            <v>S</v>
          </cell>
          <cell r="J103">
            <v>63404</v>
          </cell>
          <cell r="K103">
            <v>45686</v>
          </cell>
          <cell r="L103" t="str">
            <v>26250131329180000183550070000634041872257511</v>
          </cell>
          <cell r="M103" t="str">
            <v>26 -  Pernambuco</v>
          </cell>
          <cell r="N103">
            <v>120.06</v>
          </cell>
        </row>
        <row r="104">
          <cell r="C104" t="str">
            <v>UPA IBURA - CG 015/2022</v>
          </cell>
          <cell r="E104" t="str">
            <v>3.1 - Combustíveis e Lubrificantes Automotivos</v>
          </cell>
          <cell r="F104">
            <v>4740876000125</v>
          </cell>
          <cell r="G104" t="str">
            <v>ALELO INSTITUIÇÃO DE PAGAMENTOS S.A</v>
          </cell>
          <cell r="H104" t="str">
            <v>S</v>
          </cell>
          <cell r="I104" t="str">
            <v>N</v>
          </cell>
          <cell r="J104" t="str">
            <v>366351</v>
          </cell>
          <cell r="K104">
            <v>45686</v>
          </cell>
          <cell r="N104">
            <v>6000</v>
          </cell>
        </row>
        <row r="105">
          <cell r="C105" t="str">
            <v>UPA IBURA - CG 015/2022</v>
          </cell>
          <cell r="E105" t="str">
            <v>3.1 - Combustíveis e Lubrificantes Automotivos</v>
          </cell>
          <cell r="F105">
            <v>4740876000125</v>
          </cell>
          <cell r="G105" t="str">
            <v>ALELO INSTITUIÇÃO DE PAGAMENTOS S.A</v>
          </cell>
          <cell r="H105" t="str">
            <v>S</v>
          </cell>
          <cell r="I105" t="str">
            <v>N</v>
          </cell>
          <cell r="J105" t="str">
            <v>471629</v>
          </cell>
          <cell r="K105">
            <v>45660</v>
          </cell>
          <cell r="N105">
            <v>6000</v>
          </cell>
        </row>
        <row r="106">
          <cell r="C106" t="str">
            <v>UPA IBURA - CG 015/2022</v>
          </cell>
          <cell r="E106" t="str">
            <v>3.2 - Gás e Outros Materiais Engarrafados</v>
          </cell>
          <cell r="F106">
            <v>3237583006521</v>
          </cell>
          <cell r="G106" t="str">
            <v>COPA ENERGIA DISTRIBUIDORA</v>
          </cell>
          <cell r="H106" t="str">
            <v>B</v>
          </cell>
          <cell r="I106" t="str">
            <v>S</v>
          </cell>
          <cell r="J106" t="str">
            <v>2772</v>
          </cell>
          <cell r="K106">
            <v>45654</v>
          </cell>
          <cell r="L106" t="str">
            <v>26241203237583006521550140000027721597975191</v>
          </cell>
          <cell r="M106" t="str">
            <v>26 -  Pernambuco</v>
          </cell>
          <cell r="N106">
            <v>353.71</v>
          </cell>
        </row>
        <row r="107">
          <cell r="C107" t="str">
            <v>UPA IBURA - CG 015/2022</v>
          </cell>
          <cell r="E107" t="str">
            <v>3.2 - Gás e Outros Materiais Engarrafados</v>
          </cell>
          <cell r="F107">
            <v>3237583006521</v>
          </cell>
          <cell r="G107" t="str">
            <v>COPA ENERGIA DISTRIBUIDORA</v>
          </cell>
          <cell r="H107" t="str">
            <v>B</v>
          </cell>
          <cell r="I107" t="str">
            <v>S</v>
          </cell>
          <cell r="J107" t="str">
            <v>2881</v>
          </cell>
          <cell r="K107">
            <v>45682</v>
          </cell>
          <cell r="L107" t="str">
            <v>26250103237583006521550140000028811573075115</v>
          </cell>
          <cell r="M107" t="str">
            <v>26 -  Pernambuco</v>
          </cell>
          <cell r="N107">
            <v>353.71</v>
          </cell>
        </row>
        <row r="108">
          <cell r="C108" t="str">
            <v>UPA IBURA - CG 015/2022</v>
          </cell>
          <cell r="E108" t="str">
            <v xml:space="preserve">3.9 - Material para Manutenção de Bens Imóveis </v>
          </cell>
          <cell r="F108">
            <v>17821037000183</v>
          </cell>
          <cell r="G108" t="str">
            <v>COMERCIAL AKY TUDO</v>
          </cell>
          <cell r="H108" t="str">
            <v>B</v>
          </cell>
          <cell r="I108" t="str">
            <v>S</v>
          </cell>
          <cell r="J108" t="str">
            <v>30</v>
          </cell>
          <cell r="K108">
            <v>45666</v>
          </cell>
          <cell r="L108" t="str">
            <v>26250117821037000183550010000000301228766540</v>
          </cell>
          <cell r="M108" t="str">
            <v>26 -  Pernambuco</v>
          </cell>
          <cell r="N108">
            <v>3920.85</v>
          </cell>
        </row>
        <row r="109">
          <cell r="C109" t="str">
            <v>UPA IBURA - CG 015/2022</v>
          </cell>
          <cell r="E109" t="str">
            <v xml:space="preserve">3.9 - Material para Manutenção de Bens Imóveis </v>
          </cell>
          <cell r="F109">
            <v>17821037000183</v>
          </cell>
          <cell r="G109" t="str">
            <v>COMERCIAL AKY TUDO</v>
          </cell>
          <cell r="H109" t="str">
            <v>B</v>
          </cell>
          <cell r="I109" t="str">
            <v>S</v>
          </cell>
          <cell r="J109" t="str">
            <v>31</v>
          </cell>
          <cell r="K109">
            <v>45667</v>
          </cell>
          <cell r="L109" t="str">
            <v>26250117821037000183550010000000311589477567</v>
          </cell>
          <cell r="M109" t="str">
            <v>26 -  Pernambuco</v>
          </cell>
          <cell r="N109">
            <v>4839.8999999999996</v>
          </cell>
        </row>
        <row r="110">
          <cell r="C110" t="str">
            <v>UPA IBURA - CG 015/2022</v>
          </cell>
          <cell r="E110" t="str">
            <v xml:space="preserve">3.9 - Material para Manutenção de Bens Imóveis </v>
          </cell>
          <cell r="F110">
            <v>17821037000183</v>
          </cell>
          <cell r="G110" t="str">
            <v>COMERCIAL AKY TUDO</v>
          </cell>
          <cell r="H110" t="str">
            <v>B</v>
          </cell>
          <cell r="I110" t="str">
            <v>S</v>
          </cell>
          <cell r="J110" t="str">
            <v>32</v>
          </cell>
          <cell r="K110">
            <v>45672</v>
          </cell>
          <cell r="L110" t="str">
            <v>26250117821037000183550010000000321612946618</v>
          </cell>
          <cell r="M110" t="str">
            <v>26 -  Pernambuco</v>
          </cell>
          <cell r="N110">
            <v>2255.1999999999998</v>
          </cell>
        </row>
        <row r="111">
          <cell r="C111" t="str">
            <v>UPA IBURA - CG 015/2022</v>
          </cell>
          <cell r="E111" t="str">
            <v xml:space="preserve">3.9 - Material para Manutenção de Bens Imóveis </v>
          </cell>
          <cell r="F111">
            <v>92660406000623</v>
          </cell>
          <cell r="G111" t="str">
            <v>A A FRIGELAR REFRIGERAÇÃO</v>
          </cell>
          <cell r="H111" t="str">
            <v>B</v>
          </cell>
          <cell r="I111" t="str">
            <v>S</v>
          </cell>
          <cell r="J111" t="str">
            <v>883786</v>
          </cell>
          <cell r="K111">
            <v>45672</v>
          </cell>
          <cell r="L111" t="str">
            <v>26250192660406000623550050008837861000298258</v>
          </cell>
          <cell r="M111" t="str">
            <v>26 -  Pernambuco</v>
          </cell>
          <cell r="N111">
            <v>2945.88</v>
          </cell>
        </row>
        <row r="112">
          <cell r="C112" t="str">
            <v>UPA IBURA - CG 015/2022</v>
          </cell>
          <cell r="E112" t="str">
            <v xml:space="preserve">3.9 - Material para Manutenção de Bens Imóveis </v>
          </cell>
          <cell r="F112">
            <v>17821037000183</v>
          </cell>
          <cell r="G112" t="str">
            <v>COMERCIAL AKY TUDO</v>
          </cell>
          <cell r="H112" t="str">
            <v>B</v>
          </cell>
          <cell r="I112" t="str">
            <v>S</v>
          </cell>
          <cell r="J112" t="str">
            <v>33</v>
          </cell>
          <cell r="K112">
            <v>45679</v>
          </cell>
          <cell r="L112" t="str">
            <v>26250117821037000183550010000000331901054675</v>
          </cell>
          <cell r="M112" t="str">
            <v>26 -  Pernambuco</v>
          </cell>
          <cell r="N112">
            <v>3780.9</v>
          </cell>
        </row>
        <row r="113">
          <cell r="C113" t="str">
            <v>UPA IBURA - CG 015/2022</v>
          </cell>
          <cell r="E113" t="str">
            <v xml:space="preserve">3.10 - Material para Manutenção de Bens Móveis </v>
          </cell>
          <cell r="F113">
            <v>17821037000183</v>
          </cell>
          <cell r="G113" t="str">
            <v>COMERCIAL AKY TUDO</v>
          </cell>
          <cell r="H113" t="str">
            <v>B</v>
          </cell>
          <cell r="I113" t="str">
            <v>S</v>
          </cell>
          <cell r="J113" t="str">
            <v>30</v>
          </cell>
          <cell r="K113">
            <v>45666</v>
          </cell>
          <cell r="L113" t="str">
            <v>26250117821037000183550010000000301228766540</v>
          </cell>
          <cell r="M113" t="str">
            <v>26 -  Pernambuco</v>
          </cell>
          <cell r="N113">
            <v>97</v>
          </cell>
        </row>
        <row r="114">
          <cell r="C114" t="str">
            <v>UPA IBURA - CG 015/2022</v>
          </cell>
          <cell r="E114" t="str">
            <v xml:space="preserve">3.10 - Material para Manutenção de Bens Móveis </v>
          </cell>
          <cell r="F114">
            <v>17821037000183</v>
          </cell>
          <cell r="G114" t="str">
            <v>COMERCIAL AKY TUDO</v>
          </cell>
          <cell r="H114" t="str">
            <v>B</v>
          </cell>
          <cell r="I114" t="str">
            <v>S</v>
          </cell>
          <cell r="J114" t="str">
            <v>30</v>
          </cell>
          <cell r="K114">
            <v>45666</v>
          </cell>
          <cell r="L114" t="str">
            <v>26250117821037000183550010000000301228766540</v>
          </cell>
          <cell r="M114" t="str">
            <v>26 -  Pernambuco</v>
          </cell>
          <cell r="N114">
            <v>38</v>
          </cell>
        </row>
        <row r="115">
          <cell r="C115" t="str">
            <v>UPA IBURA - CG 015/2022</v>
          </cell>
          <cell r="E115" t="str">
            <v xml:space="preserve">3.10 - Material para Manutenção de Bens Móveis </v>
          </cell>
          <cell r="F115">
            <v>17821037000183</v>
          </cell>
          <cell r="G115" t="str">
            <v>COMERCIAL AKY TUDO</v>
          </cell>
          <cell r="H115" t="str">
            <v>B</v>
          </cell>
          <cell r="I115" t="str">
            <v>S</v>
          </cell>
          <cell r="J115" t="str">
            <v>31</v>
          </cell>
          <cell r="K115">
            <v>45667</v>
          </cell>
          <cell r="L115" t="str">
            <v>26250117821037000183550010000000311589477567</v>
          </cell>
          <cell r="M115" t="str">
            <v>26 -  Pernambuco</v>
          </cell>
          <cell r="N115">
            <v>107</v>
          </cell>
        </row>
        <row r="116">
          <cell r="C116" t="str">
            <v>UPA IBURA - CG 015/2022</v>
          </cell>
          <cell r="E116" t="str">
            <v xml:space="preserve">3.10 - Material para Manutenção de Bens Móveis </v>
          </cell>
          <cell r="F116">
            <v>92660406000623</v>
          </cell>
          <cell r="G116" t="str">
            <v>A A FRIGELAR REFRIGERAÇÃO</v>
          </cell>
          <cell r="H116" t="str">
            <v>B</v>
          </cell>
          <cell r="I116" t="str">
            <v>S</v>
          </cell>
          <cell r="J116" t="str">
            <v>883786</v>
          </cell>
          <cell r="K116">
            <v>45672</v>
          </cell>
          <cell r="L116" t="str">
            <v>26250192660406000623550050008837861000298258</v>
          </cell>
          <cell r="M116" t="str">
            <v>26 -  Pernambuco</v>
          </cell>
          <cell r="N116">
            <v>19.02</v>
          </cell>
        </row>
        <row r="117">
          <cell r="C117" t="str">
            <v>UPA IBURA - CG 015/2022</v>
          </cell>
          <cell r="E117" t="str">
            <v xml:space="preserve">3.8 - Uniformes, Tecidos e Aviamentos </v>
          </cell>
          <cell r="F117">
            <v>61418042000131</v>
          </cell>
          <cell r="G117" t="str">
            <v>CIRURGICA FERNANDES</v>
          </cell>
          <cell r="H117" t="str">
            <v>B</v>
          </cell>
          <cell r="I117" t="str">
            <v>S</v>
          </cell>
          <cell r="J117" t="str">
            <v>1805944</v>
          </cell>
          <cell r="K117">
            <v>45644</v>
          </cell>
          <cell r="L117" t="str">
            <v>35241261418042000131550040018059441337047776</v>
          </cell>
          <cell r="M117" t="str">
            <v>35 -  São Paulo</v>
          </cell>
          <cell r="N117">
            <v>3592</v>
          </cell>
        </row>
        <row r="118">
          <cell r="C118" t="str">
            <v>UPA IBURA - CG 015/2022</v>
          </cell>
          <cell r="E118" t="str">
            <v xml:space="preserve">3.8 - Uniformes, Tecidos e Aviamentos </v>
          </cell>
          <cell r="F118">
            <v>21765916000102</v>
          </cell>
          <cell r="G118" t="str">
            <v>JG BORDADOS E FARDAMENTOS</v>
          </cell>
          <cell r="H118" t="str">
            <v>B</v>
          </cell>
          <cell r="I118" t="str">
            <v>S</v>
          </cell>
          <cell r="J118" t="str">
            <v>1342</v>
          </cell>
          <cell r="K118">
            <v>45681</v>
          </cell>
          <cell r="L118" t="str">
            <v>26240508674752000301550010000342351797590962</v>
          </cell>
          <cell r="M118" t="str">
            <v>26 -  Pernambuco</v>
          </cell>
          <cell r="N118">
            <v>5045</v>
          </cell>
        </row>
        <row r="119">
          <cell r="C119" t="str">
            <v>UPA IBURA - CG 015/2022</v>
          </cell>
          <cell r="E119" t="str">
            <v xml:space="preserve">3.8 - Uniformes, Tecidos e Aviamentos </v>
          </cell>
          <cell r="F119">
            <v>39953513000152</v>
          </cell>
          <cell r="G119" t="str">
            <v>COMERCIAL RECIFE</v>
          </cell>
          <cell r="H119" t="str">
            <v>B</v>
          </cell>
          <cell r="I119" t="str">
            <v>S</v>
          </cell>
          <cell r="J119" t="str">
            <v>48</v>
          </cell>
          <cell r="K119">
            <v>45664</v>
          </cell>
          <cell r="L119" t="str">
            <v>26250139953513000152550010000000481100000488</v>
          </cell>
          <cell r="M119" t="str">
            <v>26 -  Pernambuco</v>
          </cell>
          <cell r="N119">
            <v>916.7</v>
          </cell>
        </row>
        <row r="120">
          <cell r="C120" t="str">
            <v>UPA IBURA - CG 015/2022</v>
          </cell>
          <cell r="E120" t="str">
            <v>3.99 - Outras despesas com Material de Consumo</v>
          </cell>
          <cell r="F120">
            <v>1781007000150</v>
          </cell>
          <cell r="G120" t="str">
            <v xml:space="preserve">INFOTEC </v>
          </cell>
          <cell r="H120" t="str">
            <v>B</v>
          </cell>
          <cell r="I120" t="str">
            <v>S</v>
          </cell>
          <cell r="J120" t="str">
            <v>10756</v>
          </cell>
          <cell r="K120">
            <v>45652</v>
          </cell>
          <cell r="L120" t="str">
            <v>26241201781007000150550010000107561898962050</v>
          </cell>
          <cell r="M120" t="str">
            <v>26 -  Pernambuco</v>
          </cell>
          <cell r="N120">
            <v>1500</v>
          </cell>
        </row>
        <row r="121">
          <cell r="C121" t="str">
            <v>UPA IBURA - CG 015/2022</v>
          </cell>
          <cell r="E121" t="str">
            <v>3.99 - Outras despesas com Material de Consumo</v>
          </cell>
          <cell r="F121">
            <v>1785301000130</v>
          </cell>
          <cell r="G121" t="str">
            <v>MARIZE PEIXOTO SILVA ME</v>
          </cell>
          <cell r="H121" t="str">
            <v>B</v>
          </cell>
          <cell r="I121" t="str">
            <v>S</v>
          </cell>
          <cell r="J121" t="str">
            <v>2129</v>
          </cell>
          <cell r="K121">
            <v>45667</v>
          </cell>
          <cell r="L121" t="str">
            <v>26250101785301000130550010000021291057292005</v>
          </cell>
          <cell r="M121" t="str">
            <v>26 -  Pernambuco</v>
          </cell>
          <cell r="N121">
            <v>700</v>
          </cell>
        </row>
        <row r="122">
          <cell r="C122" t="str">
            <v>UPA IBURA - CG 015/2022</v>
          </cell>
          <cell r="E122" t="str">
            <v xml:space="preserve">5.21 - Seguros em geral </v>
          </cell>
          <cell r="F122">
            <v>3502099000118</v>
          </cell>
          <cell r="G122" t="str">
            <v>CHUBB SEGUROS BRASIL</v>
          </cell>
          <cell r="H122" t="str">
            <v>S</v>
          </cell>
          <cell r="I122" t="str">
            <v>N</v>
          </cell>
          <cell r="J122" t="str">
            <v>0</v>
          </cell>
          <cell r="K122">
            <v>45624</v>
          </cell>
          <cell r="N122">
            <v>211.7</v>
          </cell>
        </row>
        <row r="123">
          <cell r="C123" t="str">
            <v>UPA IBURA - CG 015/2022</v>
          </cell>
          <cell r="E123" t="str">
            <v xml:space="preserve">5.21 - Seguros em geral </v>
          </cell>
          <cell r="F123">
            <v>61074175000138</v>
          </cell>
          <cell r="G123" t="str">
            <v>MAPFRE SEGUROS GERAIS S/A</v>
          </cell>
          <cell r="H123" t="str">
            <v>S</v>
          </cell>
          <cell r="I123" t="str">
            <v>N</v>
          </cell>
          <cell r="J123" t="str">
            <v>0</v>
          </cell>
          <cell r="K123">
            <v>45493</v>
          </cell>
          <cell r="N123">
            <v>121.63</v>
          </cell>
        </row>
        <row r="124">
          <cell r="C124" t="str">
            <v>UPA IBURA - CG 015/2022</v>
          </cell>
          <cell r="E124" t="str">
            <v>5.99 - Outros Serviços de Terceiros Pessoa Jurídica</v>
          </cell>
          <cell r="F124">
            <v>4740876000125</v>
          </cell>
          <cell r="G124" t="str">
            <v>ALELO INSTITUIÇÃO DE PAGAMENTOS S.A</v>
          </cell>
          <cell r="H124" t="str">
            <v>S</v>
          </cell>
          <cell r="I124" t="str">
            <v>N</v>
          </cell>
          <cell r="J124" t="str">
            <v>366351</v>
          </cell>
          <cell r="K124">
            <v>45686</v>
          </cell>
          <cell r="N124">
            <v>70.2</v>
          </cell>
        </row>
        <row r="125">
          <cell r="C125" t="str">
            <v>UPA IBURA - CG 015/2022</v>
          </cell>
          <cell r="E125" t="str">
            <v>5.99 - Outros Serviços de Terceiros Pessoa Jurídica</v>
          </cell>
          <cell r="F125">
            <v>4740876000125</v>
          </cell>
          <cell r="G125" t="str">
            <v>ALELO INSTITUIÇÃO DE PAGAMENTOS S.A</v>
          </cell>
          <cell r="H125" t="str">
            <v>S</v>
          </cell>
          <cell r="I125" t="str">
            <v>N</v>
          </cell>
          <cell r="J125" t="str">
            <v>471629</v>
          </cell>
          <cell r="K125">
            <v>45660</v>
          </cell>
          <cell r="N125">
            <v>70.2</v>
          </cell>
        </row>
        <row r="126">
          <cell r="C126" t="str">
            <v>UPA IBURA - CG 015/2022</v>
          </cell>
          <cell r="E126" t="str">
            <v xml:space="preserve">5.25 - Serviços Bancários </v>
          </cell>
          <cell r="F126">
            <v>90400888000142</v>
          </cell>
          <cell r="G126" t="str">
            <v>SANTANDER</v>
          </cell>
          <cell r="H126" t="str">
            <v>S</v>
          </cell>
          <cell r="I126" t="str">
            <v>N</v>
          </cell>
          <cell r="J126" t="str">
            <v>0</v>
          </cell>
          <cell r="K126">
            <v>45667</v>
          </cell>
          <cell r="N126">
            <v>70</v>
          </cell>
        </row>
        <row r="127">
          <cell r="C127" t="str">
            <v>UPA IBURA - CG 015/2022</v>
          </cell>
          <cell r="E127" t="str">
            <v xml:space="preserve">5.25 - Serviços Bancários </v>
          </cell>
          <cell r="F127">
            <v>90400888000142</v>
          </cell>
          <cell r="G127" t="str">
            <v>SANTANDER</v>
          </cell>
          <cell r="H127" t="str">
            <v>S</v>
          </cell>
          <cell r="I127" t="str">
            <v>N</v>
          </cell>
          <cell r="J127" t="str">
            <v>0</v>
          </cell>
          <cell r="K127">
            <v>45667</v>
          </cell>
          <cell r="N127">
            <v>17.5</v>
          </cell>
        </row>
        <row r="128">
          <cell r="C128" t="str">
            <v>UPA IBURA - CG 015/2022</v>
          </cell>
          <cell r="E128" t="str">
            <v xml:space="preserve">5.25 - Serviços Bancários </v>
          </cell>
          <cell r="F128">
            <v>10572048000128</v>
          </cell>
          <cell r="G128" t="str">
            <v>SECRETARIA ESTADUAL DE SAUDE</v>
          </cell>
          <cell r="H128" t="str">
            <v>S</v>
          </cell>
          <cell r="I128" t="str">
            <v>N</v>
          </cell>
          <cell r="J128" t="str">
            <v>0</v>
          </cell>
          <cell r="K128">
            <v>45665</v>
          </cell>
          <cell r="N128">
            <v>7.5</v>
          </cell>
        </row>
        <row r="129">
          <cell r="C129" t="str">
            <v>UPA IBURA - CG 015/2022</v>
          </cell>
          <cell r="E129" t="str">
            <v xml:space="preserve">5.25 - Serviços Bancários </v>
          </cell>
          <cell r="F129">
            <v>10572048000128</v>
          </cell>
          <cell r="G129" t="str">
            <v>SECRETARIA ESTADUAL DE SAUDE</v>
          </cell>
          <cell r="H129" t="str">
            <v>S</v>
          </cell>
          <cell r="I129" t="str">
            <v>N</v>
          </cell>
          <cell r="J129" t="str">
            <v>0</v>
          </cell>
          <cell r="K129">
            <v>45665</v>
          </cell>
          <cell r="N129">
            <v>7.5</v>
          </cell>
        </row>
        <row r="130">
          <cell r="C130" t="str">
            <v>UPA IBURA - CG 015/2022</v>
          </cell>
          <cell r="E130" t="str">
            <v xml:space="preserve">5.25 - Serviços Bancários </v>
          </cell>
          <cell r="F130">
            <v>90400888000142</v>
          </cell>
          <cell r="G130" t="str">
            <v>SANTANDER</v>
          </cell>
          <cell r="H130" t="str">
            <v>S</v>
          </cell>
          <cell r="I130" t="str">
            <v>N</v>
          </cell>
          <cell r="J130" t="str">
            <v>0</v>
          </cell>
          <cell r="K130">
            <v>45663</v>
          </cell>
          <cell r="N130">
            <v>19.8</v>
          </cell>
        </row>
        <row r="131">
          <cell r="C131" t="str">
            <v>UPA IBURA - CG 015/2022</v>
          </cell>
          <cell r="E131" t="str">
            <v xml:space="preserve">5.25 - Serviços Bancários </v>
          </cell>
          <cell r="F131">
            <v>90400888000142</v>
          </cell>
          <cell r="G131" t="str">
            <v>SANTANDER</v>
          </cell>
          <cell r="H131" t="str">
            <v>S</v>
          </cell>
          <cell r="I131" t="str">
            <v>N</v>
          </cell>
          <cell r="J131" t="str">
            <v>0</v>
          </cell>
          <cell r="K131">
            <v>45664</v>
          </cell>
          <cell r="N131">
            <v>34.65</v>
          </cell>
        </row>
        <row r="132">
          <cell r="C132" t="str">
            <v>UPA IBURA - CG 015/2022</v>
          </cell>
          <cell r="E132" t="str">
            <v xml:space="preserve">5.25 - Serviços Bancários </v>
          </cell>
          <cell r="F132">
            <v>90400888000142</v>
          </cell>
          <cell r="G132" t="str">
            <v>SANTANDER</v>
          </cell>
          <cell r="H132" t="str">
            <v>S</v>
          </cell>
          <cell r="I132" t="str">
            <v>N</v>
          </cell>
          <cell r="J132" t="str">
            <v>0</v>
          </cell>
          <cell r="K132">
            <v>45665</v>
          </cell>
          <cell r="N132">
            <v>14.85</v>
          </cell>
        </row>
        <row r="133">
          <cell r="C133" t="str">
            <v>UPA IBURA - CG 015/2022</v>
          </cell>
          <cell r="E133" t="str">
            <v xml:space="preserve">5.25 - Serviços Bancários </v>
          </cell>
          <cell r="F133">
            <v>90400888000142</v>
          </cell>
          <cell r="G133" t="str">
            <v>SANTANDER</v>
          </cell>
          <cell r="H133" t="str">
            <v>S</v>
          </cell>
          <cell r="I133" t="str">
            <v>N</v>
          </cell>
          <cell r="J133" t="str">
            <v>0</v>
          </cell>
          <cell r="K133">
            <v>45667</v>
          </cell>
          <cell r="N133">
            <v>39.6</v>
          </cell>
        </row>
        <row r="134">
          <cell r="C134" t="str">
            <v>UPA IBURA - CG 015/2022</v>
          </cell>
          <cell r="E134" t="str">
            <v xml:space="preserve">5.25 - Serviços Bancários </v>
          </cell>
          <cell r="F134">
            <v>90400888000142</v>
          </cell>
          <cell r="G134" t="str">
            <v>SANTANDER</v>
          </cell>
          <cell r="H134" t="str">
            <v>S</v>
          </cell>
          <cell r="I134" t="str">
            <v>N</v>
          </cell>
          <cell r="J134" t="str">
            <v>0</v>
          </cell>
          <cell r="K134">
            <v>45670</v>
          </cell>
          <cell r="N134">
            <v>4.95</v>
          </cell>
        </row>
        <row r="135">
          <cell r="C135" t="str">
            <v>UPA IBURA - CG 015/2022</v>
          </cell>
          <cell r="E135" t="str">
            <v xml:space="preserve">5.25 - Serviços Bancários </v>
          </cell>
          <cell r="F135">
            <v>90400888000142</v>
          </cell>
          <cell r="G135" t="str">
            <v>SANTANDER</v>
          </cell>
          <cell r="H135" t="str">
            <v>S</v>
          </cell>
          <cell r="I135" t="str">
            <v>N</v>
          </cell>
          <cell r="J135" t="str">
            <v>0</v>
          </cell>
          <cell r="K135">
            <v>45671</v>
          </cell>
          <cell r="N135">
            <v>4.95</v>
          </cell>
        </row>
        <row r="136">
          <cell r="C136" t="str">
            <v>UPA IBURA - CG 015/2022</v>
          </cell>
          <cell r="E136" t="str">
            <v xml:space="preserve">5.25 - Serviços Bancários </v>
          </cell>
          <cell r="F136">
            <v>90400888000142</v>
          </cell>
          <cell r="G136" t="str">
            <v>SANTANDER</v>
          </cell>
          <cell r="H136" t="str">
            <v>S</v>
          </cell>
          <cell r="I136" t="str">
            <v>N</v>
          </cell>
          <cell r="J136" t="str">
            <v>0</v>
          </cell>
          <cell r="K136">
            <v>45672</v>
          </cell>
          <cell r="N136">
            <v>9.9</v>
          </cell>
        </row>
        <row r="137">
          <cell r="C137" t="str">
            <v>UPA IBURA - CG 015/2022</v>
          </cell>
          <cell r="E137" t="str">
            <v xml:space="preserve">5.25 - Serviços Bancários </v>
          </cell>
          <cell r="F137">
            <v>90400888000142</v>
          </cell>
          <cell r="G137" t="str">
            <v>SANTANDER</v>
          </cell>
          <cell r="H137" t="str">
            <v>S</v>
          </cell>
          <cell r="I137" t="str">
            <v>N</v>
          </cell>
          <cell r="J137" t="str">
            <v>0</v>
          </cell>
          <cell r="K137">
            <v>45673</v>
          </cell>
          <cell r="N137">
            <v>99</v>
          </cell>
        </row>
        <row r="138">
          <cell r="C138" t="str">
            <v>UPA IBURA - CG 015/2022</v>
          </cell>
          <cell r="E138" t="str">
            <v xml:space="preserve">5.25 - Serviços Bancários </v>
          </cell>
          <cell r="F138">
            <v>90400888000142</v>
          </cell>
          <cell r="G138" t="str">
            <v>SANTANDER</v>
          </cell>
          <cell r="H138" t="str">
            <v>S</v>
          </cell>
          <cell r="I138" t="str">
            <v>N</v>
          </cell>
          <cell r="J138" t="str">
            <v>0</v>
          </cell>
          <cell r="K138">
            <v>45674</v>
          </cell>
          <cell r="N138">
            <v>79.2</v>
          </cell>
        </row>
        <row r="139">
          <cell r="C139" t="str">
            <v>UPA IBURA - CG 015/2022</v>
          </cell>
          <cell r="E139" t="str">
            <v xml:space="preserve">5.25 - Serviços Bancários </v>
          </cell>
          <cell r="F139">
            <v>90400888000142</v>
          </cell>
          <cell r="G139" t="str">
            <v>SANTANDER</v>
          </cell>
          <cell r="H139" t="str">
            <v>S</v>
          </cell>
          <cell r="I139" t="str">
            <v>N</v>
          </cell>
          <cell r="J139" t="str">
            <v>0</v>
          </cell>
          <cell r="K139">
            <v>45677</v>
          </cell>
          <cell r="N139">
            <v>64.349999999999994</v>
          </cell>
        </row>
        <row r="140">
          <cell r="C140" t="str">
            <v>UPA IBURA - CG 015/2022</v>
          </cell>
          <cell r="E140" t="str">
            <v xml:space="preserve">5.25 - Serviços Bancários </v>
          </cell>
          <cell r="F140">
            <v>90400888000142</v>
          </cell>
          <cell r="G140" t="str">
            <v>SANTANDER</v>
          </cell>
          <cell r="H140" t="str">
            <v>S</v>
          </cell>
          <cell r="I140" t="str">
            <v>N</v>
          </cell>
          <cell r="J140" t="str">
            <v>0</v>
          </cell>
          <cell r="K140">
            <v>45679</v>
          </cell>
          <cell r="N140">
            <v>24.75</v>
          </cell>
        </row>
        <row r="141">
          <cell r="C141" t="str">
            <v>UPA IBURA - CG 015/2022</v>
          </cell>
          <cell r="E141" t="str">
            <v xml:space="preserve">5.25 - Serviços Bancários </v>
          </cell>
          <cell r="F141">
            <v>90400888000142</v>
          </cell>
          <cell r="G141" t="str">
            <v>SANTANDER</v>
          </cell>
          <cell r="H141" t="str">
            <v>S</v>
          </cell>
          <cell r="I141" t="str">
            <v>N</v>
          </cell>
          <cell r="J141" t="str">
            <v>0</v>
          </cell>
          <cell r="K141">
            <v>45680</v>
          </cell>
          <cell r="N141">
            <v>9.9</v>
          </cell>
        </row>
        <row r="142">
          <cell r="C142" t="str">
            <v>UPA IBURA - CG 015/2022</v>
          </cell>
          <cell r="E142" t="str">
            <v xml:space="preserve">5.25 - Serviços Bancários </v>
          </cell>
          <cell r="F142">
            <v>90400888000142</v>
          </cell>
          <cell r="G142" t="str">
            <v>SANTANDER</v>
          </cell>
          <cell r="H142" t="str">
            <v>S</v>
          </cell>
          <cell r="I142" t="str">
            <v>N</v>
          </cell>
          <cell r="J142" t="str">
            <v>0</v>
          </cell>
          <cell r="K142">
            <v>45684</v>
          </cell>
          <cell r="N142">
            <v>9.9</v>
          </cell>
        </row>
        <row r="143">
          <cell r="C143" t="str">
            <v>UPA IBURA - CG 015/2022</v>
          </cell>
          <cell r="E143" t="str">
            <v xml:space="preserve">5.25 - Serviços Bancários </v>
          </cell>
          <cell r="F143">
            <v>90400888000142</v>
          </cell>
          <cell r="G143" t="str">
            <v>SANTANDER</v>
          </cell>
          <cell r="H143" t="str">
            <v>S</v>
          </cell>
          <cell r="I143" t="str">
            <v>N</v>
          </cell>
          <cell r="J143" t="str">
            <v>0</v>
          </cell>
          <cell r="K143">
            <v>45686</v>
          </cell>
          <cell r="N143">
            <v>14.85</v>
          </cell>
        </row>
        <row r="144">
          <cell r="C144" t="str">
            <v>UPA IBURA - CG 015/2022</v>
          </cell>
          <cell r="E144" t="str">
            <v xml:space="preserve">5.25 - Serviços Bancários </v>
          </cell>
          <cell r="F144">
            <v>90400888000142</v>
          </cell>
          <cell r="G144" t="str">
            <v>SANTANDER</v>
          </cell>
          <cell r="H144" t="str">
            <v>S</v>
          </cell>
          <cell r="I144" t="str">
            <v>N</v>
          </cell>
          <cell r="J144" t="str">
            <v>0</v>
          </cell>
          <cell r="K144">
            <v>45687</v>
          </cell>
          <cell r="N144">
            <v>4.95</v>
          </cell>
        </row>
        <row r="145">
          <cell r="C145" t="str">
            <v>UPA IBURA - CG 015/2022</v>
          </cell>
          <cell r="E145" t="str">
            <v xml:space="preserve">5.25 - Serviços Bancários </v>
          </cell>
          <cell r="F145">
            <v>90400888000142</v>
          </cell>
          <cell r="G145" t="str">
            <v>SANTANDER</v>
          </cell>
          <cell r="H145" t="str">
            <v>S</v>
          </cell>
          <cell r="I145" t="str">
            <v>N</v>
          </cell>
          <cell r="J145" t="str">
            <v>0</v>
          </cell>
          <cell r="K145">
            <v>45688</v>
          </cell>
          <cell r="N145">
            <v>74.25</v>
          </cell>
        </row>
        <row r="146">
          <cell r="C146" t="str">
            <v>UPA IBURA - CG 015/2022</v>
          </cell>
          <cell r="E146" t="str">
            <v>5.9 - Telefonia Móvel</v>
          </cell>
          <cell r="F146">
            <v>2558157000839</v>
          </cell>
          <cell r="G146" t="str">
            <v>VIVO</v>
          </cell>
          <cell r="H146" t="str">
            <v>S</v>
          </cell>
          <cell r="I146" t="str">
            <v>N</v>
          </cell>
          <cell r="J146" t="str">
            <v>0</v>
          </cell>
          <cell r="K146">
            <v>45675</v>
          </cell>
          <cell r="N146">
            <v>643.89</v>
          </cell>
        </row>
        <row r="147">
          <cell r="C147" t="str">
            <v>UPA IBURA - CG 015/2022</v>
          </cell>
          <cell r="E147" t="str">
            <v>5.18 - Teledonia Fixa</v>
          </cell>
          <cell r="F147">
            <v>11844663000109</v>
          </cell>
          <cell r="G147" t="str">
            <v xml:space="preserve">UM TELECOM </v>
          </cell>
          <cell r="H147" t="str">
            <v>S</v>
          </cell>
          <cell r="I147" t="str">
            <v>N</v>
          </cell>
          <cell r="J147" t="str">
            <v>130516</v>
          </cell>
          <cell r="K147">
            <v>45684</v>
          </cell>
          <cell r="N147">
            <v>350</v>
          </cell>
        </row>
        <row r="148">
          <cell r="C148" t="str">
            <v>UPA IBURA - CG 015/2022</v>
          </cell>
          <cell r="E148" t="str">
            <v>5.18 - Teledonia Fixa</v>
          </cell>
          <cell r="F148">
            <v>11844663000109</v>
          </cell>
          <cell r="G148" t="str">
            <v xml:space="preserve">UM TELECOM </v>
          </cell>
          <cell r="H148" t="str">
            <v>S</v>
          </cell>
          <cell r="I148" t="str">
            <v>N</v>
          </cell>
          <cell r="J148" t="str">
            <v>157640</v>
          </cell>
          <cell r="K148">
            <v>45684</v>
          </cell>
          <cell r="N148">
            <v>350</v>
          </cell>
        </row>
        <row r="149">
          <cell r="C149" t="str">
            <v>UPA IBURA - CG 015/2022</v>
          </cell>
          <cell r="E149" t="str">
            <v>5.13 - Água e Esgoto</v>
          </cell>
          <cell r="F149">
            <v>9769035000164</v>
          </cell>
          <cell r="G149" t="str">
            <v>COMPESA</v>
          </cell>
          <cell r="H149" t="str">
            <v>S</v>
          </cell>
          <cell r="I149" t="str">
            <v>N</v>
          </cell>
          <cell r="J149" t="str">
            <v>0</v>
          </cell>
          <cell r="K149">
            <v>45681</v>
          </cell>
          <cell r="N149">
            <v>79.86</v>
          </cell>
        </row>
        <row r="150">
          <cell r="C150" t="str">
            <v>UPA IBURA - CG 015/2022</v>
          </cell>
          <cell r="E150" t="str">
            <v>5.12 - Energia Elétrica</v>
          </cell>
          <cell r="F150">
            <v>10572048000128</v>
          </cell>
          <cell r="G150" t="str">
            <v>COMPANHIA ENERGÉTICA DE PERNAMBUCO</v>
          </cell>
          <cell r="H150" t="str">
            <v>S</v>
          </cell>
          <cell r="I150" t="str">
            <v>N</v>
          </cell>
          <cell r="J150" t="str">
            <v>344470122</v>
          </cell>
          <cell r="K150">
            <v>45688</v>
          </cell>
          <cell r="N150">
            <v>23639.68</v>
          </cell>
        </row>
        <row r="151">
          <cell r="C151" t="str">
            <v>UPA IBURA - CG 015/2022</v>
          </cell>
          <cell r="E151" t="str">
            <v>5.3 - Locação de Máquinas e Equipamentos</v>
          </cell>
          <cell r="F151">
            <v>10279299000119</v>
          </cell>
          <cell r="G151" t="str">
            <v>RGRAPH COMERCIO E SERVIÇOS</v>
          </cell>
          <cell r="H151" t="str">
            <v>S</v>
          </cell>
          <cell r="I151" t="str">
            <v>N</v>
          </cell>
          <cell r="J151" t="str">
            <v>8827</v>
          </cell>
          <cell r="K151">
            <v>45692</v>
          </cell>
          <cell r="N151">
            <v>1982.74</v>
          </cell>
        </row>
        <row r="152">
          <cell r="C152" t="str">
            <v>UPA IBURA - CG 015/2022</v>
          </cell>
          <cell r="E152" t="str">
            <v>5.3 - Locação de Máquinas e Equipamentos</v>
          </cell>
          <cell r="F152">
            <v>44283333000574</v>
          </cell>
          <cell r="G152" t="str">
            <v>SCM PARTICIPAÇÕES</v>
          </cell>
          <cell r="H152" t="str">
            <v>S</v>
          </cell>
          <cell r="I152" t="str">
            <v>N</v>
          </cell>
          <cell r="J152" t="str">
            <v>31050</v>
          </cell>
          <cell r="K152">
            <v>45664</v>
          </cell>
          <cell r="N152">
            <v>678.56</v>
          </cell>
        </row>
        <row r="153">
          <cell r="C153" t="str">
            <v>UPA IBURA - CG 015/2022</v>
          </cell>
          <cell r="E153" t="str">
            <v>5.3 - Locação de Máquinas e Equipamentos</v>
          </cell>
          <cell r="F153">
            <v>20265080000114</v>
          </cell>
          <cell r="G153" t="str">
            <v>JM MAQUINAS E EQUIPAMENTOS</v>
          </cell>
          <cell r="H153" t="str">
            <v>S</v>
          </cell>
          <cell r="I153" t="str">
            <v>N</v>
          </cell>
          <cell r="J153" t="str">
            <v>5871</v>
          </cell>
          <cell r="K153">
            <v>45691</v>
          </cell>
          <cell r="N153">
            <v>500</v>
          </cell>
        </row>
        <row r="154">
          <cell r="C154" t="str">
            <v>UPA IBURA - CG 015/2022</v>
          </cell>
          <cell r="E154" t="str">
            <v>5.1 - Locação de Equipamentos Médicos-Hospitalares</v>
          </cell>
          <cell r="F154">
            <v>60619202001209</v>
          </cell>
          <cell r="G154" t="str">
            <v>MESSER GASES LTDA</v>
          </cell>
          <cell r="H154" t="str">
            <v>S</v>
          </cell>
          <cell r="I154" t="str">
            <v>N</v>
          </cell>
          <cell r="J154" t="str">
            <v>87228034</v>
          </cell>
          <cell r="K154">
            <v>45684</v>
          </cell>
          <cell r="N154">
            <v>2046</v>
          </cell>
        </row>
        <row r="155">
          <cell r="C155" t="str">
            <v>UPA IBURA - CG 015/2022</v>
          </cell>
          <cell r="E155" t="str">
            <v>5.1 - Locação de Equipamentos Médicos-Hospitalares</v>
          </cell>
          <cell r="F155">
            <v>60619202001209</v>
          </cell>
          <cell r="G155" t="str">
            <v>MESSER GASES LTDA</v>
          </cell>
          <cell r="H155" t="str">
            <v>S</v>
          </cell>
          <cell r="I155" t="str">
            <v>N</v>
          </cell>
          <cell r="J155" t="str">
            <v>87228205</v>
          </cell>
          <cell r="K155">
            <v>45684</v>
          </cell>
          <cell r="N155">
            <v>837.13</v>
          </cell>
        </row>
        <row r="156">
          <cell r="C156" t="str">
            <v>UPA IBURA - CG 015/2022</v>
          </cell>
          <cell r="E156" t="str">
            <v>5.19 - Serviços Gráficos, de Encadernação e de Emolduração</v>
          </cell>
          <cell r="F156">
            <v>32958289000142</v>
          </cell>
          <cell r="G156" t="str">
            <v>MARCOS STUART V DE MELO</v>
          </cell>
          <cell r="H156" t="str">
            <v>S</v>
          </cell>
          <cell r="I156" t="str">
            <v>N</v>
          </cell>
          <cell r="J156" t="str">
            <v>2401</v>
          </cell>
          <cell r="K156">
            <v>45665</v>
          </cell>
          <cell r="N156">
            <v>220</v>
          </cell>
        </row>
        <row r="157">
          <cell r="C157" t="str">
            <v>UPA IBURA - CG 015/2022</v>
          </cell>
          <cell r="E157" t="str">
            <v>5.19 - Serviços Gráficos, de Encadernação e de Emolduração</v>
          </cell>
          <cell r="F157">
            <v>32958289000142</v>
          </cell>
          <cell r="G157" t="str">
            <v>MARCOS STUART V DE MELO</v>
          </cell>
          <cell r="H157" t="str">
            <v>S</v>
          </cell>
          <cell r="I157" t="str">
            <v>N</v>
          </cell>
          <cell r="J157" t="str">
            <v>2421</v>
          </cell>
          <cell r="K157">
            <v>45680</v>
          </cell>
          <cell r="N157">
            <v>187</v>
          </cell>
        </row>
        <row r="158">
          <cell r="C158" t="str">
            <v>UPA IBURA - CG 015/2022</v>
          </cell>
          <cell r="E158" t="str">
            <v>5.99 - Outros Serviços de Terceiros Pessoa Jurídica</v>
          </cell>
          <cell r="F158">
            <v>11587975003361</v>
          </cell>
          <cell r="G158" t="str">
            <v>ONLINE SOLUÇÕES DIGITAIS</v>
          </cell>
          <cell r="H158" t="str">
            <v>S</v>
          </cell>
          <cell r="I158" t="str">
            <v>N</v>
          </cell>
          <cell r="J158" t="str">
            <v>21580</v>
          </cell>
          <cell r="K158">
            <v>45691</v>
          </cell>
          <cell r="N158">
            <v>616</v>
          </cell>
        </row>
        <row r="159">
          <cell r="C159" t="str">
            <v>UPA IBURA - CG 015/2022</v>
          </cell>
          <cell r="E159" t="str">
            <v>5.99 - Outros Serviços de Terceiros Pessoa Jurídica</v>
          </cell>
          <cell r="F159">
            <v>11587975003361</v>
          </cell>
          <cell r="G159" t="str">
            <v>ONLINE SOLUÇÕES DIGITAIS</v>
          </cell>
          <cell r="H159" t="str">
            <v>S</v>
          </cell>
          <cell r="I159" t="str">
            <v>N</v>
          </cell>
          <cell r="J159" t="str">
            <v>21581</v>
          </cell>
          <cell r="K159">
            <v>45691</v>
          </cell>
          <cell r="N159">
            <v>270</v>
          </cell>
        </row>
        <row r="160">
          <cell r="C160" t="str">
            <v>UPA IBURA - CG 015/2022</v>
          </cell>
          <cell r="E160" t="str">
            <v>5.99 - Outros Serviços de Terceiros Pessoa Jurídica</v>
          </cell>
          <cell r="F160">
            <v>11587975000184</v>
          </cell>
          <cell r="G160" t="str">
            <v>ONLINE SOLUÇÕES DIGITAIS</v>
          </cell>
          <cell r="H160" t="str">
            <v>S</v>
          </cell>
          <cell r="I160" t="str">
            <v>N</v>
          </cell>
          <cell r="J160" t="str">
            <v>372929</v>
          </cell>
          <cell r="K160">
            <v>45679</v>
          </cell>
          <cell r="N160">
            <v>70.3</v>
          </cell>
        </row>
        <row r="161">
          <cell r="C161" t="str">
            <v>UPA IBURA - CG 015/2022</v>
          </cell>
          <cell r="E161" t="str">
            <v>5.99 - Outros Serviços de Terceiros Pessoa Jurídica</v>
          </cell>
          <cell r="F161">
            <v>92660406000623</v>
          </cell>
          <cell r="G161" t="str">
            <v>FRIGELAR COMERCIO E INDUSTRIA</v>
          </cell>
          <cell r="H161" t="str">
            <v>S</v>
          </cell>
          <cell r="I161" t="str">
            <v>S</v>
          </cell>
          <cell r="J161" t="str">
            <v>874933</v>
          </cell>
          <cell r="K161">
            <v>45632</v>
          </cell>
          <cell r="L161" t="str">
            <v>26241292660406000623550050008749331000254121</v>
          </cell>
          <cell r="M161" t="str">
            <v>26 -  Pernambuco</v>
          </cell>
          <cell r="N161">
            <v>9.98</v>
          </cell>
        </row>
        <row r="162">
          <cell r="C162" t="str">
            <v>UPA IBURA - CG 015/2022</v>
          </cell>
          <cell r="E162" t="str">
            <v>5.99 - Outros Serviços de Terceiros Pessoa Jurídica</v>
          </cell>
          <cell r="F162">
            <v>10583920000214</v>
          </cell>
          <cell r="G162" t="str">
            <v>ISS - JR DARIO SERVIÇOS MEDICOS</v>
          </cell>
          <cell r="H162" t="str">
            <v>B</v>
          </cell>
          <cell r="I162" t="str">
            <v>N</v>
          </cell>
          <cell r="J162" t="str">
            <v>100004</v>
          </cell>
          <cell r="K162">
            <v>45566</v>
          </cell>
          <cell r="N162">
            <v>8.17</v>
          </cell>
        </row>
        <row r="163">
          <cell r="C163" t="str">
            <v>UPA IBURA - CG 015/2022</v>
          </cell>
          <cell r="E163" t="str">
            <v>5.99 - Outros Serviços de Terceiros Pessoa Jurídica</v>
          </cell>
          <cell r="F163">
            <v>60619202001209</v>
          </cell>
          <cell r="G163" t="str">
            <v>MESSER GASES LTDA</v>
          </cell>
          <cell r="H163" t="str">
            <v>S</v>
          </cell>
          <cell r="I163" t="str">
            <v>S</v>
          </cell>
          <cell r="J163" t="str">
            <v>5031</v>
          </cell>
          <cell r="K163">
            <v>45616</v>
          </cell>
          <cell r="L163" t="str">
            <v>26241160619202001209550320000050311138185270</v>
          </cell>
          <cell r="M163" t="str">
            <v>26 -  Pernambuco</v>
          </cell>
          <cell r="N163">
            <v>13.26</v>
          </cell>
        </row>
        <row r="164">
          <cell r="C164" t="str">
            <v>UPA IBURA - CG 015/2022</v>
          </cell>
          <cell r="E164" t="str">
            <v>5.99 - Outros Serviços de Terceiros Pessoa Jurídica</v>
          </cell>
          <cell r="F164">
            <v>60619202001209</v>
          </cell>
          <cell r="G164" t="str">
            <v>MESSER GASES LTDA</v>
          </cell>
          <cell r="H164" t="str">
            <v>B</v>
          </cell>
          <cell r="I164" t="str">
            <v>S</v>
          </cell>
          <cell r="J164" t="str">
            <v>5116</v>
          </cell>
          <cell r="K164">
            <v>45628</v>
          </cell>
          <cell r="L164" t="str">
            <v>26241260619202001209550320000051161866927753</v>
          </cell>
          <cell r="M164" t="str">
            <v>26 -  Pernambuco</v>
          </cell>
          <cell r="N164">
            <v>84.56</v>
          </cell>
        </row>
        <row r="165">
          <cell r="C165" t="str">
            <v>UPA IBURA - CG 015/2022</v>
          </cell>
          <cell r="E165" t="str">
            <v>5.99 - Outros Serviços de Terceiros Pessoa Jurídica</v>
          </cell>
          <cell r="F165">
            <v>60619202001209</v>
          </cell>
          <cell r="G165" t="str">
            <v>MESSER GASES LTDA</v>
          </cell>
          <cell r="H165" t="str">
            <v>B</v>
          </cell>
          <cell r="I165" t="str">
            <v>S</v>
          </cell>
          <cell r="J165" t="str">
            <v>5264</v>
          </cell>
          <cell r="K165">
            <v>45644</v>
          </cell>
          <cell r="L165" t="str">
            <v>26241260619202001209550320000052641922283960</v>
          </cell>
          <cell r="M165" t="str">
            <v>26 -  Pernambuco</v>
          </cell>
          <cell r="N165">
            <v>14.38</v>
          </cell>
        </row>
        <row r="166">
          <cell r="C166" t="str">
            <v>UPA IBURA - CG 015/2022</v>
          </cell>
          <cell r="E166" t="str">
            <v>5.99 - Outros Serviços de Terceiros Pessoa Jurídica</v>
          </cell>
          <cell r="F166">
            <v>10583920000214</v>
          </cell>
          <cell r="G166" t="str">
            <v>FGTS</v>
          </cell>
          <cell r="H166" t="str">
            <v>B</v>
          </cell>
          <cell r="I166" t="str">
            <v>N</v>
          </cell>
          <cell r="J166" t="str">
            <v>0</v>
          </cell>
          <cell r="K166">
            <v>45677</v>
          </cell>
          <cell r="N166">
            <v>1.44</v>
          </cell>
        </row>
        <row r="167">
          <cell r="C167" t="str">
            <v>UPA IBURA - CG 015/2022</v>
          </cell>
          <cell r="E167" t="str">
            <v>5.99 - Outros Serviços de Terceiros Pessoa Jurídica</v>
          </cell>
          <cell r="F167">
            <v>10583920000214</v>
          </cell>
          <cell r="G167" t="str">
            <v>ISS - FJSA SERVIÇOS MEDICOS</v>
          </cell>
          <cell r="H167" t="str">
            <v>S</v>
          </cell>
          <cell r="I167" t="str">
            <v>N</v>
          </cell>
          <cell r="J167" t="str">
            <v>1000011</v>
          </cell>
          <cell r="K167">
            <v>45656</v>
          </cell>
          <cell r="N167">
            <v>8.5</v>
          </cell>
        </row>
        <row r="168">
          <cell r="C168" t="str">
            <v>UPA IBURA - CG 015/2022</v>
          </cell>
          <cell r="E168" t="str">
            <v>5.99 - Outros Serviços de Terceiros Pessoa Jurídica</v>
          </cell>
          <cell r="F168">
            <v>10583920000214</v>
          </cell>
          <cell r="G168" t="str">
            <v>ISS - JULIANA REIS M. LIPPO</v>
          </cell>
          <cell r="H168" t="str">
            <v>S</v>
          </cell>
          <cell r="I168" t="str">
            <v>N</v>
          </cell>
          <cell r="J168">
            <v>8</v>
          </cell>
          <cell r="K168">
            <v>45621</v>
          </cell>
          <cell r="N168">
            <v>6.45</v>
          </cell>
        </row>
        <row r="169">
          <cell r="C169" t="str">
            <v>UPA IBURA - CG 015/2022</v>
          </cell>
          <cell r="E169" t="str">
            <v>5.99 - Outros Serviços de Terceiros Pessoa Jurídica</v>
          </cell>
          <cell r="F169">
            <v>33255787001325</v>
          </cell>
          <cell r="G169" t="str">
            <v>I.B.F</v>
          </cell>
          <cell r="H169" t="str">
            <v>B</v>
          </cell>
          <cell r="I169" t="str">
            <v>S</v>
          </cell>
          <cell r="J169">
            <v>33573</v>
          </cell>
          <cell r="K169">
            <v>45650</v>
          </cell>
          <cell r="L169" t="str">
            <v>26241233255787001325550050000335731907876459</v>
          </cell>
          <cell r="M169" t="str">
            <v>26 -  Pernambuco</v>
          </cell>
          <cell r="N169">
            <v>2.4500000000000002</v>
          </cell>
        </row>
        <row r="170">
          <cell r="C170" t="str">
            <v>UPA IBURA - CG 015/2022</v>
          </cell>
          <cell r="E170" t="str">
            <v>5.99 - Outros Serviços de Terceiros Pessoa Jurídica</v>
          </cell>
          <cell r="F170">
            <v>1781007000150</v>
          </cell>
          <cell r="G170" t="str">
            <v>FG INFORMATICA RECIFE</v>
          </cell>
          <cell r="H170" t="str">
            <v>B</v>
          </cell>
          <cell r="I170" t="str">
            <v>S</v>
          </cell>
          <cell r="J170">
            <v>10756</v>
          </cell>
          <cell r="K170">
            <v>45652</v>
          </cell>
          <cell r="L170" t="str">
            <v>26241201781007000150550010000107561898962050</v>
          </cell>
          <cell r="M170" t="str">
            <v>26 -  Pernambuco</v>
          </cell>
          <cell r="N170">
            <v>32.5</v>
          </cell>
        </row>
        <row r="171">
          <cell r="C171" t="str">
            <v>UPA IBURA - CG 015/2022</v>
          </cell>
          <cell r="E171" t="str">
            <v>5.99 - Outros Serviços de Terceiros Pessoa Jurídica</v>
          </cell>
          <cell r="F171">
            <v>10583920000214</v>
          </cell>
          <cell r="G171" t="str">
            <v>IRRF - RC CONSULTORIA</v>
          </cell>
          <cell r="H171" t="str">
            <v>S</v>
          </cell>
          <cell r="I171" t="str">
            <v>N</v>
          </cell>
          <cell r="J171">
            <v>1901</v>
          </cell>
          <cell r="K171">
            <v>45649</v>
          </cell>
          <cell r="N171">
            <v>50.55</v>
          </cell>
        </row>
        <row r="172">
          <cell r="C172" t="str">
            <v>UPA IBURA - CG 015/2022</v>
          </cell>
          <cell r="E172" t="str">
            <v>5.16 - Serviços Médico-Hospitalares, Odotonlogia e Laboratoriais</v>
          </cell>
          <cell r="F172">
            <v>55864372000158</v>
          </cell>
          <cell r="G172" t="str">
            <v>EDMAS SERVIÇOS</v>
          </cell>
          <cell r="H172" t="str">
            <v>S</v>
          </cell>
          <cell r="I172" t="str">
            <v>S</v>
          </cell>
          <cell r="J172" t="str">
            <v>3</v>
          </cell>
          <cell r="K172">
            <v>45691</v>
          </cell>
          <cell r="L172" t="str">
            <v>3RHR-LFK6</v>
          </cell>
          <cell r="M172" t="str">
            <v>2611606 - Recife - PE</v>
          </cell>
          <cell r="N172">
            <v>5300</v>
          </cell>
        </row>
        <row r="173">
          <cell r="C173" t="str">
            <v>UPA IBURA - CG 015/2022</v>
          </cell>
          <cell r="E173" t="str">
            <v>5.16 - Serviços Médico-Hospitalares, Odotonlogia e Laboratoriais</v>
          </cell>
          <cell r="F173">
            <v>45855147000100</v>
          </cell>
          <cell r="G173" t="str">
            <v>TP &amp; AC SERVICOS</v>
          </cell>
          <cell r="H173" t="str">
            <v>S</v>
          </cell>
          <cell r="I173" t="str">
            <v>S</v>
          </cell>
          <cell r="J173" t="str">
            <v>364</v>
          </cell>
          <cell r="K173">
            <v>45691</v>
          </cell>
          <cell r="L173" t="str">
            <v>XJF6-B7GY</v>
          </cell>
          <cell r="M173" t="str">
            <v>2611606 - Recife - PE</v>
          </cell>
          <cell r="N173">
            <v>675</v>
          </cell>
        </row>
        <row r="174">
          <cell r="C174" t="str">
            <v>UPA IBURA - CG 015/2022</v>
          </cell>
          <cell r="E174" t="str">
            <v>5.16 - Serviços Médico-Hospitalares, Odotonlogia e Laboratoriais</v>
          </cell>
          <cell r="F174">
            <v>38148048000114</v>
          </cell>
          <cell r="G174" t="str">
            <v>POINTMED ATIVIDADES</v>
          </cell>
          <cell r="H174" t="str">
            <v>S</v>
          </cell>
          <cell r="I174" t="str">
            <v>S</v>
          </cell>
          <cell r="J174" t="str">
            <v>1006</v>
          </cell>
          <cell r="K174">
            <v>45693</v>
          </cell>
          <cell r="L174" t="str">
            <v>UABH-VVGE</v>
          </cell>
          <cell r="M174" t="str">
            <v>2611606 - Recife - PE</v>
          </cell>
          <cell r="N174">
            <v>7175</v>
          </cell>
        </row>
        <row r="175">
          <cell r="C175" t="str">
            <v>UPA IBURA - CG 015/2022</v>
          </cell>
          <cell r="E175" t="str">
            <v>5.16 - Serviços Médico-Hospitalares, Odotonlogia e Laboratoriais</v>
          </cell>
          <cell r="F175">
            <v>58101636000100</v>
          </cell>
          <cell r="G175" t="str">
            <v>ISABELA SILVA</v>
          </cell>
          <cell r="H175" t="str">
            <v>S</v>
          </cell>
          <cell r="I175" t="str">
            <v>S</v>
          </cell>
          <cell r="J175" t="str">
            <v>2</v>
          </cell>
          <cell r="K175">
            <v>45691</v>
          </cell>
          <cell r="L175" t="str">
            <v>JBZK-DJCP</v>
          </cell>
          <cell r="M175" t="str">
            <v>2611606 - Recife - PE</v>
          </cell>
          <cell r="N175">
            <v>4900</v>
          </cell>
        </row>
        <row r="176">
          <cell r="C176" t="str">
            <v>UPA IBURA - CG 015/2022</v>
          </cell>
          <cell r="E176" t="str">
            <v>5.16 - Serviços Médico-Hospitalares, Odotonlogia e Laboratoriais</v>
          </cell>
          <cell r="F176">
            <v>47181387000193</v>
          </cell>
          <cell r="G176" t="str">
            <v>CARVALHO DE ALMEIDA</v>
          </cell>
          <cell r="H176" t="str">
            <v>S</v>
          </cell>
          <cell r="I176" t="str">
            <v>S</v>
          </cell>
          <cell r="J176" t="str">
            <v>4</v>
          </cell>
          <cell r="K176">
            <v>45691</v>
          </cell>
          <cell r="L176" t="str">
            <v>EC5Q-TWIQ</v>
          </cell>
          <cell r="M176" t="str">
            <v>2504009 - Campina Grande - PB</v>
          </cell>
          <cell r="N176">
            <v>14990</v>
          </cell>
        </row>
        <row r="177">
          <cell r="C177" t="str">
            <v>UPA IBURA - CG 015/2022</v>
          </cell>
          <cell r="E177" t="str">
            <v>5.16 - Serviços Médico-Hospitalares, Odotonlogia e Laboratoriais</v>
          </cell>
          <cell r="F177">
            <v>57612279000181</v>
          </cell>
          <cell r="G177" t="str">
            <v>ARIELLY BRANDAO</v>
          </cell>
          <cell r="H177" t="str">
            <v>S</v>
          </cell>
          <cell r="I177" t="str">
            <v>S</v>
          </cell>
          <cell r="J177" t="str">
            <v>8</v>
          </cell>
          <cell r="K177">
            <v>45689</v>
          </cell>
          <cell r="L177" t="str">
            <v>YKGLOXMC8</v>
          </cell>
          <cell r="M177" t="str">
            <v>2604106 - Caruaru - PE</v>
          </cell>
          <cell r="N177">
            <v>1225</v>
          </cell>
        </row>
        <row r="178">
          <cell r="C178" t="str">
            <v>UPA IBURA - CG 015/2022</v>
          </cell>
          <cell r="E178" t="str">
            <v>5.16 - Serviços Médico-Hospitalares, Odotonlogia e Laboratoriais</v>
          </cell>
          <cell r="F178">
            <v>55144915000162</v>
          </cell>
          <cell r="G178" t="str">
            <v>MARCELA RODRIGUES</v>
          </cell>
          <cell r="H178" t="str">
            <v>S</v>
          </cell>
          <cell r="I178" t="str">
            <v>S</v>
          </cell>
          <cell r="J178" t="str">
            <v>8</v>
          </cell>
          <cell r="K178">
            <v>45690</v>
          </cell>
          <cell r="L178" t="str">
            <v>849231460</v>
          </cell>
          <cell r="M178" t="str">
            <v>2304400 - Fortaleza - CE</v>
          </cell>
          <cell r="N178">
            <v>3750</v>
          </cell>
        </row>
        <row r="179">
          <cell r="C179" t="str">
            <v>UPA IBURA - CG 015/2022</v>
          </cell>
          <cell r="E179" t="str">
            <v>5.16 - Serviços Médico-Hospitalares, Odotonlogia e Laboratoriais</v>
          </cell>
          <cell r="F179">
            <v>55775713000119</v>
          </cell>
          <cell r="G179" t="str">
            <v>FRANCYELLE MARIA</v>
          </cell>
          <cell r="H179" t="str">
            <v>S</v>
          </cell>
          <cell r="I179" t="str">
            <v>S</v>
          </cell>
          <cell r="J179" t="str">
            <v>9</v>
          </cell>
          <cell r="K179">
            <v>45690</v>
          </cell>
          <cell r="L179" t="str">
            <v>6KLIYFZOM</v>
          </cell>
          <cell r="M179" t="str">
            <v>2604106 - Caruaru - PE</v>
          </cell>
          <cell r="N179">
            <v>1110</v>
          </cell>
        </row>
        <row r="180">
          <cell r="C180" t="str">
            <v>UPA IBURA - CG 015/2022</v>
          </cell>
          <cell r="E180" t="str">
            <v>5.16 - Serviços Médico-Hospitalares, Odotonlogia e Laboratoriais</v>
          </cell>
          <cell r="F180">
            <v>58198503000101</v>
          </cell>
          <cell r="G180" t="str">
            <v>ANTONIO MARCOS</v>
          </cell>
          <cell r="H180" t="str">
            <v>S</v>
          </cell>
          <cell r="I180" t="str">
            <v>S</v>
          </cell>
          <cell r="J180">
            <v>10</v>
          </cell>
          <cell r="K180">
            <v>45691</v>
          </cell>
          <cell r="L180">
            <v>151232376</v>
          </cell>
          <cell r="M180" t="str">
            <v>2304400 - Fortaleza - CE</v>
          </cell>
          <cell r="N180">
            <v>7170</v>
          </cell>
        </row>
        <row r="181">
          <cell r="C181" t="str">
            <v>UPA IBURA - CG 015/2022</v>
          </cell>
          <cell r="E181" t="str">
            <v>5.16 - Serviços Médico-Hospitalares, Odotonlogia e Laboratoriais</v>
          </cell>
          <cell r="F181">
            <v>53068416000108</v>
          </cell>
          <cell r="G181" t="str">
            <v>LSN SERVICOS</v>
          </cell>
          <cell r="H181" t="str">
            <v>S</v>
          </cell>
          <cell r="I181" t="str">
            <v>S</v>
          </cell>
          <cell r="J181">
            <v>14</v>
          </cell>
          <cell r="K181">
            <v>45691</v>
          </cell>
          <cell r="L181" t="str">
            <v>FSTG-I87C</v>
          </cell>
          <cell r="M181" t="str">
            <v>2611606 - Recife - PE</v>
          </cell>
          <cell r="N181">
            <v>6260</v>
          </cell>
        </row>
        <row r="182">
          <cell r="C182" t="str">
            <v>UPA IBURA - CG 015/2022</v>
          </cell>
          <cell r="E182" t="str">
            <v>5.16 - Serviços Médico-Hospitalares, Odotonlogia e Laboratoriais</v>
          </cell>
          <cell r="F182">
            <v>53206150000112</v>
          </cell>
          <cell r="G182" t="str">
            <v>RUBENS TEIXEIRA</v>
          </cell>
          <cell r="H182" t="str">
            <v>S</v>
          </cell>
          <cell r="I182" t="str">
            <v>S</v>
          </cell>
          <cell r="J182">
            <v>14</v>
          </cell>
          <cell r="K182">
            <v>45691</v>
          </cell>
          <cell r="L182">
            <v>400116877</v>
          </cell>
          <cell r="M182" t="str">
            <v>2304400 - Fortaleza - CE</v>
          </cell>
          <cell r="N182">
            <v>6035</v>
          </cell>
        </row>
        <row r="183">
          <cell r="C183" t="str">
            <v>UPA IBURA - CG 015/2022</v>
          </cell>
          <cell r="E183" t="str">
            <v>5.16 - Serviços Médico-Hospitalares, Odotonlogia e Laboratoriais</v>
          </cell>
          <cell r="F183">
            <v>53277390000108</v>
          </cell>
          <cell r="G183" t="str">
            <v>EDM SERVICE</v>
          </cell>
          <cell r="H183" t="str">
            <v>S</v>
          </cell>
          <cell r="I183" t="str">
            <v>S</v>
          </cell>
          <cell r="J183">
            <v>16</v>
          </cell>
          <cell r="K183">
            <v>45689</v>
          </cell>
          <cell r="L183" t="str">
            <v>T6PJ-X5WB</v>
          </cell>
          <cell r="M183" t="str">
            <v>2611606 - Recife - PE</v>
          </cell>
          <cell r="N183">
            <v>2220</v>
          </cell>
        </row>
        <row r="184">
          <cell r="C184" t="str">
            <v>UPA IBURA - CG 015/2022</v>
          </cell>
          <cell r="E184" t="str">
            <v>5.16 - Serviços Médico-Hospitalares, Odotonlogia e Laboratoriais</v>
          </cell>
          <cell r="F184">
            <v>56090585000132</v>
          </cell>
          <cell r="G184" t="str">
            <v>SBN SERVIÇOS</v>
          </cell>
          <cell r="H184" t="str">
            <v>S</v>
          </cell>
          <cell r="I184" t="str">
            <v>S</v>
          </cell>
          <cell r="J184">
            <v>18</v>
          </cell>
          <cell r="K184">
            <v>45691</v>
          </cell>
          <cell r="L184" t="str">
            <v>YXM8-GA99</v>
          </cell>
          <cell r="M184" t="str">
            <v>2611606 - Recife - PE</v>
          </cell>
          <cell r="N184">
            <v>11395</v>
          </cell>
        </row>
        <row r="185">
          <cell r="C185" t="str">
            <v>UPA IBURA - CG 015/2022</v>
          </cell>
          <cell r="E185" t="str">
            <v>5.16 - Serviços Médico-Hospitalares, Odotonlogia e Laboratoriais</v>
          </cell>
          <cell r="F185">
            <v>55698808000186</v>
          </cell>
          <cell r="G185" t="str">
            <v>MARIA BEATRIZ</v>
          </cell>
          <cell r="H185" t="str">
            <v>S</v>
          </cell>
          <cell r="I185" t="str">
            <v>S</v>
          </cell>
          <cell r="J185">
            <v>19</v>
          </cell>
          <cell r="K185">
            <v>45692</v>
          </cell>
          <cell r="L185" t="str">
            <v>1WXH-3WY4U</v>
          </cell>
          <cell r="M185" t="str">
            <v>2601706 - Belo Jardim - PE</v>
          </cell>
          <cell r="N185">
            <v>5665</v>
          </cell>
        </row>
        <row r="186">
          <cell r="C186" t="str">
            <v>UPA IBURA - CG 015/2022</v>
          </cell>
          <cell r="E186" t="str">
            <v>5.16 - Serviços Médico-Hospitalares, Odotonlogia e Laboratoriais</v>
          </cell>
          <cell r="F186">
            <v>55643950000126</v>
          </cell>
          <cell r="G186" t="str">
            <v>WILLCOX ATENDIMENTO</v>
          </cell>
          <cell r="H186" t="str">
            <v>S</v>
          </cell>
          <cell r="I186" t="str">
            <v>S</v>
          </cell>
          <cell r="J186">
            <v>20</v>
          </cell>
          <cell r="K186">
            <v>45689</v>
          </cell>
          <cell r="L186" t="str">
            <v>VFYE-Z3LN</v>
          </cell>
          <cell r="M186" t="str">
            <v>2611606 - Recife - PE</v>
          </cell>
          <cell r="N186">
            <v>2600</v>
          </cell>
        </row>
        <row r="187">
          <cell r="C187" t="str">
            <v>UPA IBURA - CG 015/2022</v>
          </cell>
          <cell r="E187" t="str">
            <v>5.16 - Serviços Médico-Hospitalares, Odotonlogia e Laboratoriais</v>
          </cell>
          <cell r="F187">
            <v>53306912000152</v>
          </cell>
          <cell r="G187" t="str">
            <v>A L C PONTES</v>
          </cell>
          <cell r="H187" t="str">
            <v>S</v>
          </cell>
          <cell r="I187" t="str">
            <v>S</v>
          </cell>
          <cell r="J187">
            <v>23</v>
          </cell>
          <cell r="K187">
            <v>45691</v>
          </cell>
          <cell r="L187" t="str">
            <v>JQ53-NUWD</v>
          </cell>
          <cell r="M187" t="str">
            <v>2611606 - Recife - PE</v>
          </cell>
          <cell r="N187">
            <v>3330</v>
          </cell>
        </row>
        <row r="188">
          <cell r="C188" t="str">
            <v>UPA IBURA - CG 015/2022</v>
          </cell>
          <cell r="E188" t="str">
            <v>5.16 - Serviços Médico-Hospitalares, Odotonlogia e Laboratoriais</v>
          </cell>
          <cell r="F188">
            <v>53388921000130</v>
          </cell>
          <cell r="G188" t="str">
            <v>LF SERVICOS</v>
          </cell>
          <cell r="H188" t="str">
            <v>S</v>
          </cell>
          <cell r="I188" t="str">
            <v>S</v>
          </cell>
          <cell r="J188">
            <v>23</v>
          </cell>
          <cell r="K188">
            <v>45691</v>
          </cell>
          <cell r="L188" t="str">
            <v>RQ0A6IWHN</v>
          </cell>
          <cell r="M188" t="str">
            <v>2704302 - Maceió - AL</v>
          </cell>
          <cell r="N188">
            <v>5790</v>
          </cell>
        </row>
        <row r="189">
          <cell r="C189" t="str">
            <v>UPA IBURA - CG 015/2022</v>
          </cell>
          <cell r="E189" t="str">
            <v>5.16 - Serviços Médico-Hospitalares, Odotonlogia e Laboratoriais</v>
          </cell>
          <cell r="F189">
            <v>53309858000107</v>
          </cell>
          <cell r="G189" t="str">
            <v>BARBARA PINHEIRO</v>
          </cell>
          <cell r="H189" t="str">
            <v>S</v>
          </cell>
          <cell r="I189" t="str">
            <v>S</v>
          </cell>
          <cell r="J189">
            <v>26</v>
          </cell>
          <cell r="K189">
            <v>45690</v>
          </cell>
          <cell r="L189" t="str">
            <v>104458352</v>
          </cell>
          <cell r="M189" t="str">
            <v>2304400 - Fortaleza - CE</v>
          </cell>
          <cell r="N189">
            <v>1225</v>
          </cell>
        </row>
        <row r="190">
          <cell r="C190" t="str">
            <v>UPA IBURA - CG 015/2022</v>
          </cell>
          <cell r="E190" t="str">
            <v>5.16 - Serviços Médico-Hospitalares, Odotonlogia e Laboratoriais</v>
          </cell>
          <cell r="F190">
            <v>53203938000175</v>
          </cell>
          <cell r="G190" t="str">
            <v>RAIHANA MARIA</v>
          </cell>
          <cell r="H190" t="str">
            <v>S</v>
          </cell>
          <cell r="I190" t="str">
            <v>S</v>
          </cell>
          <cell r="J190">
            <v>27</v>
          </cell>
          <cell r="K190">
            <v>45693</v>
          </cell>
          <cell r="L190" t="str">
            <v>272155737</v>
          </cell>
          <cell r="M190" t="str">
            <v>2304400 - Fortaleza - CE</v>
          </cell>
          <cell r="N190">
            <v>9290</v>
          </cell>
        </row>
        <row r="191">
          <cell r="C191" t="str">
            <v>UPA IBURA - CG 015/2022</v>
          </cell>
          <cell r="E191" t="str">
            <v>5.16 - Serviços Médico-Hospitalares, Odotonlogia e Laboratoriais</v>
          </cell>
          <cell r="F191">
            <v>53172663000150</v>
          </cell>
          <cell r="G191" t="str">
            <v>BRUNA MENELAU</v>
          </cell>
          <cell r="H191" t="str">
            <v>S</v>
          </cell>
          <cell r="I191" t="str">
            <v>S</v>
          </cell>
          <cell r="J191">
            <v>34</v>
          </cell>
          <cell r="K191">
            <v>45689</v>
          </cell>
          <cell r="L191" t="str">
            <v>404216996</v>
          </cell>
          <cell r="M191" t="str">
            <v>2304400 - Fortaleza - CE</v>
          </cell>
          <cell r="N191">
            <v>5400</v>
          </cell>
        </row>
        <row r="192">
          <cell r="C192" t="str">
            <v>UPA IBURA - CG 015/2022</v>
          </cell>
          <cell r="E192" t="str">
            <v>5.16 - Serviços Médico-Hospitalares, Odotonlogia e Laboratoriais</v>
          </cell>
          <cell r="F192">
            <v>53006900000102</v>
          </cell>
          <cell r="G192" t="str">
            <v>GABRIELA B.</v>
          </cell>
          <cell r="H192" t="str">
            <v>S</v>
          </cell>
          <cell r="I192" t="str">
            <v>S</v>
          </cell>
          <cell r="J192">
            <v>34</v>
          </cell>
          <cell r="K192">
            <v>45700</v>
          </cell>
          <cell r="L192" t="str">
            <v>AP4L-HNJR</v>
          </cell>
          <cell r="M192" t="str">
            <v>2611606 - Recife - PE</v>
          </cell>
          <cell r="N192">
            <v>13110</v>
          </cell>
        </row>
        <row r="193">
          <cell r="C193" t="str">
            <v>UPA IBURA - CG 015/2022</v>
          </cell>
          <cell r="E193" t="str">
            <v>5.16 - Serviços Médico-Hospitalares, Odotonlogia e Laboratoriais</v>
          </cell>
          <cell r="F193">
            <v>55478140000161</v>
          </cell>
          <cell r="G193" t="str">
            <v>DAY CLINIC</v>
          </cell>
          <cell r="H193" t="str">
            <v>S</v>
          </cell>
          <cell r="I193" t="str">
            <v>S</v>
          </cell>
          <cell r="J193">
            <v>38</v>
          </cell>
          <cell r="K193">
            <v>45691</v>
          </cell>
          <cell r="L193" t="str">
            <v>UTTF-LH7A</v>
          </cell>
          <cell r="M193" t="str">
            <v>2611606 - Recife - PE</v>
          </cell>
          <cell r="N193">
            <v>3460</v>
          </cell>
        </row>
        <row r="194">
          <cell r="C194" t="str">
            <v>UPA IBURA - CG 015/2022</v>
          </cell>
          <cell r="E194" t="str">
            <v>5.16 - Serviços Médico-Hospitalares, Odotonlogia e Laboratoriais</v>
          </cell>
          <cell r="F194">
            <v>53009167000180</v>
          </cell>
          <cell r="G194" t="str">
            <v xml:space="preserve">VICTOR BASILIO </v>
          </cell>
          <cell r="H194" t="str">
            <v>S</v>
          </cell>
          <cell r="I194" t="str">
            <v>S</v>
          </cell>
          <cell r="J194">
            <v>39</v>
          </cell>
          <cell r="K194">
            <v>45692</v>
          </cell>
          <cell r="L194" t="str">
            <v>VXQB-PKJW</v>
          </cell>
          <cell r="M194" t="str">
            <v>2611606 - Recife - PE</v>
          </cell>
          <cell r="N194">
            <v>5455</v>
          </cell>
        </row>
        <row r="195">
          <cell r="C195" t="str">
            <v>UPA IBURA - CG 015/2022</v>
          </cell>
          <cell r="E195" t="str">
            <v>5.16 - Serviços Médico-Hospitalares, Odotonlogia e Laboratoriais</v>
          </cell>
          <cell r="F195">
            <v>53268675000182</v>
          </cell>
          <cell r="G195" t="str">
            <v>JMCR SERVIÇOS</v>
          </cell>
          <cell r="H195" t="str">
            <v>S</v>
          </cell>
          <cell r="I195" t="str">
            <v>S</v>
          </cell>
          <cell r="J195">
            <v>40</v>
          </cell>
          <cell r="K195">
            <v>45691</v>
          </cell>
          <cell r="L195" t="str">
            <v>DRZ7-FVYA</v>
          </cell>
          <cell r="M195" t="str">
            <v>2611606 - Recife - PE</v>
          </cell>
          <cell r="N195">
            <v>11520</v>
          </cell>
        </row>
        <row r="196">
          <cell r="C196" t="str">
            <v>UPA IBURA - CG 015/2022</v>
          </cell>
          <cell r="E196" t="str">
            <v>5.16 - Serviços Médico-Hospitalares, Odotonlogia e Laboratoriais</v>
          </cell>
          <cell r="F196">
            <v>51389739000178</v>
          </cell>
          <cell r="G196" t="str">
            <v>EBK SERVIÇOS</v>
          </cell>
          <cell r="H196" t="str">
            <v>S</v>
          </cell>
          <cell r="I196" t="str">
            <v>S</v>
          </cell>
          <cell r="J196">
            <v>51</v>
          </cell>
          <cell r="K196">
            <v>45691</v>
          </cell>
          <cell r="L196" t="str">
            <v>718557539</v>
          </cell>
          <cell r="M196" t="str">
            <v>2304400 - Fortaleza - CE</v>
          </cell>
          <cell r="N196">
            <v>11250</v>
          </cell>
        </row>
        <row r="197">
          <cell r="C197" t="str">
            <v>UPA IBURA - CG 015/2022</v>
          </cell>
          <cell r="E197" t="str">
            <v>5.16 - Serviços Médico-Hospitalares, Odotonlogia e Laboratoriais</v>
          </cell>
          <cell r="F197">
            <v>26156564000101</v>
          </cell>
          <cell r="G197" t="str">
            <v>RAFAEL BEZERRA</v>
          </cell>
          <cell r="H197" t="str">
            <v>S</v>
          </cell>
          <cell r="I197" t="str">
            <v>S</v>
          </cell>
          <cell r="J197">
            <v>67</v>
          </cell>
          <cell r="K197">
            <v>45691</v>
          </cell>
          <cell r="L197" t="str">
            <v>K672-I51YD</v>
          </cell>
          <cell r="M197" t="str">
            <v>2609402 - Moreno - PE</v>
          </cell>
          <cell r="N197">
            <v>4440</v>
          </cell>
        </row>
        <row r="198">
          <cell r="C198" t="str">
            <v>UPA IBURA - CG 015/2022</v>
          </cell>
          <cell r="E198" t="str">
            <v>5.16 - Serviços Médico-Hospitalares, Odotonlogia e Laboratoriais</v>
          </cell>
          <cell r="F198">
            <v>42543059000176</v>
          </cell>
          <cell r="G198" t="str">
            <v>NUCLEO DE CIRURGIA</v>
          </cell>
          <cell r="H198" t="str">
            <v>S</v>
          </cell>
          <cell r="I198" t="str">
            <v>S</v>
          </cell>
          <cell r="J198">
            <v>80</v>
          </cell>
          <cell r="K198">
            <v>45691</v>
          </cell>
          <cell r="L198" t="str">
            <v>6EWA-7VRB</v>
          </cell>
          <cell r="M198" t="str">
            <v>2611606 - Recife - PE</v>
          </cell>
          <cell r="N198">
            <v>7990.5</v>
          </cell>
        </row>
        <row r="199">
          <cell r="C199" t="str">
            <v>UPA IBURA - CG 015/2022</v>
          </cell>
          <cell r="E199" t="str">
            <v>5.16 - Serviços Médico-Hospitalares, Odotonlogia e Laboratoriais</v>
          </cell>
          <cell r="F199">
            <v>50601969000196</v>
          </cell>
          <cell r="G199" t="str">
            <v>VITALMED SERVICOS</v>
          </cell>
          <cell r="H199" t="str">
            <v>S</v>
          </cell>
          <cell r="I199" t="str">
            <v>S</v>
          </cell>
          <cell r="J199">
            <v>112</v>
          </cell>
          <cell r="K199">
            <v>45692</v>
          </cell>
          <cell r="L199" t="str">
            <v>MPYZ-2YL3</v>
          </cell>
          <cell r="M199" t="str">
            <v>2611606 - Recife - PE</v>
          </cell>
          <cell r="N199">
            <v>1500</v>
          </cell>
        </row>
        <row r="200">
          <cell r="C200" t="str">
            <v>UPA IBURA - CG 015/2022</v>
          </cell>
          <cell r="E200" t="str">
            <v>5.16 - Serviços Médico-Hospitalares, Odotonlogia e Laboratoriais</v>
          </cell>
          <cell r="F200">
            <v>46852548000160</v>
          </cell>
          <cell r="G200" t="str">
            <v>CERTMED ATIVIDADES</v>
          </cell>
          <cell r="H200" t="str">
            <v>S</v>
          </cell>
          <cell r="I200" t="str">
            <v>S</v>
          </cell>
          <cell r="J200">
            <v>124</v>
          </cell>
          <cell r="K200">
            <v>45691</v>
          </cell>
          <cell r="L200" t="str">
            <v>LHZP58707</v>
          </cell>
          <cell r="M200" t="str">
            <v>2609600 - Olinda - PE</v>
          </cell>
          <cell r="N200">
            <v>5690</v>
          </cell>
        </row>
        <row r="201">
          <cell r="C201" t="str">
            <v>UPA IBURA - CG 015/2022</v>
          </cell>
          <cell r="E201" t="str">
            <v>5.16 - Serviços Médico-Hospitalares, Odotonlogia e Laboratoriais</v>
          </cell>
          <cell r="F201">
            <v>46852548000160</v>
          </cell>
          <cell r="G201" t="str">
            <v>CERTMED ATIVIDADES</v>
          </cell>
          <cell r="H201" t="str">
            <v>S</v>
          </cell>
          <cell r="I201" t="str">
            <v>S</v>
          </cell>
          <cell r="J201">
            <v>125</v>
          </cell>
          <cell r="K201">
            <v>45691</v>
          </cell>
          <cell r="L201" t="str">
            <v>LRHJ44530</v>
          </cell>
          <cell r="M201" t="str">
            <v>2609600 - Olinda - PE</v>
          </cell>
          <cell r="N201">
            <v>5700</v>
          </cell>
        </row>
        <row r="202">
          <cell r="C202" t="str">
            <v>UPA IBURA - CG 015/2022</v>
          </cell>
          <cell r="E202" t="str">
            <v>5.16 - Serviços Médico-Hospitalares, Odotonlogia e Laboratoriais</v>
          </cell>
          <cell r="F202">
            <v>48540152000103</v>
          </cell>
          <cell r="G202" t="str">
            <v xml:space="preserve">KFME MED </v>
          </cell>
          <cell r="H202" t="str">
            <v>S</v>
          </cell>
          <cell r="I202" t="str">
            <v>S</v>
          </cell>
          <cell r="J202">
            <v>213</v>
          </cell>
          <cell r="K202">
            <v>45693</v>
          </cell>
          <cell r="L202" t="str">
            <v>B9XY-J4E3W</v>
          </cell>
          <cell r="M202" t="str">
            <v>2604502 - Chã Grande - PE</v>
          </cell>
          <cell r="N202">
            <v>750</v>
          </cell>
        </row>
        <row r="203">
          <cell r="C203" t="str">
            <v>UPA IBURA - CG 015/2022</v>
          </cell>
          <cell r="E203" t="str">
            <v>5.16 - Serviços Médico-Hospitalares, Odotonlogia e Laboratoriais</v>
          </cell>
          <cell r="F203">
            <v>53214665000164</v>
          </cell>
          <cell r="G203" t="str">
            <v xml:space="preserve">GALBA M. F </v>
          </cell>
          <cell r="H203" t="str">
            <v>S</v>
          </cell>
          <cell r="I203" t="str">
            <v>S</v>
          </cell>
          <cell r="J203">
            <v>1000015</v>
          </cell>
          <cell r="K203">
            <v>45691</v>
          </cell>
          <cell r="L203" t="str">
            <v>UU9JIRYSC</v>
          </cell>
          <cell r="M203" t="str">
            <v>2507507 - João Pessoa - PB</v>
          </cell>
          <cell r="N203">
            <v>4440</v>
          </cell>
        </row>
        <row r="204">
          <cell r="C204" t="str">
            <v>UPA IBURA - CG 015/2022</v>
          </cell>
          <cell r="E204" t="str">
            <v>5.16 - Serviços Médico-Hospitalares, Odotonlogia e Laboratoriais</v>
          </cell>
          <cell r="F204">
            <v>58461612000161</v>
          </cell>
          <cell r="G204" t="str">
            <v>LINS BORGES</v>
          </cell>
          <cell r="H204" t="str">
            <v>S</v>
          </cell>
          <cell r="I204" t="str">
            <v>S</v>
          </cell>
          <cell r="J204">
            <v>1000001</v>
          </cell>
          <cell r="K204">
            <v>45691</v>
          </cell>
          <cell r="L204" t="str">
            <v>Q9P4U5UFM</v>
          </cell>
          <cell r="M204" t="str">
            <v>2507507 - João Pessoa - PB</v>
          </cell>
          <cell r="N204">
            <v>3610</v>
          </cell>
        </row>
        <row r="205">
          <cell r="C205" t="str">
            <v>UPA IBURA - CG 015/2022</v>
          </cell>
          <cell r="E205" t="str">
            <v>5.16 - Serviços Médico-Hospitalares, Odotonlogia e Laboratoriais</v>
          </cell>
          <cell r="F205">
            <v>57972302000149</v>
          </cell>
          <cell r="G205" t="str">
            <v>RAQUEL SANTANA</v>
          </cell>
          <cell r="H205" t="str">
            <v>S</v>
          </cell>
          <cell r="I205" t="str">
            <v>S</v>
          </cell>
          <cell r="J205">
            <v>1000002</v>
          </cell>
          <cell r="K205">
            <v>45691</v>
          </cell>
          <cell r="L205" t="str">
            <v>R7E7SCHVN</v>
          </cell>
          <cell r="M205" t="str">
            <v>2507507 - João Pessoa - PB</v>
          </cell>
          <cell r="N205">
            <v>2220</v>
          </cell>
        </row>
        <row r="206">
          <cell r="C206" t="str">
            <v>UPA IBURA - CG 015/2022</v>
          </cell>
          <cell r="E206" t="str">
            <v>5.16 - Serviços Médico-Hospitalares, Odotonlogia e Laboratoriais</v>
          </cell>
          <cell r="F206">
            <v>58028493000158</v>
          </cell>
          <cell r="G206" t="str">
            <v>VITURINO SAUDE</v>
          </cell>
          <cell r="H206" t="str">
            <v>S</v>
          </cell>
          <cell r="I206" t="str">
            <v>S</v>
          </cell>
          <cell r="J206">
            <v>1000002</v>
          </cell>
          <cell r="K206">
            <v>45691</v>
          </cell>
          <cell r="L206" t="str">
            <v>EOSSHRB7W</v>
          </cell>
          <cell r="M206" t="str">
            <v>2507507 - João Pessoa - PB</v>
          </cell>
          <cell r="N206">
            <v>12880</v>
          </cell>
        </row>
        <row r="207">
          <cell r="C207" t="str">
            <v>UPA IBURA - CG 015/2022</v>
          </cell>
          <cell r="E207" t="str">
            <v>5.16 - Serviços Médico-Hospitalares, Odotonlogia e Laboratoriais</v>
          </cell>
          <cell r="F207">
            <v>58221108000194</v>
          </cell>
          <cell r="G207" t="str">
            <v>MELO FEITOSA</v>
          </cell>
          <cell r="H207" t="str">
            <v>S</v>
          </cell>
          <cell r="I207" t="str">
            <v>S</v>
          </cell>
          <cell r="J207">
            <v>1000003</v>
          </cell>
          <cell r="K207">
            <v>45691</v>
          </cell>
          <cell r="L207" t="str">
            <v>EQ3ND30T6</v>
          </cell>
          <cell r="M207" t="str">
            <v>2507507 - João Pessoa - PB</v>
          </cell>
          <cell r="N207">
            <v>4920</v>
          </cell>
        </row>
        <row r="208">
          <cell r="C208" t="str">
            <v>UPA IBURA - CG 015/2022</v>
          </cell>
          <cell r="E208" t="str">
            <v>5.16 - Serviços Médico-Hospitalares, Odotonlogia e Laboratoriais</v>
          </cell>
          <cell r="F208">
            <v>52933602000103</v>
          </cell>
          <cell r="G208" t="str">
            <v>VIEIRA SERVIÇOS</v>
          </cell>
          <cell r="H208" t="str">
            <v>S</v>
          </cell>
          <cell r="I208" t="str">
            <v>S</v>
          </cell>
          <cell r="J208">
            <v>1000016</v>
          </cell>
          <cell r="K208">
            <v>45691</v>
          </cell>
          <cell r="L208" t="str">
            <v>GYBRUXWDN</v>
          </cell>
          <cell r="M208" t="str">
            <v>2507507 - João Pessoa - PB</v>
          </cell>
          <cell r="N208">
            <v>4900</v>
          </cell>
        </row>
        <row r="209">
          <cell r="C209" t="str">
            <v>UPA IBURA - CG 015/2022</v>
          </cell>
          <cell r="E209" t="str">
            <v>5.16 - Serviços Médico-Hospitalares, Odotonlogia e Laboratoriais</v>
          </cell>
          <cell r="F209">
            <v>54491193000150</v>
          </cell>
          <cell r="G209" t="str">
            <v>JULLIOCB SERVICOS</v>
          </cell>
          <cell r="H209" t="str">
            <v>S</v>
          </cell>
          <cell r="I209" t="str">
            <v>S</v>
          </cell>
          <cell r="J209">
            <v>1000019</v>
          </cell>
          <cell r="K209">
            <v>45691</v>
          </cell>
          <cell r="L209" t="str">
            <v>6Z1PM1N19</v>
          </cell>
          <cell r="M209" t="str">
            <v>2507507 - João Pessoa - PB</v>
          </cell>
          <cell r="N209">
            <v>7885</v>
          </cell>
        </row>
        <row r="210">
          <cell r="C210" t="str">
            <v>UPA IBURA - CG 015/2022</v>
          </cell>
          <cell r="E210" t="str">
            <v>5.16 - Serviços Médico-Hospitalares, Odotonlogia e Laboratoriais</v>
          </cell>
          <cell r="F210">
            <v>56336150000125</v>
          </cell>
          <cell r="G210" t="str">
            <v>ICARO DE ARAUJO</v>
          </cell>
          <cell r="H210" t="str">
            <v>S</v>
          </cell>
          <cell r="I210" t="str">
            <v>S</v>
          </cell>
          <cell r="J210">
            <v>1000020</v>
          </cell>
          <cell r="K210">
            <v>45691</v>
          </cell>
          <cell r="L210" t="str">
            <v>JG4SYTNLT</v>
          </cell>
          <cell r="M210" t="str">
            <v>2507507 - João Pessoa - PB</v>
          </cell>
          <cell r="N210">
            <v>4555</v>
          </cell>
        </row>
        <row r="211">
          <cell r="C211" t="str">
            <v>UPA IBURA - CG 015/2022</v>
          </cell>
          <cell r="E211" t="str">
            <v>5.16 - Serviços Médico-Hospitalares, Odotonlogia e Laboratoriais</v>
          </cell>
          <cell r="F211">
            <v>45855147000100</v>
          </cell>
          <cell r="G211" t="str">
            <v>TP &amp; AC SERVICOS</v>
          </cell>
          <cell r="H211" t="str">
            <v>S</v>
          </cell>
          <cell r="I211" t="str">
            <v>S</v>
          </cell>
          <cell r="J211">
            <v>390</v>
          </cell>
          <cell r="K211">
            <v>45695</v>
          </cell>
          <cell r="L211" t="str">
            <v>8ITI-EZQI</v>
          </cell>
          <cell r="M211" t="str">
            <v>2611606 - Recife - PE</v>
          </cell>
          <cell r="N211">
            <v>4555</v>
          </cell>
        </row>
        <row r="212">
          <cell r="C212" t="str">
            <v>UPA IBURA - CG 015/2022</v>
          </cell>
          <cell r="E212" t="str">
            <v>5.16 - Serviços Médico-Hospitalares, Odotonlogia e Laboratoriais</v>
          </cell>
          <cell r="F212">
            <v>52063180000154</v>
          </cell>
          <cell r="G212" t="str">
            <v>V2 SERVICOS</v>
          </cell>
          <cell r="H212" t="str">
            <v>S</v>
          </cell>
          <cell r="I212" t="str">
            <v>S</v>
          </cell>
          <cell r="J212">
            <v>500</v>
          </cell>
          <cell r="K212">
            <v>45691</v>
          </cell>
          <cell r="L212" t="str">
            <v>GDRJ72808</v>
          </cell>
          <cell r="M212" t="str">
            <v>2609600 - Olinda - PE</v>
          </cell>
          <cell r="N212">
            <v>6685</v>
          </cell>
        </row>
        <row r="213">
          <cell r="C213" t="str">
            <v>UPA IBURA - CG 015/2022</v>
          </cell>
          <cell r="E213" t="str">
            <v>5.16 - Serviços Médico-Hospitalares, Odotonlogia e Laboratoriais</v>
          </cell>
          <cell r="F213">
            <v>48165725000166</v>
          </cell>
          <cell r="G213" t="str">
            <v>NOVA MEDICINA</v>
          </cell>
          <cell r="H213" t="str">
            <v>S</v>
          </cell>
          <cell r="I213" t="str">
            <v>S</v>
          </cell>
          <cell r="J213">
            <v>598</v>
          </cell>
          <cell r="K213">
            <v>45692</v>
          </cell>
          <cell r="L213" t="str">
            <v>AUYG5D41S</v>
          </cell>
          <cell r="M213" t="str">
            <v>2704302 - Maceió - AL</v>
          </cell>
          <cell r="N213">
            <v>10000</v>
          </cell>
        </row>
        <row r="214">
          <cell r="C214" t="str">
            <v>UPA IBURA - CG 015/2022</v>
          </cell>
          <cell r="E214" t="str">
            <v>5.16 - Serviços Médico-Hospitalares, Odotonlogia e Laboratoriais</v>
          </cell>
          <cell r="F214">
            <v>49158362000102</v>
          </cell>
          <cell r="G214" t="str">
            <v>ONIXMED ATIVIDADES</v>
          </cell>
          <cell r="H214" t="str">
            <v>S</v>
          </cell>
          <cell r="I214" t="str">
            <v>S</v>
          </cell>
          <cell r="J214">
            <v>2000</v>
          </cell>
          <cell r="K214">
            <v>45692</v>
          </cell>
          <cell r="L214" t="str">
            <v>MCDT20942</v>
          </cell>
          <cell r="M214" t="str">
            <v>2609600 - Olinda - PE</v>
          </cell>
          <cell r="N214">
            <v>2450</v>
          </cell>
        </row>
        <row r="215">
          <cell r="C215" t="str">
            <v>UPA IBURA - CG 015/2022</v>
          </cell>
          <cell r="E215" t="str">
            <v>5.16 - Serviços Médico-Hospitalares, Odotonlogia e Laboratoriais</v>
          </cell>
          <cell r="F215">
            <v>49159260000101</v>
          </cell>
          <cell r="G215" t="str">
            <v>MEDVIDA ATIVIDADES</v>
          </cell>
          <cell r="H215" t="str">
            <v>S</v>
          </cell>
          <cell r="I215" t="str">
            <v>S</v>
          </cell>
          <cell r="J215">
            <v>2055</v>
          </cell>
          <cell r="K215">
            <v>45691</v>
          </cell>
          <cell r="L215" t="str">
            <v>NGSA95066</v>
          </cell>
          <cell r="M215" t="str">
            <v>2609600 - Olinda - PE</v>
          </cell>
          <cell r="N215">
            <v>5000</v>
          </cell>
        </row>
        <row r="216">
          <cell r="C216" t="str">
            <v>UPA IBURA - CG 015/2022</v>
          </cell>
          <cell r="E216" t="str">
            <v>5.16 - Serviços Médico-Hospitalares, Odotonlogia e Laboratoriais</v>
          </cell>
          <cell r="F216">
            <v>45735127000197</v>
          </cell>
          <cell r="G216" t="str">
            <v>GLOBALMED ATIVIDADES</v>
          </cell>
          <cell r="H216" t="str">
            <v>S</v>
          </cell>
          <cell r="I216" t="str">
            <v>S</v>
          </cell>
          <cell r="J216">
            <v>2314</v>
          </cell>
          <cell r="K216">
            <v>45691</v>
          </cell>
          <cell r="L216" t="str">
            <v>ZMEJ14443</v>
          </cell>
          <cell r="M216" t="str">
            <v>2609600 - Olinda - PE</v>
          </cell>
          <cell r="N216">
            <v>3710</v>
          </cell>
        </row>
        <row r="217">
          <cell r="C217" t="str">
            <v>UPA IBURA - CG 015/2022</v>
          </cell>
          <cell r="E217" t="str">
            <v>5.16 - Serviços Médico-Hospitalares, Odotonlogia e Laboratoriais</v>
          </cell>
          <cell r="F217">
            <v>55234338000108</v>
          </cell>
          <cell r="G217" t="str">
            <v>MEDSTAFF SERVIÇOS</v>
          </cell>
          <cell r="H217" t="str">
            <v>S</v>
          </cell>
          <cell r="I217" t="str">
            <v>S</v>
          </cell>
          <cell r="J217">
            <v>3</v>
          </cell>
          <cell r="K217">
            <v>45698</v>
          </cell>
          <cell r="L217" t="str">
            <v>ERFA-WPRM</v>
          </cell>
          <cell r="M217" t="str">
            <v>2611606 - Recife - PE</v>
          </cell>
          <cell r="N217">
            <v>1350</v>
          </cell>
        </row>
        <row r="218">
          <cell r="C218" t="str">
            <v>UPA IBURA - CG 015/2022</v>
          </cell>
          <cell r="E218" t="str">
            <v>5.16 - Serviços Médico-Hospitalares, Odotonlogia e Laboratoriais</v>
          </cell>
          <cell r="F218">
            <v>55234338000108</v>
          </cell>
          <cell r="G218" t="str">
            <v>MEDSTAFF SERVIÇOS</v>
          </cell>
          <cell r="H218" t="str">
            <v>S</v>
          </cell>
          <cell r="I218" t="str">
            <v>S</v>
          </cell>
          <cell r="J218">
            <v>4</v>
          </cell>
          <cell r="K218">
            <v>45699</v>
          </cell>
          <cell r="L218" t="str">
            <v>MPJS-RHE9</v>
          </cell>
          <cell r="M218" t="str">
            <v>2611606 - Recife - PE</v>
          </cell>
          <cell r="N218">
            <v>4680</v>
          </cell>
        </row>
        <row r="219">
          <cell r="C219" t="str">
            <v>UPA IBURA - CG 015/2022</v>
          </cell>
          <cell r="E219" t="str">
            <v>5.16 - Serviços Médico-Hospitalares, Odotonlogia e Laboratoriais</v>
          </cell>
          <cell r="F219">
            <v>55594148000193</v>
          </cell>
          <cell r="G219" t="str">
            <v>DEBORA M. B.</v>
          </cell>
          <cell r="H219" t="str">
            <v>S</v>
          </cell>
          <cell r="I219" t="str">
            <v>S</v>
          </cell>
          <cell r="J219">
            <v>18</v>
          </cell>
          <cell r="K219">
            <v>45693</v>
          </cell>
          <cell r="L219" t="str">
            <v>ALWAW6MUE</v>
          </cell>
          <cell r="M219" t="str">
            <v>2604106 - Caruaru - PE</v>
          </cell>
          <cell r="N219">
            <v>6060</v>
          </cell>
        </row>
        <row r="220">
          <cell r="C220" t="str">
            <v>UPA IBURA - CG 015/2022</v>
          </cell>
          <cell r="E220" t="str">
            <v>5.16 - Serviços Médico-Hospitalares, Odotonlogia e Laboratoriais</v>
          </cell>
          <cell r="F220">
            <v>51018327000121</v>
          </cell>
          <cell r="G220" t="str">
            <v>SAFEMED SAUDE</v>
          </cell>
          <cell r="H220" t="str">
            <v>S</v>
          </cell>
          <cell r="I220" t="str">
            <v>S</v>
          </cell>
          <cell r="J220">
            <v>214</v>
          </cell>
          <cell r="K220">
            <v>45695</v>
          </cell>
          <cell r="L220" t="str">
            <v>CRJI19058</v>
          </cell>
          <cell r="M220" t="str">
            <v>2609600 - Olinda - PE</v>
          </cell>
          <cell r="N220">
            <v>9125</v>
          </cell>
        </row>
        <row r="221">
          <cell r="C221" t="str">
            <v>UPA IBURA - CG 015/2022</v>
          </cell>
          <cell r="E221" t="str">
            <v>5.16 - Serviços Médico-Hospitalares, Odotonlogia e Laboratoriais</v>
          </cell>
          <cell r="F221">
            <v>29242619000194</v>
          </cell>
          <cell r="G221" t="str">
            <v>DIAGNOSE LIFE MED</v>
          </cell>
          <cell r="H221" t="str">
            <v>S</v>
          </cell>
          <cell r="I221" t="str">
            <v>S</v>
          </cell>
          <cell r="J221">
            <v>438</v>
          </cell>
          <cell r="K221">
            <v>45699</v>
          </cell>
          <cell r="L221" t="str">
            <v>sgip67athmrwoeu3zdljbq8fncv</v>
          </cell>
          <cell r="M221" t="str">
            <v>2304285 - Eusébio - CE</v>
          </cell>
          <cell r="N221">
            <v>2650</v>
          </cell>
        </row>
        <row r="222">
          <cell r="C222" t="str">
            <v>UPA IBURA - CG 015/2022</v>
          </cell>
          <cell r="E222" t="str">
            <v>5.16 - Serviços Médico-Hospitalares, Odotonlogia e Laboratoriais</v>
          </cell>
          <cell r="F222">
            <v>53969908000174</v>
          </cell>
          <cell r="G222" t="str">
            <v>MASTERMED PE IV</v>
          </cell>
          <cell r="H222" t="str">
            <v>S</v>
          </cell>
          <cell r="I222" t="str">
            <v>S</v>
          </cell>
          <cell r="J222">
            <v>329</v>
          </cell>
          <cell r="K222">
            <v>45702</v>
          </cell>
          <cell r="L222" t="str">
            <v>TPLIO36911</v>
          </cell>
          <cell r="M222" t="str">
            <v>2609600 - Olinda - PE</v>
          </cell>
          <cell r="N222">
            <v>1110</v>
          </cell>
        </row>
        <row r="223">
          <cell r="C223" t="str">
            <v>UPA IBURA - CG 015/2022</v>
          </cell>
          <cell r="E223" t="str">
            <v>5.16 - Serviços Médico-Hospitalares, Odotonlogia e Laboratoriais</v>
          </cell>
          <cell r="F223">
            <v>26573397000102</v>
          </cell>
          <cell r="G223" t="str">
            <v>VITA CENTER LIFE</v>
          </cell>
          <cell r="H223" t="str">
            <v>S</v>
          </cell>
          <cell r="I223" t="str">
            <v>S</v>
          </cell>
          <cell r="J223">
            <v>530</v>
          </cell>
          <cell r="K223">
            <v>45693</v>
          </cell>
          <cell r="L223" t="str">
            <v>fwalvyhq25ncksi9xbz6pjg3trm</v>
          </cell>
          <cell r="M223" t="str">
            <v>2304285 - Eusébio - CE</v>
          </cell>
          <cell r="N223">
            <v>3330</v>
          </cell>
        </row>
        <row r="224">
          <cell r="C224" t="str">
            <v>UPA IBURA - CG 015/2022</v>
          </cell>
          <cell r="E224" t="str">
            <v>5.16 - Serviços Médico-Hospitalares, Odotonlogia e Laboratoriais</v>
          </cell>
          <cell r="F224">
            <v>40440176000189</v>
          </cell>
          <cell r="G224" t="str">
            <v>PODIUMMED ATIVIDADES</v>
          </cell>
          <cell r="H224" t="str">
            <v>S</v>
          </cell>
          <cell r="I224" t="str">
            <v>S</v>
          </cell>
          <cell r="J224">
            <v>789</v>
          </cell>
          <cell r="K224">
            <v>45705</v>
          </cell>
          <cell r="L224" t="str">
            <v>TRAF60137</v>
          </cell>
          <cell r="M224" t="str">
            <v>2609600 - Olinda - PE</v>
          </cell>
          <cell r="N224">
            <v>2700</v>
          </cell>
        </row>
        <row r="225">
          <cell r="C225" t="str">
            <v>UPA IBURA - CG 015/2022</v>
          </cell>
          <cell r="E225" t="str">
            <v>5.16 - Serviços Médico-Hospitalares, Odotonlogia e Laboratoriais</v>
          </cell>
          <cell r="F225">
            <v>54777771000119</v>
          </cell>
          <cell r="G225" t="str">
            <v>MB SERCIÇOES</v>
          </cell>
          <cell r="H225" t="str">
            <v>S</v>
          </cell>
          <cell r="I225" t="str">
            <v>S</v>
          </cell>
          <cell r="J225">
            <v>1000043</v>
          </cell>
          <cell r="K225">
            <v>45705</v>
          </cell>
          <cell r="L225" t="str">
            <v>LNUKCDAM8</v>
          </cell>
          <cell r="M225" t="str">
            <v>2507507 - João Pessoa - PB</v>
          </cell>
          <cell r="N225">
            <v>1300</v>
          </cell>
        </row>
        <row r="226">
          <cell r="C226" t="str">
            <v>UPA IBURA - CG 015/2022</v>
          </cell>
          <cell r="E226" t="str">
            <v>5.16 - Serviços Médico-Hospitalares, Odotonlogia e Laboratoriais</v>
          </cell>
          <cell r="F226">
            <v>58231526000162</v>
          </cell>
          <cell r="G226" t="str">
            <v>JOAO VICTOR</v>
          </cell>
          <cell r="H226" t="str">
            <v>S</v>
          </cell>
          <cell r="I226" t="str">
            <v>S</v>
          </cell>
          <cell r="J226">
            <v>7</v>
          </cell>
          <cell r="K226">
            <v>45693</v>
          </cell>
          <cell r="L226">
            <v>535359420</v>
          </cell>
          <cell r="M226" t="str">
            <v>2304400 - Fortaleza - CE</v>
          </cell>
          <cell r="N226">
            <v>1250</v>
          </cell>
        </row>
        <row r="227">
          <cell r="C227" t="str">
            <v>UPA IBURA - CG 015/2022</v>
          </cell>
          <cell r="E227" t="str">
            <v>5.16 - Serviços Médico-Hospitalares, Odotonlogia e Laboratoriais</v>
          </cell>
          <cell r="F227">
            <v>44442071000110</v>
          </cell>
          <cell r="G227" t="str">
            <v>CMT SERVIÇOS</v>
          </cell>
          <cell r="H227" t="str">
            <v>S</v>
          </cell>
          <cell r="I227" t="str">
            <v>S</v>
          </cell>
          <cell r="J227">
            <v>134</v>
          </cell>
          <cell r="K227">
            <v>45701</v>
          </cell>
          <cell r="L227" t="str">
            <v>CMFZ-LCQW</v>
          </cell>
          <cell r="M227" t="str">
            <v>2611606 - Recife - PE</v>
          </cell>
          <cell r="N227">
            <v>2025</v>
          </cell>
        </row>
        <row r="228">
          <cell r="C228" t="str">
            <v>UPA IBURA - CG 015/2022</v>
          </cell>
          <cell r="E228" t="str">
            <v>5.16 - Serviços Médico-Hospitalares, Odotonlogia e Laboratoriais</v>
          </cell>
          <cell r="F228">
            <v>31145185000156</v>
          </cell>
          <cell r="G228" t="str">
            <v>CONSULT LAB LABORATORIO</v>
          </cell>
          <cell r="H228" t="str">
            <v>S</v>
          </cell>
          <cell r="I228" t="str">
            <v>S</v>
          </cell>
          <cell r="J228">
            <v>1264</v>
          </cell>
          <cell r="K228">
            <v>45686</v>
          </cell>
          <cell r="L228" t="str">
            <v>ZUCZ89193</v>
          </cell>
          <cell r="M228" t="str">
            <v>2609600 - Olinda - PE</v>
          </cell>
          <cell r="N228">
            <v>50000.45</v>
          </cell>
        </row>
        <row r="229">
          <cell r="C229" t="str">
            <v>UPA IBURA - CG 015/2022</v>
          </cell>
          <cell r="E229" t="str">
            <v>5.8 - Locação de Veículos Automotores</v>
          </cell>
          <cell r="F229">
            <v>29932922000119</v>
          </cell>
          <cell r="G229" t="str">
            <v>MEDLIFE LOCAÇÃO DE MÁQUINAS</v>
          </cell>
          <cell r="H229" t="str">
            <v>S</v>
          </cell>
          <cell r="I229" t="str">
            <v>N</v>
          </cell>
          <cell r="J229">
            <v>977</v>
          </cell>
          <cell r="K229">
            <v>45688</v>
          </cell>
          <cell r="N229">
            <v>14500</v>
          </cell>
        </row>
        <row r="230">
          <cell r="C230" t="str">
            <v>UPA IBURA - CG 015/2022</v>
          </cell>
          <cell r="E230" t="str">
            <v>5.99 - Outros Serviços de Terceiros Pessoa Jurídica</v>
          </cell>
          <cell r="F230">
            <v>18271934000123</v>
          </cell>
          <cell r="G230" t="str">
            <v>NOVA BIOMEDICAL DISGNÓSTICOS MÉDICOS</v>
          </cell>
          <cell r="H230" t="str">
            <v>S</v>
          </cell>
          <cell r="I230" t="str">
            <v>N</v>
          </cell>
          <cell r="J230">
            <v>12028</v>
          </cell>
          <cell r="K230">
            <v>45680</v>
          </cell>
          <cell r="N230">
            <v>5700</v>
          </cell>
        </row>
        <row r="231">
          <cell r="C231" t="str">
            <v>UPA IBURA - CG 015/2022</v>
          </cell>
          <cell r="E231" t="str">
            <v>5.10 - Detetização/Tratamento de Resíduos e Afins</v>
          </cell>
          <cell r="F231">
            <v>7575881000118</v>
          </cell>
          <cell r="G231" t="str">
            <v>SIM GESTÃO AMBIENTAL SERVIÇOS</v>
          </cell>
          <cell r="H231" t="str">
            <v>S</v>
          </cell>
          <cell r="I231" t="str">
            <v>S</v>
          </cell>
          <cell r="J231">
            <v>1063079</v>
          </cell>
          <cell r="K231">
            <v>45688</v>
          </cell>
          <cell r="L231" t="str">
            <v>UXEXMYPIM</v>
          </cell>
          <cell r="M231" t="str">
            <v>2507507 - João Pessoa - PB</v>
          </cell>
          <cell r="N231">
            <v>2747</v>
          </cell>
        </row>
        <row r="232">
          <cell r="C232" t="str">
            <v>UPA IBURA - CG 015/2022</v>
          </cell>
          <cell r="E232" t="str">
            <v>5.17 - Manutenção de Software, Certificação Digital e Microfilmagem</v>
          </cell>
          <cell r="F232">
            <v>5662773000319</v>
          </cell>
          <cell r="G232" t="str">
            <v xml:space="preserve">PIXEON MEDICAL SYSTEMS </v>
          </cell>
          <cell r="H232" t="str">
            <v>S</v>
          </cell>
          <cell r="I232" t="str">
            <v>S</v>
          </cell>
          <cell r="J232">
            <v>88982</v>
          </cell>
          <cell r="K232">
            <v>45667</v>
          </cell>
          <cell r="L232" t="str">
            <v>MHMTBB5C4</v>
          </cell>
          <cell r="M232" t="str">
            <v>3548807 - São Caetano do Sul - SP</v>
          </cell>
          <cell r="N232">
            <v>10166.82</v>
          </cell>
        </row>
        <row r="233">
          <cell r="C233" t="str">
            <v>UPA IBURA - CG 015/2022</v>
          </cell>
          <cell r="E233" t="str">
            <v>5.17 - Manutenção de Software, Certificação Digital e Microfilmagem</v>
          </cell>
          <cell r="F233">
            <v>53113791000122</v>
          </cell>
          <cell r="G233" t="str">
            <v>TOTVS S.A</v>
          </cell>
          <cell r="H233" t="str">
            <v>S</v>
          </cell>
          <cell r="I233" t="str">
            <v>S</v>
          </cell>
          <cell r="J233">
            <v>4017117</v>
          </cell>
          <cell r="K233">
            <v>45660</v>
          </cell>
          <cell r="L233" t="str">
            <v>IKNU-CDTN</v>
          </cell>
          <cell r="M233" t="str">
            <v>3550308 - São Paulo - SP</v>
          </cell>
          <cell r="N233">
            <v>1214.6400000000001</v>
          </cell>
        </row>
        <row r="234">
          <cell r="C234" t="str">
            <v>UPA IBURA - CG 015/2022</v>
          </cell>
          <cell r="E234" t="str">
            <v>5.17 - Manutenção de Software, Certificação Digital e Microfilmagem</v>
          </cell>
          <cell r="F234">
            <v>4069709000102</v>
          </cell>
          <cell r="G234" t="str">
            <v>BIONEXO DO BRASIL</v>
          </cell>
          <cell r="H234" t="str">
            <v>S</v>
          </cell>
          <cell r="I234" t="str">
            <v>S</v>
          </cell>
          <cell r="J234">
            <v>522109</v>
          </cell>
          <cell r="K234">
            <v>45660</v>
          </cell>
          <cell r="L234" t="str">
            <v>814K-GIAW</v>
          </cell>
          <cell r="M234" t="str">
            <v>3550308 - São Paulo - SP</v>
          </cell>
          <cell r="N234">
            <v>1038.9000000000001</v>
          </cell>
        </row>
        <row r="235">
          <cell r="C235" t="str">
            <v>UPA IBURA - CG 015/2022</v>
          </cell>
          <cell r="E235" t="str">
            <v>5.17 - Manutenção de Software, Certificação Digital e Microfilmagem</v>
          </cell>
          <cell r="F235">
            <v>9558104000190</v>
          </cell>
          <cell r="G235" t="str">
            <v>GOLDEN TECHNOLOGIA</v>
          </cell>
          <cell r="H235" t="str">
            <v>S</v>
          </cell>
          <cell r="I235" t="str">
            <v>N</v>
          </cell>
          <cell r="J235">
            <v>7785</v>
          </cell>
          <cell r="K235">
            <v>45659</v>
          </cell>
          <cell r="N235">
            <v>266</v>
          </cell>
        </row>
        <row r="236">
          <cell r="C236" t="str">
            <v>UPA IBURA - CG 015/2022</v>
          </cell>
          <cell r="E236" t="str">
            <v>5.99 - Outros Serviços de Terceiros Pessoa Jurídica</v>
          </cell>
          <cell r="F236">
            <v>19362739000171</v>
          </cell>
          <cell r="G236" t="str">
            <v>MM DA SILVA TREINAMENTOS E SEDENVOLVIMENTOS</v>
          </cell>
          <cell r="H236" t="str">
            <v>S</v>
          </cell>
          <cell r="I236" t="str">
            <v>S</v>
          </cell>
          <cell r="J236">
            <v>1092</v>
          </cell>
          <cell r="K236">
            <v>45662</v>
          </cell>
          <cell r="L236" t="str">
            <v>4VCOHOWDH</v>
          </cell>
          <cell r="M236" t="str">
            <v>2704302 - Maceió - AL</v>
          </cell>
          <cell r="N236">
            <v>366.46</v>
          </cell>
        </row>
        <row r="237">
          <cell r="C237" t="str">
            <v>UPA IBURA - CG 015/2022</v>
          </cell>
          <cell r="E237" t="str">
            <v>5.99 - Outros Serviços de Terceiros Pessoa Jurídica</v>
          </cell>
          <cell r="F237">
            <v>35844207000127</v>
          </cell>
          <cell r="G237" t="str">
            <v>GILDENNES ALVES SOUSA GOMES</v>
          </cell>
          <cell r="H237" t="str">
            <v>S</v>
          </cell>
          <cell r="I237" t="str">
            <v>N</v>
          </cell>
          <cell r="J237">
            <v>78</v>
          </cell>
          <cell r="K237">
            <v>45688</v>
          </cell>
          <cell r="N237">
            <v>149.07</v>
          </cell>
        </row>
        <row r="238">
          <cell r="C238" t="str">
            <v>UPA IBURA - CG 015/2022</v>
          </cell>
          <cell r="E238" t="str">
            <v>5.99 - Outros Serviços de Terceiros Pessoa Jurídica</v>
          </cell>
          <cell r="F238">
            <v>42294818000104</v>
          </cell>
          <cell r="G238" t="str">
            <v>DALAX CONSULTORIA E SERVIÇOS</v>
          </cell>
          <cell r="H238" t="str">
            <v>S</v>
          </cell>
          <cell r="I238" t="str">
            <v>S</v>
          </cell>
          <cell r="J238" t="str">
            <v>908</v>
          </cell>
          <cell r="K238">
            <v>45670</v>
          </cell>
          <cell r="L238" t="str">
            <v>86CL-WHQJ</v>
          </cell>
          <cell r="M238" t="str">
            <v>2611606 - Recife - PE</v>
          </cell>
          <cell r="N238">
            <v>541.66999999999996</v>
          </cell>
        </row>
        <row r="239">
          <cell r="C239" t="str">
            <v>UPA IBURA - CG 015/2022</v>
          </cell>
          <cell r="E239" t="str">
            <v>5.99 - Outros Serviços de Terceiros Pessoa Jurídica</v>
          </cell>
          <cell r="F239">
            <v>31561388000123</v>
          </cell>
          <cell r="G239" t="str">
            <v>ELIANE ANDRADE DE QUIEROZ</v>
          </cell>
          <cell r="H239" t="str">
            <v>S</v>
          </cell>
          <cell r="I239" t="str">
            <v>S</v>
          </cell>
          <cell r="J239" t="str">
            <v>308</v>
          </cell>
          <cell r="K239">
            <v>45665</v>
          </cell>
          <cell r="L239" t="str">
            <v>XQRE-XFYS</v>
          </cell>
          <cell r="M239" t="str">
            <v>2611606 - Recife - PE</v>
          </cell>
          <cell r="N239">
            <v>2450</v>
          </cell>
        </row>
        <row r="240">
          <cell r="C240" t="str">
            <v>UPA IBURA - CG 015/2022</v>
          </cell>
          <cell r="E240" t="str">
            <v>5.10 - Detetização/Tratamento de Resíduos e Afins</v>
          </cell>
          <cell r="F240">
            <v>10333266000100</v>
          </cell>
          <cell r="G240" t="str">
            <v>CARLOS ANTONIO DE OLIVEIRA MILET JUNIOR ME</v>
          </cell>
          <cell r="H240" t="str">
            <v>S</v>
          </cell>
          <cell r="I240" t="str">
            <v>S</v>
          </cell>
          <cell r="J240">
            <v>11587</v>
          </cell>
          <cell r="K240">
            <v>45688</v>
          </cell>
          <cell r="L240" t="str">
            <v>PKVQ-DPHQ</v>
          </cell>
          <cell r="M240" t="str">
            <v>2611606 - Recife - PE</v>
          </cell>
          <cell r="N240">
            <v>160</v>
          </cell>
        </row>
        <row r="241">
          <cell r="C241" t="str">
            <v>UPA IBURA - CG 015/2022</v>
          </cell>
          <cell r="E241" t="str">
            <v>5.99 - Outros Serviços de Terceiros Pessoa Jurídica</v>
          </cell>
          <cell r="F241">
            <v>1545203000126</v>
          </cell>
          <cell r="G241" t="str">
            <v>ENAE-EMPRESA NACIONAL DE ESTERILIZAÇÃO</v>
          </cell>
          <cell r="H241" t="str">
            <v>S</v>
          </cell>
          <cell r="I241" t="str">
            <v>S</v>
          </cell>
          <cell r="J241" t="str">
            <v>15156</v>
          </cell>
          <cell r="K241">
            <v>45677</v>
          </cell>
          <cell r="L241" t="str">
            <v>BKFG-UHII</v>
          </cell>
          <cell r="M241" t="str">
            <v>2611606 - Recife - PE</v>
          </cell>
          <cell r="N241">
            <v>4200</v>
          </cell>
        </row>
        <row r="242">
          <cell r="C242" t="str">
            <v>UPA IBURA - CG 015/2022</v>
          </cell>
          <cell r="E242" t="str">
            <v>5.99 - Outros Serviços de Terceiros Pessoa Jurídica</v>
          </cell>
          <cell r="F242">
            <v>1545203000126</v>
          </cell>
          <cell r="G242" t="str">
            <v>ENAE-EMPRESA NACIONAL DE ESTERILIZAÇÃO</v>
          </cell>
          <cell r="H242" t="str">
            <v>S</v>
          </cell>
          <cell r="I242" t="str">
            <v>S</v>
          </cell>
          <cell r="J242" t="str">
            <v>15188</v>
          </cell>
          <cell r="K242">
            <v>45692</v>
          </cell>
          <cell r="L242" t="str">
            <v>NF9F-M3E7</v>
          </cell>
          <cell r="M242" t="str">
            <v>2611606 - Recife - PE</v>
          </cell>
          <cell r="N242">
            <v>360</v>
          </cell>
        </row>
        <row r="243">
          <cell r="C243" t="str">
            <v>UPA IBURA - CG 015/2022</v>
          </cell>
          <cell r="E243" t="str">
            <v>5.99 - Outros Serviços de Terceiros Pessoa Jurídica</v>
          </cell>
          <cell r="F243">
            <v>7166553001482</v>
          </cell>
          <cell r="G243" t="str">
            <v>CENTRO DE EDUCAÇÃO PROFISSIONAL</v>
          </cell>
          <cell r="H243" t="str">
            <v>S</v>
          </cell>
          <cell r="I243" t="str">
            <v>S</v>
          </cell>
          <cell r="J243">
            <v>12316</v>
          </cell>
          <cell r="K243">
            <v>45666</v>
          </cell>
          <cell r="L243" t="str">
            <v>HUXQ-SAMM</v>
          </cell>
          <cell r="M243" t="str">
            <v>2611606 - Recife - PE</v>
          </cell>
          <cell r="N243">
            <v>460</v>
          </cell>
        </row>
        <row r="244">
          <cell r="C244" t="str">
            <v>UPA IBURA - CG 015/2022</v>
          </cell>
          <cell r="E244" t="str">
            <v>5.99 - Outros Serviços de Terceiros Pessoa Jurídica</v>
          </cell>
          <cell r="F244">
            <v>8276880000135</v>
          </cell>
          <cell r="G244" t="str">
            <v>JVG CONTABILIDADE LTDA ME</v>
          </cell>
          <cell r="H244" t="str">
            <v>S</v>
          </cell>
          <cell r="I244" t="str">
            <v>S</v>
          </cell>
          <cell r="J244" t="str">
            <v>2787</v>
          </cell>
          <cell r="K244">
            <v>45679</v>
          </cell>
          <cell r="L244" t="str">
            <v>L6DJ-QYJW</v>
          </cell>
          <cell r="M244" t="str">
            <v>2611606 - Recife - PE</v>
          </cell>
          <cell r="N244">
            <v>10513.7</v>
          </cell>
        </row>
        <row r="245">
          <cell r="C245" t="str">
            <v>UPA IBURA - CG 015/2022</v>
          </cell>
          <cell r="E245" t="str">
            <v>5.99 - Outros Serviços de Terceiros Pessoa Jurídica</v>
          </cell>
          <cell r="F245">
            <v>49346065000182</v>
          </cell>
          <cell r="G245" t="str">
            <v>LUCIANA BRASILEIRO SOCIEDADE</v>
          </cell>
          <cell r="H245" t="str">
            <v>S</v>
          </cell>
          <cell r="I245" t="str">
            <v>S</v>
          </cell>
          <cell r="J245" t="str">
            <v>252</v>
          </cell>
          <cell r="K245">
            <v>45664</v>
          </cell>
          <cell r="L245" t="str">
            <v>HFMU-4EXB</v>
          </cell>
          <cell r="M245" t="str">
            <v>2611606 - Recife - PE</v>
          </cell>
          <cell r="N245">
            <v>900.32</v>
          </cell>
        </row>
        <row r="246">
          <cell r="C246" t="str">
            <v>UPA IBURA - CG 015/2022</v>
          </cell>
          <cell r="E246" t="str">
            <v>5.99 - Outros Serviços de Terceiros Pessoa Jurídica</v>
          </cell>
          <cell r="F246">
            <v>3313161000123</v>
          </cell>
          <cell r="G246" t="str">
            <v>CENTRAL DE ATEND. MEDICO STO. EXPEDITO LTDA</v>
          </cell>
          <cell r="H246" t="str">
            <v>S</v>
          </cell>
          <cell r="I246" t="str">
            <v>S</v>
          </cell>
          <cell r="J246" t="str">
            <v>24873</v>
          </cell>
          <cell r="K246">
            <v>45674</v>
          </cell>
          <cell r="L246" t="str">
            <v>COOT74884</v>
          </cell>
          <cell r="M246" t="str">
            <v>2607901 - Jaboatão dos Guararapes - PE</v>
          </cell>
          <cell r="N246">
            <v>2000</v>
          </cell>
        </row>
        <row r="247">
          <cell r="C247" t="str">
            <v>UPA IBURA - CG 015/2022</v>
          </cell>
          <cell r="E247" t="str">
            <v>5.99 - Outros Serviços de Terceiros Pessoa Jurídica</v>
          </cell>
          <cell r="F247">
            <v>24127434000115</v>
          </cell>
          <cell r="G247" t="str">
            <v>RODRIGO ALMENDRA E ADVOGADOS</v>
          </cell>
          <cell r="H247" t="str">
            <v>S</v>
          </cell>
          <cell r="I247" t="str">
            <v>S</v>
          </cell>
          <cell r="J247" t="str">
            <v>1015</v>
          </cell>
          <cell r="K247">
            <v>45680</v>
          </cell>
          <cell r="L247" t="str">
            <v>IWDW-SCPX</v>
          </cell>
          <cell r="M247" t="str">
            <v>2611606 - Recife - PE</v>
          </cell>
          <cell r="N247">
            <v>1377.08</v>
          </cell>
        </row>
        <row r="248">
          <cell r="C248" t="str">
            <v>UPA IBURA - CG 015/2022</v>
          </cell>
          <cell r="E248" t="str">
            <v>5.5 - Reparo e Manutenção de Máquinas e Equipamentos</v>
          </cell>
          <cell r="F248">
            <v>18204483000101</v>
          </cell>
          <cell r="G248" t="str">
            <v>WAGNER FERNANDES SALES DA SILVA &amp; CIA LTDA</v>
          </cell>
          <cell r="H248" t="str">
            <v>S</v>
          </cell>
          <cell r="I248" t="str">
            <v>S</v>
          </cell>
          <cell r="J248" t="str">
            <v>5318</v>
          </cell>
          <cell r="K248">
            <v>45678</v>
          </cell>
          <cell r="L248" t="str">
            <v>HXEMY0IVC</v>
          </cell>
          <cell r="M248" t="str">
            <v>2704302 - Maceió - AL</v>
          </cell>
          <cell r="N248">
            <v>900</v>
          </cell>
        </row>
        <row r="249">
          <cell r="C249" t="str">
            <v>UPA IBURA - CG 015/2022</v>
          </cell>
          <cell r="E249" t="str">
            <v>5.5 - Reparo e Manutenção de Máquinas e Equipamentos</v>
          </cell>
          <cell r="F249">
            <v>18204483000101</v>
          </cell>
          <cell r="G249" t="str">
            <v>WAGNER FERNANDES SALES DA SILVA &amp; CIA LTDA</v>
          </cell>
          <cell r="H249" t="str">
            <v>S</v>
          </cell>
          <cell r="I249" t="str">
            <v>S</v>
          </cell>
          <cell r="J249" t="str">
            <v>5295</v>
          </cell>
          <cell r="K249">
            <v>45677</v>
          </cell>
          <cell r="L249" t="str">
            <v>MYU3EL7MS</v>
          </cell>
          <cell r="M249" t="str">
            <v>2704302 - Maceió - AL</v>
          </cell>
          <cell r="N249">
            <v>2851.23</v>
          </cell>
        </row>
        <row r="250">
          <cell r="C250" t="str">
            <v>UPA IBURA - CG 015/2022</v>
          </cell>
          <cell r="E250" t="str">
            <v>5.5 - Reparo e Manutenção de Máquinas e Equipamentos</v>
          </cell>
          <cell r="F250">
            <v>40893042000113</v>
          </cell>
          <cell r="G250" t="str">
            <v>GERASTEP GERADORES ASSISTENCIA TECNICA E PEÇAS</v>
          </cell>
          <cell r="H250" t="str">
            <v>S</v>
          </cell>
          <cell r="I250" t="str">
            <v>S</v>
          </cell>
          <cell r="J250" t="str">
            <v>54250</v>
          </cell>
          <cell r="K250">
            <v>45673</v>
          </cell>
          <cell r="L250" t="str">
            <v>SZLV-MIUP</v>
          </cell>
          <cell r="M250" t="str">
            <v>2611606 - Recife - PE</v>
          </cell>
          <cell r="N250">
            <v>400</v>
          </cell>
        </row>
        <row r="251">
          <cell r="C251" t="str">
            <v>UPA IBURA - CG 015/2022</v>
          </cell>
          <cell r="E251" t="str">
            <v>5.5 - Reparo e Manutenção de Máquinas e Equipamentos</v>
          </cell>
          <cell r="F251">
            <v>13549364000177</v>
          </cell>
          <cell r="G251" t="str">
            <v>GIL REFRIGERAÇÃO LUIZ BEZERRA</v>
          </cell>
          <cell r="H251" t="str">
            <v>S</v>
          </cell>
          <cell r="I251" t="str">
            <v>N</v>
          </cell>
          <cell r="J251" t="str">
            <v>72</v>
          </cell>
          <cell r="K251">
            <v>45684</v>
          </cell>
          <cell r="N251">
            <v>4300</v>
          </cell>
        </row>
        <row r="252">
          <cell r="C252" t="str">
            <v>UPA IBURA - CG 015/2022</v>
          </cell>
          <cell r="E252" t="str">
            <v>5.5 - Reparo e Manutenção de Máquinas e Equipamentos</v>
          </cell>
          <cell r="F252">
            <v>8845988000100</v>
          </cell>
          <cell r="G252" t="str">
            <v>ACESSPLUS MANUTENÇÃO LTDA</v>
          </cell>
          <cell r="H252" t="str">
            <v>S</v>
          </cell>
          <cell r="I252" t="str">
            <v>S</v>
          </cell>
          <cell r="J252" t="str">
            <v>6803</v>
          </cell>
          <cell r="K252">
            <v>45659</v>
          </cell>
          <cell r="L252" t="str">
            <v>P4C3-KG3X</v>
          </cell>
          <cell r="M252" t="str">
            <v>2611606 - Recife - PE</v>
          </cell>
          <cell r="N252">
            <v>420.64</v>
          </cell>
        </row>
        <row r="253">
          <cell r="C253" t="str">
            <v>UPA IBURA - CG 015/2022</v>
          </cell>
          <cell r="E253" t="str">
            <v>5.5 - Reparo e Manutenção de Máquinas e Equipamentos</v>
          </cell>
          <cell r="F253">
            <v>41894073000151</v>
          </cell>
          <cell r="G253" t="str">
            <v>ELETRIK ENGENHARIA LTDA</v>
          </cell>
          <cell r="H253" t="str">
            <v>S</v>
          </cell>
          <cell r="I253" t="str">
            <v>S</v>
          </cell>
          <cell r="J253" t="str">
            <v>179</v>
          </cell>
          <cell r="K253">
            <v>45684</v>
          </cell>
          <cell r="L253" t="str">
            <v>UMSP26066</v>
          </cell>
          <cell r="M253" t="str">
            <v>2609600 - Olinda - PE</v>
          </cell>
          <cell r="N253">
            <v>365.46</v>
          </cell>
        </row>
        <row r="254">
          <cell r="C254" t="str">
            <v>UPA IBURA - CG 015/2022</v>
          </cell>
          <cell r="E254" t="str">
            <v>5.5 - Reparo e Manutenção de Máquinas e Equipamentos</v>
          </cell>
          <cell r="F254">
            <v>47280310000170</v>
          </cell>
          <cell r="G254" t="str">
            <v>JOSE SEVERINO DA SILVA</v>
          </cell>
          <cell r="H254" t="str">
            <v>S</v>
          </cell>
          <cell r="I254" t="str">
            <v>N</v>
          </cell>
          <cell r="J254" t="str">
            <v>12</v>
          </cell>
          <cell r="K254">
            <v>45673</v>
          </cell>
          <cell r="N254">
            <v>450</v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202" zoomScale="90" zoomScaleNormal="90" workbookViewId="0">
      <selection activeCell="D218" sqref="D21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45652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12045.13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45656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136.68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45656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220.73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45665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136.68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45672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583.99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33608308000173</v>
      </c>
      <c r="E7" s="5" t="str">
        <f>'[1]TCE - ANEXO IV - Preencher'!G16</f>
        <v>MONGERAL SEGUROS E PREVIDENCIA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</v>
      </c>
      <c r="I7" s="6">
        <f>IF('[1]TCE - ANEXO IV - Preencher'!K16="","",'[1]TCE - ANEXO IV - Preencher'!K16)</f>
        <v>45704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196.56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21986074000119</v>
      </c>
      <c r="E8" s="5" t="str">
        <f>'[1]TCE - ANEXO IV - Preencher'!G17</f>
        <v>PRUDENTAL DIO BRASIL VIDA EM GERAL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0</v>
      </c>
      <c r="I8" s="6">
        <f>IF('[1]TCE - ANEXO IV - Preencher'!K17="","",'[1]TCE - ANEXO IV - Preencher'!K17)</f>
        <v>45694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520.26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33608308000173</v>
      </c>
      <c r="E9" s="5" t="str">
        <f>'[1]TCE - ANEXO IV - Preencher'!G18</f>
        <v>MONGERAL SEGUROS E PREVIDENCIA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</v>
      </c>
      <c r="I9" s="6">
        <f>IF('[1]TCE - ANEXO IV - Preencher'!K18="","",'[1]TCE - ANEXO IV - Preencher'!K18)</f>
        <v>45704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160.54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19216402000237</v>
      </c>
      <c r="E10" s="5" t="str">
        <f>'[1]TCE - ANEXO IV - Preencher'!G19</f>
        <v>SUPERMERCADO IRMÃOS CAVALCANTI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19842</v>
      </c>
      <c r="I10" s="6">
        <f>IF('[1]TCE - ANEXO IV - Preencher'!K19="","",'[1]TCE - ANEXO IV - Preencher'!K19)</f>
        <v>45666</v>
      </c>
      <c r="J10" s="5" t="str">
        <f>'[1]TCE - ANEXO IV - Preencher'!L19</f>
        <v>26250119216402000237550010000198421000082707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1928.01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30645960000170</v>
      </c>
      <c r="E11" s="5" t="str">
        <f>'[1]TCE - ANEXO IV - Preencher'!G20</f>
        <v xml:space="preserve">BISTRO COMEDORIA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578</v>
      </c>
      <c r="I11" s="6">
        <f>IF('[1]TCE - ANEXO IV - Preencher'!K20="","",'[1]TCE - ANEXO IV - Preencher'!K20)</f>
        <v>45671</v>
      </c>
      <c r="J11" s="5" t="str">
        <f>'[1]TCE - ANEXO IV - Preencher'!L20</f>
        <v>26250130645960000170550010000005781949913783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41058.199999999997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1.99 - Outras Despesas com Pessoal</v>
      </c>
      <c r="D12" s="3">
        <f>'[1]TCE - ANEXO IV - Preencher'!F21</f>
        <v>30645960000170</v>
      </c>
      <c r="E12" s="5" t="str">
        <f>'[1]TCE - ANEXO IV - Preencher'!G21</f>
        <v xml:space="preserve">BISTRO COMEDORIA 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582</v>
      </c>
      <c r="I12" s="6">
        <f>IF('[1]TCE - ANEXO IV - Preencher'!K21="","",'[1]TCE - ANEXO IV - Preencher'!K21)</f>
        <v>45687</v>
      </c>
      <c r="J12" s="5" t="str">
        <f>'[1]TCE - ANEXO IV - Preencher'!L21</f>
        <v>26250130645960000170550010000005821578355845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41554.639999999999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1.99 - Outras Despesas com Pessoal</v>
      </c>
      <c r="D13" s="3">
        <f>'[1]TCE - ANEXO IV - Preencher'!F22</f>
        <v>46561746000175</v>
      </c>
      <c r="E13" s="5" t="str">
        <f>'[1]TCE - ANEXO IV - Preencher'!G22</f>
        <v>KAUA VITOR VERCULINO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13</v>
      </c>
      <c r="I13" s="6">
        <f>IF('[1]TCE - ANEXO IV - Preencher'!K22="","",'[1]TCE - ANEXO IV - Preencher'!K22)</f>
        <v>45687</v>
      </c>
      <c r="J13" s="5" t="str">
        <f>'[1]TCE - ANEXO IV - Preencher'!L22</f>
        <v>26250146561746000175550010000000131449700007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3002.88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3.12 - Material Hospitalar</v>
      </c>
      <c r="D14" s="3">
        <f>'[1]TCE - ANEXO IV - Preencher'!F23</f>
        <v>3817043000152</v>
      </c>
      <c r="E14" s="5" t="str">
        <f>'[1]TCE - ANEXO IV - Preencher'!G23</f>
        <v>PHARMAPLUS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75130</v>
      </c>
      <c r="I14" s="6">
        <f>IF('[1]TCE - ANEXO IV - Preencher'!K23="","",'[1]TCE - ANEXO IV - Preencher'!K23)</f>
        <v>45652</v>
      </c>
      <c r="J14" s="5" t="str">
        <f>'[1]TCE - ANEXO IV - Preencher'!L23</f>
        <v>26241203817043000152550010000751301182118139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560.04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3.12 - Material Hospitalar</v>
      </c>
      <c r="D15" s="3">
        <f>'[1]TCE - ANEXO IV - Preencher'!F24</f>
        <v>37844417000140</v>
      </c>
      <c r="E15" s="5" t="str">
        <f>'[1]TCE - ANEXO IV - Preencher'!G24</f>
        <v>LOG DISTRIBUIDORA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5880</v>
      </c>
      <c r="I15" s="6">
        <f>IF('[1]TCE - ANEXO IV - Preencher'!K24="","",'[1]TCE - ANEXO IV - Preencher'!K24)</f>
        <v>45665</v>
      </c>
      <c r="J15" s="5" t="str">
        <f>'[1]TCE - ANEXO IV - Preencher'!L24</f>
        <v>26250137844417000140550010000058801231895800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867.3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3.12 - Material Hospitalar</v>
      </c>
      <c r="D16" s="3">
        <f>'[1]TCE - ANEXO IV - Preencher'!F25</f>
        <v>67729178000653</v>
      </c>
      <c r="E16" s="5" t="str">
        <f>'[1]TCE - ANEXO IV - Preencher'!G25</f>
        <v>COMERCIAL CIRURGICA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92967</v>
      </c>
      <c r="I16" s="6">
        <f>IF('[1]TCE - ANEXO IV - Preencher'!K25="","",'[1]TCE - ANEXO IV - Preencher'!K25)</f>
        <v>45664</v>
      </c>
      <c r="J16" s="5" t="str">
        <f>'[1]TCE - ANEXO IV - Preencher'!L25</f>
        <v>26250167729178000653550010000929671059358360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171.32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3.12 - Material Hospitalar</v>
      </c>
      <c r="D17" s="3">
        <f>'[1]TCE - ANEXO IV - Preencher'!F26</f>
        <v>21596736000144</v>
      </c>
      <c r="E17" s="5" t="str">
        <f>'[1]TCE - ANEXO IV - Preencher'!G26</f>
        <v>ULTRAMEGA DISTRIBUIDORA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238147</v>
      </c>
      <c r="I17" s="6">
        <f>IF('[1]TCE - ANEXO IV - Preencher'!K26="","",'[1]TCE - ANEXO IV - Preencher'!K26)</f>
        <v>45664</v>
      </c>
      <c r="J17" s="5" t="str">
        <f>'[1]TCE - ANEXO IV - Preencher'!L26</f>
        <v>26250121596736000144550010002381471211696673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483.27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11449180000290</v>
      </c>
      <c r="E18" s="5" t="str">
        <f>'[1]TCE - ANEXO IV - Preencher'!G27</f>
        <v>DPROSMED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21926</v>
      </c>
      <c r="I18" s="6">
        <f>IF('[1]TCE - ANEXO IV - Preencher'!K27="","",'[1]TCE - ANEXO IV - Preencher'!K27)</f>
        <v>45665</v>
      </c>
      <c r="J18" s="5" t="str">
        <f>'[1]TCE - ANEXO IV - Preencher'!L27</f>
        <v>26250111449180000290550010000219261000494770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631.86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>DPROSMED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76520</v>
      </c>
      <c r="I19" s="6">
        <f>IF('[1]TCE - ANEXO IV - Preencher'!K28="","",'[1]TCE - ANEXO IV - Preencher'!K28)</f>
        <v>45665</v>
      </c>
      <c r="J19" s="5" t="str">
        <f>'[1]TCE - ANEXO IV - Preencher'!L28</f>
        <v>26250111449180000100550010000765201000494660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459.1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23993232000193</v>
      </c>
      <c r="E20" s="5" t="str">
        <f>'[1]TCE - ANEXO IV - Preencher'!G29</f>
        <v>MEDIAL SAUDE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6803</v>
      </c>
      <c r="I20" s="6">
        <f>IF('[1]TCE - ANEXO IV - Preencher'!K29="","",'[1]TCE - ANEXO IV - Preencher'!K29)</f>
        <v>45664</v>
      </c>
      <c r="J20" s="5" t="str">
        <f>'[1]TCE - ANEXO IV - Preencher'!L29</f>
        <v>26250123993232000193550010000068031882800003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1213.1500000000001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61418042000131</v>
      </c>
      <c r="E21" s="5" t="str">
        <f>'[1]TCE - ANEXO IV - Preencher'!G30</f>
        <v>CIRURGICA FERNANDES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1807402</v>
      </c>
      <c r="I21" s="6">
        <f>IF('[1]TCE - ANEXO IV - Preencher'!K30="","",'[1]TCE - ANEXO IV - Preencher'!K30)</f>
        <v>45646</v>
      </c>
      <c r="J21" s="5" t="str">
        <f>'[1]TCE - ANEXO IV - Preencher'!L30</f>
        <v>35241261418042000131550040018074021345449184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3473.73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8674752000301</v>
      </c>
      <c r="E22" s="5" t="str">
        <f>'[1]TCE - ANEXO IV - Preencher'!G31</f>
        <v>CIRURGICA MONTEBELLO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41719</v>
      </c>
      <c r="I22" s="6">
        <f>IF('[1]TCE - ANEXO IV - Preencher'!K31="","",'[1]TCE - ANEXO IV - Preencher'!K31)</f>
        <v>45664</v>
      </c>
      <c r="J22" s="5" t="str">
        <f>'[1]TCE - ANEXO IV - Preencher'!L31</f>
        <v>26250108674752000301550010000417191397592799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112.93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35753111000153</v>
      </c>
      <c r="E23" s="5" t="str">
        <f>'[1]TCE - ANEXO IV - Preencher'!G32</f>
        <v>NORD PRODUTOS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36913</v>
      </c>
      <c r="I23" s="6">
        <f>IF('[1]TCE - ANEXO IV - Preencher'!K32="","",'[1]TCE - ANEXO IV - Preencher'!K32)</f>
        <v>45666</v>
      </c>
      <c r="J23" s="5" t="str">
        <f>'[1]TCE - ANEXO IV - Preencher'!L32</f>
        <v>26250135753111000153550010000369131882574740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287.98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3817043000152</v>
      </c>
      <c r="E24" s="5" t="str">
        <f>'[1]TCE - ANEXO IV - Preencher'!G33</f>
        <v>PHARMAPLUS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77175</v>
      </c>
      <c r="I24" s="6">
        <f>IF('[1]TCE - ANEXO IV - Preencher'!K33="","",'[1]TCE - ANEXO IV - Preencher'!K33)</f>
        <v>45664</v>
      </c>
      <c r="J24" s="5" t="str">
        <f>'[1]TCE - ANEXO IV - Preencher'!L33</f>
        <v>26250103817043000152550010000771751190138158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1479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23993232000193</v>
      </c>
      <c r="E25" s="5" t="str">
        <f>'[1]TCE - ANEXO IV - Preencher'!G34</f>
        <v>MEDIAL SAUDE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6823</v>
      </c>
      <c r="I25" s="6">
        <f>IF('[1]TCE - ANEXO IV - Preencher'!K34="","",'[1]TCE - ANEXO IV - Preencher'!K34)</f>
        <v>45666</v>
      </c>
      <c r="J25" s="5" t="str">
        <f>'[1]TCE - ANEXO IV - Preencher'!L34</f>
        <v>26250123993232000193550010000068131884800003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1216.8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37844417000140</v>
      </c>
      <c r="E26" s="5" t="str">
        <f>'[1]TCE - ANEXO IV - Preencher'!G35</f>
        <v>LOG DISTRIBUIDORA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5951</v>
      </c>
      <c r="I26" s="6">
        <f>IF('[1]TCE - ANEXO IV - Preencher'!K35="","",'[1]TCE - ANEXO IV - Preencher'!K35)</f>
        <v>45677</v>
      </c>
      <c r="J26" s="5" t="str">
        <f>'[1]TCE - ANEXO IV - Preencher'!L35</f>
        <v>26250137844417000140550010000059511200908424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647.79999999999995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8674752000301</v>
      </c>
      <c r="E27" s="5" t="str">
        <f>'[1]TCE - ANEXO IV - Preencher'!G36</f>
        <v>CIRURGICA MONTEBELLO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42040</v>
      </c>
      <c r="I27" s="6">
        <f>IF('[1]TCE - ANEXO IV - Preencher'!K36="","",'[1]TCE - ANEXO IV - Preencher'!K36)</f>
        <v>45674</v>
      </c>
      <c r="J27" s="5" t="str">
        <f>'[1]TCE - ANEXO IV - Preencher'!L36</f>
        <v>26250108674752000301550010000420401739692481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84.69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11449180000290</v>
      </c>
      <c r="E28" s="5" t="str">
        <f>'[1]TCE - ANEXO IV - Preencher'!G37</f>
        <v>DPROSMED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22178</v>
      </c>
      <c r="I28" s="6">
        <f>IF('[1]TCE - ANEXO IV - Preencher'!K37="","",'[1]TCE - ANEXO IV - Preencher'!K37)</f>
        <v>45677</v>
      </c>
      <c r="J28" s="5" t="str">
        <f>'[1]TCE - ANEXO IV - Preencher'!L37</f>
        <v>26250111449180000290550010000221781000500930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763.7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11449180000100</v>
      </c>
      <c r="E29" s="5" t="str">
        <f>'[1]TCE - ANEXO IV - Preencher'!G38</f>
        <v>DPROSMED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76885</v>
      </c>
      <c r="I29" s="6">
        <f>IF('[1]TCE - ANEXO IV - Preencher'!K38="","",'[1]TCE - ANEXO IV - Preencher'!K38)</f>
        <v>45677</v>
      </c>
      <c r="J29" s="5" t="str">
        <f>'[1]TCE - ANEXO IV - Preencher'!L38</f>
        <v>26250111449180000100550010000768851000500920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209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8674752000140</v>
      </c>
      <c r="E30" s="5" t="str">
        <f>'[1]TCE - ANEXO IV - Preencher'!G39</f>
        <v>CIRURGICA MONTEBELLO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221189</v>
      </c>
      <c r="I30" s="6">
        <f>IF('[1]TCE - ANEXO IV - Preencher'!K39="","",'[1]TCE - ANEXO IV - Preencher'!K39)</f>
        <v>45674</v>
      </c>
      <c r="J30" s="5" t="str">
        <f>'[1]TCE - ANEXO IV - Preencher'!L39</f>
        <v>26250108674752000140550010002211891646773550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509.87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21596736000144</v>
      </c>
      <c r="E31" s="5" t="str">
        <f>'[1]TCE - ANEXO IV - Preencher'!G40</f>
        <v>ULTRAMEGA DISTRIBUIDORA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239127</v>
      </c>
      <c r="I31" s="6">
        <f>IF('[1]TCE - ANEXO IV - Preencher'!K40="","",'[1]TCE - ANEXO IV - Preencher'!K40)</f>
        <v>45674</v>
      </c>
      <c r="J31" s="5" t="str">
        <f>'[1]TCE - ANEXO IV - Preencher'!L40</f>
        <v>26250121596736000144550010002391271120900806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479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 xml:space="preserve">MEDICAL MERCANTIL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626980</v>
      </c>
      <c r="I32" s="6">
        <f>IF('[1]TCE - ANEXO IV - Preencher'!K41="","",'[1]TCE - ANEXO IV - Preencher'!K41)</f>
        <v>45678</v>
      </c>
      <c r="J32" s="5" t="str">
        <f>'[1]TCE - ANEXO IV - Preencher'!L41</f>
        <v>26250110779833000156550010006269801629005000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225.12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3.4 - Material Farmacológico</v>
      </c>
      <c r="D33" s="3">
        <f>'[1]TCE - ANEXO IV - Preencher'!F42</f>
        <v>3817043000152</v>
      </c>
      <c r="E33" s="5" t="str">
        <f>'[1]TCE - ANEXO IV - Preencher'!G42</f>
        <v>PHARMAPLUS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75130</v>
      </c>
      <c r="I33" s="6">
        <f>IF('[1]TCE - ANEXO IV - Preencher'!K42="","",'[1]TCE - ANEXO IV - Preencher'!K42)</f>
        <v>45652</v>
      </c>
      <c r="J33" s="5" t="str">
        <f>'[1]TCE - ANEXO IV - Preencher'!L42</f>
        <v>26241203817043000152550010000751301182118139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966.2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3.4 - Material Farmacológico</v>
      </c>
      <c r="D34" s="3">
        <f>'[1]TCE - ANEXO IV - Preencher'!F43</f>
        <v>49324221002077</v>
      </c>
      <c r="E34" s="5" t="str">
        <f>'[1]TCE - ANEXO IV - Preencher'!G43</f>
        <v>FRESENIUS KABI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74248</v>
      </c>
      <c r="I34" s="6">
        <f>IF('[1]TCE - ANEXO IV - Preencher'!K43="","",'[1]TCE - ANEXO IV - Preencher'!K43)</f>
        <v>45644</v>
      </c>
      <c r="J34" s="5" t="str">
        <f>'[1]TCE - ANEXO IV - Preencher'!L43</f>
        <v>52241249324221002077550010000742481524935380</v>
      </c>
      <c r="K34" s="5" t="str">
        <f>IF(F34="B",LEFT('[1]TCE - ANEXO IV - Preencher'!M43,2),IF(F34="S",LEFT('[1]TCE - ANEXO IV - Preencher'!M43,7),IF('[1]TCE - ANEXO IV - Preencher'!H43="","")))</f>
        <v>52</v>
      </c>
      <c r="L34" s="7">
        <f>'[1]TCE - ANEXO IV - Preencher'!N43</f>
        <v>50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3.4 - Material Farmacológico</v>
      </c>
      <c r="D35" s="3">
        <f>'[1]TCE - ANEXO IV - Preencher'!F44</f>
        <v>49324221002077</v>
      </c>
      <c r="E35" s="5" t="str">
        <f>'[1]TCE - ANEXO IV - Preencher'!G44</f>
        <v>FRESENIUS KABI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74249</v>
      </c>
      <c r="I35" s="6">
        <f>IF('[1]TCE - ANEXO IV - Preencher'!K44="","",'[1]TCE - ANEXO IV - Preencher'!K44)</f>
        <v>45644</v>
      </c>
      <c r="J35" s="5" t="str">
        <f>'[1]TCE - ANEXO IV - Preencher'!L44</f>
        <v>52241249324221002077550010000742491795174480</v>
      </c>
      <c r="K35" s="5" t="str">
        <f>IF(F35="B",LEFT('[1]TCE - ANEXO IV - Preencher'!M44,2),IF(F35="S",LEFT('[1]TCE - ANEXO IV - Preencher'!M44,7),IF('[1]TCE - ANEXO IV - Preencher'!H44="","")))</f>
        <v>52</v>
      </c>
      <c r="L35" s="7">
        <f>'[1]TCE - ANEXO IV - Preencher'!N44</f>
        <v>2100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3.4 - Material Farmacológico</v>
      </c>
      <c r="D36" s="3">
        <f>'[1]TCE - ANEXO IV - Preencher'!F45</f>
        <v>49324221002077</v>
      </c>
      <c r="E36" s="5" t="str">
        <f>'[1]TCE - ANEXO IV - Preencher'!G45</f>
        <v>FRESENIUS KABI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74396</v>
      </c>
      <c r="I36" s="6">
        <f>IF('[1]TCE - ANEXO IV - Preencher'!K45="","",'[1]TCE - ANEXO IV - Preencher'!K45)</f>
        <v>45649</v>
      </c>
      <c r="J36" s="5" t="str">
        <f>'[1]TCE - ANEXO IV - Preencher'!L45</f>
        <v>52241249324221002077550010000743961522631963</v>
      </c>
      <c r="K36" s="5" t="str">
        <f>IF(F36="B",LEFT('[1]TCE - ANEXO IV - Preencher'!M45,2),IF(F36="S",LEFT('[1]TCE - ANEXO IV - Preencher'!M45,7),IF('[1]TCE - ANEXO IV - Preencher'!H45="","")))</f>
        <v>52</v>
      </c>
      <c r="L36" s="7">
        <f>'[1]TCE - ANEXO IV - Preencher'!N45</f>
        <v>290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3.4 - Material Farmacológico</v>
      </c>
      <c r="D37" s="3">
        <f>'[1]TCE - ANEXO IV - Preencher'!F46</f>
        <v>8778201000126</v>
      </c>
      <c r="E37" s="5" t="str">
        <f>'[1]TCE - ANEXO IV - Preencher'!G46</f>
        <v>DROGAFONTE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479907</v>
      </c>
      <c r="I37" s="6">
        <f>IF('[1]TCE - ANEXO IV - Preencher'!K46="","",'[1]TCE - ANEXO IV - Preencher'!K46)</f>
        <v>45664</v>
      </c>
      <c r="J37" s="5" t="str">
        <f>'[1]TCE - ANEXO IV - Preencher'!L46</f>
        <v>26250108778201000126550010004799071347978857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399.38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3.4 - Material Farmacológico</v>
      </c>
      <c r="D38" s="3">
        <f>'[1]TCE - ANEXO IV - Preencher'!F47</f>
        <v>10854165000184</v>
      </c>
      <c r="E38" s="5" t="str">
        <f>'[1]TCE - ANEXO IV - Preencher'!G47</f>
        <v>F&amp;F DISTRIBUIDORA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308656</v>
      </c>
      <c r="I38" s="6">
        <f>IF('[1]TCE - ANEXO IV - Preencher'!K47="","",'[1]TCE - ANEXO IV - Preencher'!K47)</f>
        <v>45664</v>
      </c>
      <c r="J38" s="5" t="str">
        <f>'[1]TCE - ANEXO IV - Preencher'!L47</f>
        <v>26250110854165000184550010003086561807104812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600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3.4 - Material Farmacológico</v>
      </c>
      <c r="D39" s="3">
        <f>'[1]TCE - ANEXO IV - Preencher'!F48</f>
        <v>67729178000653</v>
      </c>
      <c r="E39" s="5" t="str">
        <f>'[1]TCE - ANEXO IV - Preencher'!G48</f>
        <v>COMERCIAL CIRURGICA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92967</v>
      </c>
      <c r="I39" s="6">
        <f>IF('[1]TCE - ANEXO IV - Preencher'!K48="","",'[1]TCE - ANEXO IV - Preencher'!K48)</f>
        <v>45664</v>
      </c>
      <c r="J39" s="5" t="str">
        <f>'[1]TCE - ANEXO IV - Preencher'!L48</f>
        <v>26250167729178000653550010000929671059358360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902.44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3.4 - Material Farmacológico</v>
      </c>
      <c r="D40" s="3">
        <f>'[1]TCE - ANEXO IV - Preencher'!F49</f>
        <v>21596736000144</v>
      </c>
      <c r="E40" s="5" t="str">
        <f>'[1]TCE - ANEXO IV - Preencher'!G49</f>
        <v>ULTRAMEGA DISTRIBUIDORA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238147</v>
      </c>
      <c r="I40" s="6">
        <f>IF('[1]TCE - ANEXO IV - Preencher'!K49="","",'[1]TCE - ANEXO IV - Preencher'!K49)</f>
        <v>45664</v>
      </c>
      <c r="J40" s="5" t="str">
        <f>'[1]TCE - ANEXO IV - Preencher'!L49</f>
        <v>26250121596736000144550010002381471211696673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37.69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3.4 - Material Farmacológico</v>
      </c>
      <c r="D41" s="3">
        <f>'[1]TCE - ANEXO IV - Preencher'!F50</f>
        <v>11449180000100</v>
      </c>
      <c r="E41" s="5" t="str">
        <f>'[1]TCE - ANEXO IV - Preencher'!G50</f>
        <v>DPROSMED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76520</v>
      </c>
      <c r="I41" s="6">
        <f>IF('[1]TCE - ANEXO IV - Preencher'!K50="","",'[1]TCE - ANEXO IV - Preencher'!K50)</f>
        <v>45665</v>
      </c>
      <c r="J41" s="5" t="str">
        <f>'[1]TCE - ANEXO IV - Preencher'!L50</f>
        <v>26250111449180000100550010000765201000494660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11.5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3.4 - Material Farmacológico</v>
      </c>
      <c r="D42" s="3">
        <f>'[1]TCE - ANEXO IV - Preencher'!F51</f>
        <v>12882932000194</v>
      </c>
      <c r="E42" s="5" t="str">
        <f>'[1]TCE - ANEXO IV - Preencher'!G51</f>
        <v>EXOMED COMERCIO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188004</v>
      </c>
      <c r="I42" s="6">
        <f>IF('[1]TCE - ANEXO IV - Preencher'!K51="","",'[1]TCE - ANEXO IV - Preencher'!K51)</f>
        <v>45666</v>
      </c>
      <c r="J42" s="5" t="str">
        <f>'[1]TCE - ANEXO IV - Preencher'!L51</f>
        <v>26250112882932000194550010001880041390509683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459.5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3.4 - Material Farmacológico</v>
      </c>
      <c r="D43" s="3">
        <f>'[1]TCE - ANEXO IV - Preencher'!F52</f>
        <v>8674752000140</v>
      </c>
      <c r="E43" s="5" t="str">
        <f>'[1]TCE - ANEXO IV - Preencher'!G52</f>
        <v>CIRURGICA MONTEBELLO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220543</v>
      </c>
      <c r="I43" s="6">
        <f>IF('[1]TCE - ANEXO IV - Preencher'!K52="","",'[1]TCE - ANEXO IV - Preencher'!K52)</f>
        <v>45664</v>
      </c>
      <c r="J43" s="5" t="str">
        <f>'[1]TCE - ANEXO IV - Preencher'!L52</f>
        <v>26250108674752000140550010002205431736327345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524.99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3.4 - Material Farmacológico</v>
      </c>
      <c r="D44" s="3">
        <f>'[1]TCE - ANEXO IV - Preencher'!F53</f>
        <v>35753111000153</v>
      </c>
      <c r="E44" s="5" t="str">
        <f>'[1]TCE - ANEXO IV - Preencher'!G53</f>
        <v>NORD PRODUTOS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36913</v>
      </c>
      <c r="I44" s="6">
        <f>IF('[1]TCE - ANEXO IV - Preencher'!K53="","",'[1]TCE - ANEXO IV - Preencher'!K53)</f>
        <v>45666</v>
      </c>
      <c r="J44" s="5" t="str">
        <f>'[1]TCE - ANEXO IV - Preencher'!L53</f>
        <v>26250135753111000153550010000369131882574740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278.5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3.4 - Material Farmacológico</v>
      </c>
      <c r="D45" s="3">
        <f>'[1]TCE - ANEXO IV - Preencher'!F54</f>
        <v>3817043000152</v>
      </c>
      <c r="E45" s="5" t="str">
        <f>'[1]TCE - ANEXO IV - Preencher'!G54</f>
        <v>PHARMAPLUS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77175</v>
      </c>
      <c r="I45" s="6">
        <f>IF('[1]TCE - ANEXO IV - Preencher'!K54="","",'[1]TCE - ANEXO IV - Preencher'!K54)</f>
        <v>45664</v>
      </c>
      <c r="J45" s="5" t="str">
        <f>'[1]TCE - ANEXO IV - Preencher'!L54</f>
        <v>26250103817043000152550010000771751190138158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2949.76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3.4 - Material Farmacológico</v>
      </c>
      <c r="D46" s="3">
        <f>'[1]TCE - ANEXO IV - Preencher'!F55</f>
        <v>11449180000100</v>
      </c>
      <c r="E46" s="5" t="str">
        <f>'[1]TCE - ANEXO IV - Preencher'!G55</f>
        <v>DPROSMED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76884</v>
      </c>
      <c r="I46" s="6">
        <f>IF('[1]TCE - ANEXO IV - Preencher'!K55="","",'[1]TCE - ANEXO IV - Preencher'!K55)</f>
        <v>45677</v>
      </c>
      <c r="J46" s="5" t="str">
        <f>'[1]TCE - ANEXO IV - Preencher'!L55</f>
        <v>26250111449180000100550010000768841000500906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492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3.4 - Material Farmacológico</v>
      </c>
      <c r="D47" s="3">
        <f>'[1]TCE - ANEXO IV - Preencher'!F56</f>
        <v>11449180000100</v>
      </c>
      <c r="E47" s="5" t="str">
        <f>'[1]TCE - ANEXO IV - Preencher'!G56</f>
        <v>DPROSMED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76885</v>
      </c>
      <c r="I47" s="6">
        <f>IF('[1]TCE - ANEXO IV - Preencher'!K56="","",'[1]TCE - ANEXO IV - Preencher'!K56)</f>
        <v>45677</v>
      </c>
      <c r="J47" s="5" t="str">
        <f>'[1]TCE - ANEXO IV - Preencher'!L56</f>
        <v>26250111449180000100550010000768851000500920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948.76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3.4 - Material Farmacológico</v>
      </c>
      <c r="D48" s="3">
        <f>'[1]TCE - ANEXO IV - Preencher'!F57</f>
        <v>10854165000184</v>
      </c>
      <c r="E48" s="5" t="str">
        <f>'[1]TCE - ANEXO IV - Preencher'!G57</f>
        <v>F&amp;F DISTRIBUIDORA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309388</v>
      </c>
      <c r="I48" s="6">
        <f>IF('[1]TCE - ANEXO IV - Preencher'!K57="","",'[1]TCE - ANEXO IV - Preencher'!K57)</f>
        <v>45674</v>
      </c>
      <c r="J48" s="5" t="str">
        <f>'[1]TCE - ANEXO IV - Preencher'!L57</f>
        <v>26250110854165000184550010003093881438329489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1114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3.4 - Material Farmacológico</v>
      </c>
      <c r="D49" s="3">
        <f>'[1]TCE - ANEXO IV - Preencher'!F58</f>
        <v>8674752000140</v>
      </c>
      <c r="E49" s="5" t="str">
        <f>'[1]TCE - ANEXO IV - Preencher'!G58</f>
        <v>CIRURGICA MONTEBELLO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221189</v>
      </c>
      <c r="I49" s="6">
        <f>IF('[1]TCE - ANEXO IV - Preencher'!K58="","",'[1]TCE - ANEXO IV - Preencher'!K58)</f>
        <v>45674</v>
      </c>
      <c r="J49" s="5" t="str">
        <f>'[1]TCE - ANEXO IV - Preencher'!L58</f>
        <v>26250108674752000140550010002211891646773550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2982.01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3.4 - Material Farmacológico</v>
      </c>
      <c r="D50" s="3">
        <f>'[1]TCE - ANEXO IV - Preencher'!F59</f>
        <v>21596736000144</v>
      </c>
      <c r="E50" s="5" t="str">
        <f>'[1]TCE - ANEXO IV - Preencher'!G59</f>
        <v>ULTRAMEGA DISTRIBUIDORA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239127</v>
      </c>
      <c r="I50" s="6">
        <f>IF('[1]TCE - ANEXO IV - Preencher'!K59="","",'[1]TCE - ANEXO IV - Preencher'!K59)</f>
        <v>45674</v>
      </c>
      <c r="J50" s="5" t="str">
        <f>'[1]TCE - ANEXO IV - Preencher'!L59</f>
        <v>26250121596736000144550010002391271120900806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41.18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3.14 - Alimentação Preparada</v>
      </c>
      <c r="D51" s="3">
        <f>'[1]TCE - ANEXO IV - Preencher'!F60</f>
        <v>43330918000101</v>
      </c>
      <c r="E51" s="5" t="str">
        <f>'[1]TCE - ANEXO IV - Preencher'!G60</f>
        <v>DISTRIBUIDORA JJ DE ALIMENTOS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13267</v>
      </c>
      <c r="I51" s="6">
        <f>IF('[1]TCE - ANEXO IV - Preencher'!K60="","",'[1]TCE - ANEXO IV - Preencher'!K60)</f>
        <v>45663</v>
      </c>
      <c r="J51" s="5" t="str">
        <f>'[1]TCE - ANEXO IV - Preencher'!L60</f>
        <v>26250143330918000101550010000132671555578790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548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3.14 - Alimentação Preparada</v>
      </c>
      <c r="D52" s="3">
        <f>'[1]TCE - ANEXO IV - Preencher'!F61</f>
        <v>1687725000162</v>
      </c>
      <c r="E52" s="5" t="str">
        <f>'[1]TCE - ANEXO IV - Preencher'!G61</f>
        <v>DISTRIBUIDORA JJ DE ALIMENTOS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54555</v>
      </c>
      <c r="I52" s="6">
        <f>IF('[1]TCE - ANEXO IV - Preencher'!K61="","",'[1]TCE - ANEXO IV - Preencher'!K61)</f>
        <v>45666</v>
      </c>
      <c r="J52" s="5" t="str">
        <f>'[1]TCE - ANEXO IV - Preencher'!L61</f>
        <v>26250101687725000162550010000545551565800000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959.04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3.2 - Gás e Outros Materiais Engarrafados</v>
      </c>
      <c r="D53" s="3">
        <f>'[1]TCE - ANEXO IV - Preencher'!F62</f>
        <v>60619202001209</v>
      </c>
      <c r="E53" s="5" t="str">
        <f>'[1]TCE - ANEXO IV - Preencher'!G62</f>
        <v>LINDE GASES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5381</v>
      </c>
      <c r="I53" s="6">
        <f>IF('[1]TCE - ANEXO IV - Preencher'!K62="","",'[1]TCE - ANEXO IV - Preencher'!K62)</f>
        <v>45660</v>
      </c>
      <c r="J53" s="5" t="str">
        <f>'[1]TCE - ANEXO IV - Preencher'!L62</f>
        <v>26250160619202001209550320000053811312131344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4905.0200000000004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3.2 - Gás e Outros Materiais Engarrafados</v>
      </c>
      <c r="D54" s="3">
        <f>'[1]TCE - ANEXO IV - Preencher'!F63</f>
        <v>60619202001209</v>
      </c>
      <c r="E54" s="5" t="str">
        <f>'[1]TCE - ANEXO IV - Preencher'!G63</f>
        <v>LINDE GASES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5031</v>
      </c>
      <c r="I54" s="6">
        <f>IF('[1]TCE - ANEXO IV - Preencher'!K63="","",'[1]TCE - ANEXO IV - Preencher'!K63)</f>
        <v>45616</v>
      </c>
      <c r="J54" s="5" t="str">
        <f>'[1]TCE - ANEXO IV - Preencher'!L63</f>
        <v>26241160619202001209550320000050311138185270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385.15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3.2 - Gás e Outros Materiais Engarrafados</v>
      </c>
      <c r="D55" s="3">
        <f>'[1]TCE - ANEXO IV - Preencher'!F64</f>
        <v>60619202001209</v>
      </c>
      <c r="E55" s="5" t="str">
        <f>'[1]TCE - ANEXO IV - Preencher'!G64</f>
        <v>LINDE GASES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5116</v>
      </c>
      <c r="I55" s="6">
        <f>IF('[1]TCE - ANEXO IV - Preencher'!K64="","",'[1]TCE - ANEXO IV - Preencher'!K64)</f>
        <v>45628</v>
      </c>
      <c r="J55" s="5" t="str">
        <f>'[1]TCE - ANEXO IV - Preencher'!L64</f>
        <v>26241260619202001209550320000051161866927753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4531.45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3.2 - Gás e Outros Materiais Engarrafados</v>
      </c>
      <c r="D56" s="3">
        <f>'[1]TCE - ANEXO IV - Preencher'!F65</f>
        <v>60619202001209</v>
      </c>
      <c r="E56" s="5" t="str">
        <f>'[1]TCE - ANEXO IV - Preencher'!G65</f>
        <v>LINDE GASES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5264</v>
      </c>
      <c r="I56" s="6">
        <f>IF('[1]TCE - ANEXO IV - Preencher'!K65="","",'[1]TCE - ANEXO IV - Preencher'!K65)</f>
        <v>45644</v>
      </c>
      <c r="J56" s="5" t="str">
        <f>'[1]TCE - ANEXO IV - Preencher'!L65</f>
        <v>26241260619202001209550320000052641922283960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5396.23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3.2 - Gás e Outros Materiais Engarrafados</v>
      </c>
      <c r="D57" s="3">
        <f>'[1]TCE - ANEXO IV - Preencher'!F66</f>
        <v>60619202001209</v>
      </c>
      <c r="E57" s="5" t="str">
        <f>'[1]TCE - ANEXO IV - Preencher'!G66</f>
        <v>LINDE GASES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5418</v>
      </c>
      <c r="I57" s="6">
        <f>IF('[1]TCE - ANEXO IV - Preencher'!K66="","",'[1]TCE - ANEXO IV - Preencher'!K66)</f>
        <v>45664</v>
      </c>
      <c r="J57" s="5" t="str">
        <f>'[1]TCE - ANEXO IV - Preencher'!L66</f>
        <v>26250160619202001209550320000054181393896143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554.03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3.2 - Gás e Outros Materiais Engarrafados</v>
      </c>
      <c r="D58" s="3">
        <f>'[1]TCE - ANEXO IV - Preencher'!F67</f>
        <v>60619202001209</v>
      </c>
      <c r="E58" s="5" t="str">
        <f>'[1]TCE - ANEXO IV - Preencher'!G67</f>
        <v>LINDE GASES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5556</v>
      </c>
      <c r="I58" s="6">
        <f>IF('[1]TCE - ANEXO IV - Preencher'!K67="","",'[1]TCE - ANEXO IV - Preencher'!K67)</f>
        <v>45684</v>
      </c>
      <c r="J58" s="5" t="str">
        <f>'[1]TCE - ANEXO IV - Preencher'!L67</f>
        <v>26250160619202001209550320000055561305330700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445.91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3.7 - Material de Limpeza e Produtos de Hgienização</v>
      </c>
      <c r="D59" s="3">
        <f>'[1]TCE - ANEXO IV - Preencher'!F68</f>
        <v>22006201000139</v>
      </c>
      <c r="E59" s="5" t="str">
        <f>'[1]TCE - ANEXO IV - Preencher'!G68</f>
        <v>FORTPEL COMERCIO DE DESCARTAVEIS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283385</v>
      </c>
      <c r="I59" s="6">
        <f>IF('[1]TCE - ANEXO IV - Preencher'!K68="","",'[1]TCE - ANEXO IV - Preencher'!K68)</f>
        <v>45652</v>
      </c>
      <c r="J59" s="5" t="str">
        <f>'[1]TCE - ANEXO IV - Preencher'!L68</f>
        <v>26241222006201000139550000002836391102836396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402.47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3.7 - Material de Limpeza e Produtos de Hgienização</v>
      </c>
      <c r="D60" s="3">
        <f>'[1]TCE - ANEXO IV - Preencher'!F69</f>
        <v>22006201000139</v>
      </c>
      <c r="E60" s="5" t="str">
        <f>'[1]TCE - ANEXO IV - Preencher'!G69</f>
        <v>FORTPEL COMERCIO DE DESCARTAVEIS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284982</v>
      </c>
      <c r="I60" s="6">
        <f>IF('[1]TCE - ANEXO IV - Preencher'!K69="","",'[1]TCE - ANEXO IV - Preencher'!K69)</f>
        <v>45664</v>
      </c>
      <c r="J60" s="5" t="str">
        <f>'[1]TCE - ANEXO IV - Preencher'!L69</f>
        <v>26250122006201000139550000002849821102849827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859.74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3.7 - Material de Limpeza e Produtos de Hgienização</v>
      </c>
      <c r="D61" s="3">
        <f>'[1]TCE - ANEXO IV - Preencher'!F70</f>
        <v>19216402000237</v>
      </c>
      <c r="E61" s="5" t="str">
        <f>'[1]TCE - ANEXO IV - Preencher'!G70</f>
        <v>SUPERMERCADO IRMÃOS CAVALCANTI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19842</v>
      </c>
      <c r="I61" s="6">
        <f>IF('[1]TCE - ANEXO IV - Preencher'!K70="","",'[1]TCE - ANEXO IV - Preencher'!K70)</f>
        <v>45666</v>
      </c>
      <c r="J61" s="5" t="str">
        <f>'[1]TCE - ANEXO IV - Preencher'!L70</f>
        <v>26250119216402000237550010000198421000082707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57.15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3.7 - Material de Limpeza e Produtos de Hgienização</v>
      </c>
      <c r="D62" s="3">
        <f>'[1]TCE - ANEXO IV - Preencher'!F71</f>
        <v>22006201000139</v>
      </c>
      <c r="E62" s="5" t="str">
        <f>'[1]TCE - ANEXO IV - Preencher'!G71</f>
        <v>FORTPEL COMERCIO DE DESCARTAVEIS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288770</v>
      </c>
      <c r="I62" s="6">
        <f>IF('[1]TCE - ANEXO IV - Preencher'!K71="","",'[1]TCE - ANEXO IV - Preencher'!K71)</f>
        <v>45685</v>
      </c>
      <c r="J62" s="5" t="str">
        <f>'[1]TCE - ANEXO IV - Preencher'!L71</f>
        <v>26250122006201000139550000002887701102887709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1029.68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3.7 - Material de Limpeza e Produtos de Hgienização</v>
      </c>
      <c r="D63" s="3">
        <f>'[1]TCE - ANEXO IV - Preencher'!F72</f>
        <v>44489055000182</v>
      </c>
      <c r="E63" s="5" t="str">
        <f>'[1]TCE - ANEXO IV - Preencher'!G72</f>
        <v>M&amp;M COMERCIO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1506</v>
      </c>
      <c r="I63" s="6">
        <f>IF('[1]TCE - ANEXO IV - Preencher'!K72="","",'[1]TCE - ANEXO IV - Preencher'!K72)</f>
        <v>45686</v>
      </c>
      <c r="J63" s="5" t="str">
        <f>'[1]TCE - ANEXO IV - Preencher'!L72</f>
        <v>26250144489055000182550010000015061859655620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29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3.7 - Material de Limpeza e Produtos de Hgienização</v>
      </c>
      <c r="D64" s="3">
        <f>'[1]TCE - ANEXO IV - Preencher'!F73</f>
        <v>31329180000183</v>
      </c>
      <c r="E64" s="5" t="str">
        <f>'[1]TCE - ANEXO IV - Preencher'!G73</f>
        <v>MAXXISUPRI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63404</v>
      </c>
      <c r="I64" s="6">
        <f>IF('[1]TCE - ANEXO IV - Preencher'!K73="","",'[1]TCE - ANEXO IV - Preencher'!K73)</f>
        <v>45686</v>
      </c>
      <c r="J64" s="5" t="str">
        <f>'[1]TCE - ANEXO IV - Preencher'!L73</f>
        <v>26250131329180000183550070000634041872257511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848.15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3.7 - Material de Limpeza e Produtos de Hgienização</v>
      </c>
      <c r="D65" s="3">
        <f>'[1]TCE - ANEXO IV - Preencher'!F74</f>
        <v>22006201000139</v>
      </c>
      <c r="E65" s="5" t="str">
        <f>'[1]TCE - ANEXO IV - Preencher'!G74</f>
        <v>FORTPEL COMERCIO DE DESCARTAVEIS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283385</v>
      </c>
      <c r="I65" s="6">
        <f>IF('[1]TCE - ANEXO IV - Preencher'!K74="","",'[1]TCE - ANEXO IV - Preencher'!K74)</f>
        <v>45652</v>
      </c>
      <c r="J65" s="5" t="str">
        <f>'[1]TCE - ANEXO IV - Preencher'!L74</f>
        <v>26241222006201000139550000002836391102836396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1404.85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3.7 - Material de Limpeza e Produtos de Hgienização</v>
      </c>
      <c r="D66" s="3">
        <f>'[1]TCE - ANEXO IV - Preencher'!F75</f>
        <v>22006201000139</v>
      </c>
      <c r="E66" s="5" t="str">
        <f>'[1]TCE - ANEXO IV - Preencher'!G75</f>
        <v>FORTPEL COMERCIO DE DESCARTAVEIS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284982</v>
      </c>
      <c r="I66" s="6">
        <f>IF('[1]TCE - ANEXO IV - Preencher'!K75="","",'[1]TCE - ANEXO IV - Preencher'!K75)</f>
        <v>45664</v>
      </c>
      <c r="J66" s="5" t="str">
        <f>'[1]TCE - ANEXO IV - Preencher'!L75</f>
        <v>26250122006201000139550000002849821102849827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2255.7800000000002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3.7 - Material de Limpeza e Produtos de Hgienização</v>
      </c>
      <c r="D67" s="3">
        <f>'[1]TCE - ANEXO IV - Preencher'!F76</f>
        <v>22006201000139</v>
      </c>
      <c r="E67" s="5" t="str">
        <f>'[1]TCE - ANEXO IV - Preencher'!G76</f>
        <v>FORTPEL COMERCIO DE DESCARTAVEIS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288770</v>
      </c>
      <c r="I67" s="6">
        <f>IF('[1]TCE - ANEXO IV - Preencher'!K76="","",'[1]TCE - ANEXO IV - Preencher'!K76)</f>
        <v>45685</v>
      </c>
      <c r="J67" s="5" t="str">
        <f>'[1]TCE - ANEXO IV - Preencher'!L76</f>
        <v>26250122006201000139550000002887701102887709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1372.62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3.7 - Material de Limpeza e Produtos de Hgienização</v>
      </c>
      <c r="D68" s="3">
        <f>'[1]TCE - ANEXO IV - Preencher'!F77</f>
        <v>22006201000139</v>
      </c>
      <c r="E68" s="5" t="str">
        <f>'[1]TCE - ANEXO IV - Preencher'!G77</f>
        <v>FORTPEL COMERCIO DE DESCARTAVEIS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288804</v>
      </c>
      <c r="I68" s="6">
        <f>IF('[1]TCE - ANEXO IV - Preencher'!K77="","",'[1]TCE - ANEXO IV - Preencher'!K77)</f>
        <v>45686</v>
      </c>
      <c r="J68" s="5" t="str">
        <f>'[1]TCE - ANEXO IV - Preencher'!L77</f>
        <v>26250122006201000139550000002888041102888047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1428.7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3.7 - Material de Limpeza e Produtos de Hgienização</v>
      </c>
      <c r="D69" s="3">
        <f>'[1]TCE - ANEXO IV - Preencher'!F78</f>
        <v>31329180000183</v>
      </c>
      <c r="E69" s="5" t="str">
        <f>'[1]TCE - ANEXO IV - Preencher'!G78</f>
        <v>MAXXISUPRI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63404</v>
      </c>
      <c r="I69" s="6">
        <f>IF('[1]TCE - ANEXO IV - Preencher'!K78="","",'[1]TCE - ANEXO IV - Preencher'!K78)</f>
        <v>45686</v>
      </c>
      <c r="J69" s="5" t="str">
        <f>'[1]TCE - ANEXO IV - Preencher'!L78</f>
        <v>26250131329180000183550070000634041872257511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3040.98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3.14 - Alimentação Preparada</v>
      </c>
      <c r="D70" s="3">
        <f>'[1]TCE - ANEXO IV - Preencher'!F79</f>
        <v>19216402000237</v>
      </c>
      <c r="E70" s="5" t="str">
        <f>'[1]TCE - ANEXO IV - Preencher'!G79</f>
        <v>SUPERMERCADO IRMÃOS CAVALCANTI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19842</v>
      </c>
      <c r="I70" s="6">
        <f>IF('[1]TCE - ANEXO IV - Preencher'!K79="","",'[1]TCE - ANEXO IV - Preencher'!K79)</f>
        <v>45666</v>
      </c>
      <c r="J70" s="5" t="str">
        <f>'[1]TCE - ANEXO IV - Preencher'!L79</f>
        <v>26250119216402000237550010000198421000082707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4.3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3.14 - Alimentação Preparada</v>
      </c>
      <c r="D71" s="3">
        <f>'[1]TCE - ANEXO IV - Preencher'!F80</f>
        <v>22006201000139</v>
      </c>
      <c r="E71" s="5" t="str">
        <f>'[1]TCE - ANEXO IV - Preencher'!G80</f>
        <v>FORTPEL COMERCIO DE DESCARTAVEIS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283385</v>
      </c>
      <c r="I71" s="6">
        <f>IF('[1]TCE - ANEXO IV - Preencher'!K80="","",'[1]TCE - ANEXO IV - Preencher'!K80)</f>
        <v>45652</v>
      </c>
      <c r="J71" s="5" t="str">
        <f>'[1]TCE - ANEXO IV - Preencher'!L80</f>
        <v>26241222006201000139550000002836391102836396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29.9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3.14 - Alimentação Preparada</v>
      </c>
      <c r="D72" s="3">
        <f>'[1]TCE - ANEXO IV - Preencher'!F81</f>
        <v>19216402000237</v>
      </c>
      <c r="E72" s="5" t="str">
        <f>'[1]TCE - ANEXO IV - Preencher'!G81</f>
        <v>SUPERMERCADO IRMÃOS CAVALCANTI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19842</v>
      </c>
      <c r="I72" s="6">
        <f>IF('[1]TCE - ANEXO IV - Preencher'!K81="","",'[1]TCE - ANEXO IV - Preencher'!K81)</f>
        <v>45666</v>
      </c>
      <c r="J72" s="5" t="str">
        <f>'[1]TCE - ANEXO IV - Preencher'!L81</f>
        <v>26250119216402000237550010000198421000082707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553.15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3.14 - Alimentação Preparada</v>
      </c>
      <c r="D73" s="3">
        <f>'[1]TCE - ANEXO IV - Preencher'!F82</f>
        <v>30645960000170</v>
      </c>
      <c r="E73" s="5" t="str">
        <f>'[1]TCE - ANEXO IV - Preencher'!G82</f>
        <v xml:space="preserve">BISTRO COMEDORIA 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579</v>
      </c>
      <c r="I73" s="6">
        <f>IF('[1]TCE - ANEXO IV - Preencher'!K82="","",'[1]TCE - ANEXO IV - Preencher'!K82)</f>
        <v>45671</v>
      </c>
      <c r="J73" s="5" t="str">
        <f>'[1]TCE - ANEXO IV - Preencher'!L82</f>
        <v>26250130645960000170550010000005791516748473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23445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3.14 - Alimentação Preparada</v>
      </c>
      <c r="D74" s="3">
        <f>'[1]TCE - ANEXO IV - Preencher'!F83</f>
        <v>30645960000170</v>
      </c>
      <c r="E74" s="5" t="str">
        <f>'[1]TCE - ANEXO IV - Preencher'!G83</f>
        <v xml:space="preserve">BISTRO COMEDORIA 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583</v>
      </c>
      <c r="I74" s="6">
        <f>IF('[1]TCE - ANEXO IV - Preencher'!K83="","",'[1]TCE - ANEXO IV - Preencher'!K83)</f>
        <v>45686</v>
      </c>
      <c r="J74" s="5" t="str">
        <f>'[1]TCE - ANEXO IV - Preencher'!L83</f>
        <v>26250130645960000170550010000005831886606480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25008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3.14 - Alimentação Preparada</v>
      </c>
      <c r="D75" s="3">
        <f>'[1]TCE - ANEXO IV - Preencher'!F84</f>
        <v>46561746000175</v>
      </c>
      <c r="E75" s="5" t="str">
        <f>'[1]TCE - ANEXO IV - Preencher'!G84</f>
        <v>KAUA VITOR VERCULINO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13</v>
      </c>
      <c r="I75" s="6">
        <f>IF('[1]TCE - ANEXO IV - Preencher'!K84="","",'[1]TCE - ANEXO IV - Preencher'!K84)</f>
        <v>45686</v>
      </c>
      <c r="J75" s="5" t="str">
        <f>'[1]TCE - ANEXO IV - Preencher'!L84</f>
        <v>26250146561746000175550010000000131449700007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540.89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3.14 - Alimentação Preparada</v>
      </c>
      <c r="D76" s="3">
        <f>'[1]TCE - ANEXO IV - Preencher'!F85</f>
        <v>22006201000139</v>
      </c>
      <c r="E76" s="5" t="str">
        <f>'[1]TCE - ANEXO IV - Preencher'!G85</f>
        <v>FORTPEL COMERCIO DE DESCARTAVEIS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283639</v>
      </c>
      <c r="I76" s="6">
        <f>IF('[1]TCE - ANEXO IV - Preencher'!K85="","",'[1]TCE - ANEXO IV - Preencher'!K85)</f>
        <v>45653</v>
      </c>
      <c r="J76" s="5" t="str">
        <f>'[1]TCE - ANEXO IV - Preencher'!L85</f>
        <v>26241222006201000139550000002833851102833857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660.96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3.14 - Alimentação Preparada</v>
      </c>
      <c r="D77" s="3">
        <f>'[1]TCE - ANEXO IV - Preencher'!F86</f>
        <v>22006201000139</v>
      </c>
      <c r="E77" s="5" t="str">
        <f>'[1]TCE - ANEXO IV - Preencher'!G86</f>
        <v>FORTPEL COMERCIO DE DESCARTAVEIS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284962</v>
      </c>
      <c r="I77" s="6">
        <f>IF('[1]TCE - ANEXO IV - Preencher'!K86="","",'[1]TCE - ANEXO IV - Preencher'!K86)</f>
        <v>45664</v>
      </c>
      <c r="J77" s="5" t="str">
        <f>'[1]TCE - ANEXO IV - Preencher'!L86</f>
        <v>26250122006201000139550000002849621102849620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2312.35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3.14 - Alimentação Preparada</v>
      </c>
      <c r="D78" s="3">
        <f>'[1]TCE - ANEXO IV - Preencher'!F87</f>
        <v>22006201000139</v>
      </c>
      <c r="E78" s="5" t="str">
        <f>'[1]TCE - ANEXO IV - Preencher'!G87</f>
        <v>FORTPEL COMERCIO DE DESCARTAVEIS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288783</v>
      </c>
      <c r="I78" s="6">
        <f>IF('[1]TCE - ANEXO IV - Preencher'!K87="","",'[1]TCE - ANEXO IV - Preencher'!K87)</f>
        <v>45686</v>
      </c>
      <c r="J78" s="5" t="str">
        <f>'[1]TCE - ANEXO IV - Preencher'!L87</f>
        <v>26250122006201000139550000002887831102887839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1238.0999999999999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3.14 - Alimentação Preparada</v>
      </c>
      <c r="D79" s="3">
        <f>'[1]TCE - ANEXO IV - Preencher'!F88</f>
        <v>44489055000182</v>
      </c>
      <c r="E79" s="5" t="str">
        <f>'[1]TCE - ANEXO IV - Preencher'!G88</f>
        <v>M&amp;M COMERCIO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1506</v>
      </c>
      <c r="I79" s="6">
        <f>IF('[1]TCE - ANEXO IV - Preencher'!K88="","",'[1]TCE - ANEXO IV - Preencher'!K88)</f>
        <v>45686</v>
      </c>
      <c r="J79" s="5" t="str">
        <f>'[1]TCE - ANEXO IV - Preencher'!L88</f>
        <v>26250144489055000182550010000015061859655620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659.52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3.14 - Alimentação Preparada</v>
      </c>
      <c r="D80" s="3">
        <f>'[1]TCE - ANEXO IV - Preencher'!F89</f>
        <v>44489055000182</v>
      </c>
      <c r="E80" s="5" t="str">
        <f>'[1]TCE - ANEXO IV - Preencher'!G89</f>
        <v>M&amp;M COMERCIO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1507</v>
      </c>
      <c r="I80" s="6">
        <f>IF('[1]TCE - ANEXO IV - Preencher'!K89="","",'[1]TCE - ANEXO IV - Preencher'!K89)</f>
        <v>45686</v>
      </c>
      <c r="J80" s="5" t="str">
        <f>'[1]TCE - ANEXO IV - Preencher'!L89</f>
        <v>26250144489055000182550010000015071521109477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227.6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3.14 - Alimentação Preparada</v>
      </c>
      <c r="D81" s="3">
        <f>'[1]TCE - ANEXO IV - Preencher'!F90</f>
        <v>22006201000139</v>
      </c>
      <c r="E81" s="5" t="str">
        <f>'[1]TCE - ANEXO IV - Preencher'!G90</f>
        <v>FORTPEL COMERCIO DE DESCARTAVEIS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284962</v>
      </c>
      <c r="I81" s="6">
        <f>IF('[1]TCE - ANEXO IV - Preencher'!K90="","",'[1]TCE - ANEXO IV - Preencher'!K90)</f>
        <v>45664</v>
      </c>
      <c r="J81" s="5" t="str">
        <f>'[1]TCE - ANEXO IV - Preencher'!L90</f>
        <v>26250122006201000139550000002849621102849620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74.97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3.14 - Alimentação Preparada</v>
      </c>
      <c r="D82" s="3">
        <f>'[1]TCE - ANEXO IV - Preencher'!F91</f>
        <v>19216402000237</v>
      </c>
      <c r="E82" s="5" t="str">
        <f>'[1]TCE - ANEXO IV - Preencher'!G91</f>
        <v>SUPERMERCADO IRMÃOS CAVALCANTI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19842</v>
      </c>
      <c r="I82" s="6">
        <f>IF('[1]TCE - ANEXO IV - Preencher'!K91="","",'[1]TCE - ANEXO IV - Preencher'!K91)</f>
        <v>45666</v>
      </c>
      <c r="J82" s="5" t="str">
        <f>'[1]TCE - ANEXO IV - Preencher'!L91</f>
        <v>26250119216402000237550010000198421000082707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11.95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3.6 - Material de Expediente</v>
      </c>
      <c r="D83" s="3">
        <f>'[1]TCE - ANEXO IV - Preencher'!F92</f>
        <v>22006201000139</v>
      </c>
      <c r="E83" s="5" t="str">
        <f>'[1]TCE - ANEXO IV - Preencher'!G92</f>
        <v>FORTPEL COMERCIO DE DESCARTAVEIS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283385</v>
      </c>
      <c r="I83" s="6">
        <f>IF('[1]TCE - ANEXO IV - Preencher'!K92="","",'[1]TCE - ANEXO IV - Preencher'!K92)</f>
        <v>45652</v>
      </c>
      <c r="J83" s="5" t="str">
        <f>'[1]TCE - ANEXO IV - Preencher'!L92</f>
        <v>26241222006201000139550000002836391102836396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149.94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3.6 - Material de Expediente</v>
      </c>
      <c r="D84" s="3">
        <f>'[1]TCE - ANEXO IV - Preencher'!F93</f>
        <v>7055085000154</v>
      </c>
      <c r="E84" s="5" t="str">
        <f>'[1]TCE - ANEXO IV - Preencher'!G93</f>
        <v>MARIA DIVANI ZAMBIANCO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1733</v>
      </c>
      <c r="I84" s="6">
        <f>IF('[1]TCE - ANEXO IV - Preencher'!K93="","",'[1]TCE - ANEXO IV - Preencher'!K93)</f>
        <v>45664</v>
      </c>
      <c r="J84" s="5" t="str">
        <f>'[1]TCE - ANEXO IV - Preencher'!L93</f>
        <v>35250107055085000154550020000017331732925497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56.77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3.6 - Material de Expediente</v>
      </c>
      <c r="D85" s="3">
        <f>'[1]TCE - ANEXO IV - Preencher'!F94</f>
        <v>17821037000183</v>
      </c>
      <c r="E85" s="5" t="str">
        <f>'[1]TCE - ANEXO IV - Preencher'!G94</f>
        <v>COMERCIAL AKY TUDO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30</v>
      </c>
      <c r="I85" s="6">
        <f>IF('[1]TCE - ANEXO IV - Preencher'!K94="","",'[1]TCE - ANEXO IV - Preencher'!K94)</f>
        <v>45666</v>
      </c>
      <c r="J85" s="5" t="str">
        <f>'[1]TCE - ANEXO IV - Preencher'!L94</f>
        <v>26250117821037000183550010000000301228766540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17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3.6 - Material de Expediente</v>
      </c>
      <c r="D86" s="3">
        <f>'[1]TCE - ANEXO IV - Preencher'!F95</f>
        <v>22006201000139</v>
      </c>
      <c r="E86" s="5" t="str">
        <f>'[1]TCE - ANEXO IV - Preencher'!G95</f>
        <v>FORTPEL COMERCIO DE DESCARTAVEIS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284934</v>
      </c>
      <c r="I86" s="6">
        <f>IF('[1]TCE - ANEXO IV - Preencher'!K95="","",'[1]TCE - ANEXO IV - Preencher'!K95)</f>
        <v>45664</v>
      </c>
      <c r="J86" s="5" t="str">
        <f>'[1]TCE - ANEXO IV - Preencher'!L95</f>
        <v>26250122006201000139550000002849341102849340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299.39999999999998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3.6 - Material de Expediente</v>
      </c>
      <c r="D87" s="3">
        <f>'[1]TCE - ANEXO IV - Preencher'!F96</f>
        <v>22006201000139</v>
      </c>
      <c r="E87" s="5" t="str">
        <f>'[1]TCE - ANEXO IV - Preencher'!G96</f>
        <v>FORTPEL COMERCIO DE DESCARTAVEIS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284962</v>
      </c>
      <c r="I87" s="6">
        <f>IF('[1]TCE - ANEXO IV - Preencher'!K96="","",'[1]TCE - ANEXO IV - Preencher'!K96)</f>
        <v>45664</v>
      </c>
      <c r="J87" s="5" t="str">
        <f>'[1]TCE - ANEXO IV - Preencher'!L96</f>
        <v>26250122006201000139550000002849621102849620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507.78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3.6 - Material de Expediente</v>
      </c>
      <c r="D88" s="3">
        <f>'[1]TCE - ANEXO IV - Preencher'!F97</f>
        <v>17821037000183</v>
      </c>
      <c r="E88" s="5" t="str">
        <f>'[1]TCE - ANEXO IV - Preencher'!G97</f>
        <v>COMERCIAL AKY TUDO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31</v>
      </c>
      <c r="I88" s="6">
        <f>IF('[1]TCE - ANEXO IV - Preencher'!K97="","",'[1]TCE - ANEXO IV - Preencher'!K97)</f>
        <v>45667</v>
      </c>
      <c r="J88" s="5" t="str">
        <f>'[1]TCE - ANEXO IV - Preencher'!L97</f>
        <v>26250117821037000183550010000000311589477567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21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3.6 - Material de Expediente</v>
      </c>
      <c r="D89" s="3">
        <f>'[1]TCE - ANEXO IV - Preencher'!F98</f>
        <v>17821037000183</v>
      </c>
      <c r="E89" s="5" t="str">
        <f>'[1]TCE - ANEXO IV - Preencher'!G98</f>
        <v>COMERCIAL AKY TUDO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32</v>
      </c>
      <c r="I89" s="6">
        <f>IF('[1]TCE - ANEXO IV - Preencher'!K98="","",'[1]TCE - ANEXO IV - Preencher'!K98)</f>
        <v>45672</v>
      </c>
      <c r="J89" s="5" t="str">
        <f>'[1]TCE - ANEXO IV - Preencher'!L98</f>
        <v>26250117821037000183550010000000321612946618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3.6 - Material de Expediente</v>
      </c>
      <c r="D90" s="3">
        <f>'[1]TCE - ANEXO IV - Preencher'!F99</f>
        <v>3184796000178</v>
      </c>
      <c r="E90" s="5" t="str">
        <f>'[1]TCE - ANEXO IV - Preencher'!G99</f>
        <v>ETICON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3617</v>
      </c>
      <c r="I90" s="6">
        <f>IF('[1]TCE - ANEXO IV - Preencher'!K99="","",'[1]TCE - ANEXO IV - Preencher'!K99)</f>
        <v>45680</v>
      </c>
      <c r="J90" s="5" t="str">
        <f>'[1]TCE - ANEXO IV - Preencher'!L99</f>
        <v>26250103184796000178550010000036171100071632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478.4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3.6 - Material de Expediente</v>
      </c>
      <c r="D91" s="3">
        <f>'[1]TCE - ANEXO IV - Preencher'!F100</f>
        <v>22006201000139</v>
      </c>
      <c r="E91" s="5" t="str">
        <f>'[1]TCE - ANEXO IV - Preencher'!G100</f>
        <v>FORTPEL COMERCIO DE DESCARTAVEIS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288783</v>
      </c>
      <c r="I91" s="6">
        <f>IF('[1]TCE - ANEXO IV - Preencher'!K100="","",'[1]TCE - ANEXO IV - Preencher'!K100)</f>
        <v>45686</v>
      </c>
      <c r="J91" s="5" t="str">
        <f>'[1]TCE - ANEXO IV - Preencher'!L100</f>
        <v>26250122006201000139550000002887831102887839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87.96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3.6 - Material de Expediente</v>
      </c>
      <c r="D92" s="3">
        <f>'[1]TCE - ANEXO IV - Preencher'!F101</f>
        <v>22006201000139</v>
      </c>
      <c r="E92" s="5" t="str">
        <f>'[1]TCE - ANEXO IV - Preencher'!G101</f>
        <v>FORTPEL COMERCIO DE DESCARTAVEIS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288798</v>
      </c>
      <c r="I92" s="6">
        <f>IF('[1]TCE - ANEXO IV - Preencher'!K101="","",'[1]TCE - ANEXO IV - Preencher'!K101)</f>
        <v>45686</v>
      </c>
      <c r="J92" s="5" t="str">
        <f>'[1]TCE - ANEXO IV - Preencher'!L101</f>
        <v>26250122006201000139550000002887981102887980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886.33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3.6 - Material de Expediente</v>
      </c>
      <c r="D93" s="3">
        <f>'[1]TCE - ANEXO IV - Preencher'!F102</f>
        <v>22006201000139</v>
      </c>
      <c r="E93" s="5" t="str">
        <f>'[1]TCE - ANEXO IV - Preencher'!G102</f>
        <v>FORTPEL COMERCIO DE DESCARTAVEIS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288802</v>
      </c>
      <c r="I93" s="6">
        <f>IF('[1]TCE - ANEXO IV - Preencher'!K102="","",'[1]TCE - ANEXO IV - Preencher'!K102)</f>
        <v>45686</v>
      </c>
      <c r="J93" s="5" t="str">
        <f>'[1]TCE - ANEXO IV - Preencher'!L102</f>
        <v>26250122006201000139550000002888021102888026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1439.4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3.6 - Material de Expediente</v>
      </c>
      <c r="D94" s="3">
        <f>'[1]TCE - ANEXO IV - Preencher'!F103</f>
        <v>31329180000183</v>
      </c>
      <c r="E94" s="5" t="str">
        <f>'[1]TCE - ANEXO IV - Preencher'!G103</f>
        <v>MAXXISUPRI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63404</v>
      </c>
      <c r="I94" s="6">
        <f>IF('[1]TCE - ANEXO IV - Preencher'!K103="","",'[1]TCE - ANEXO IV - Preencher'!K103)</f>
        <v>45686</v>
      </c>
      <c r="J94" s="5" t="str">
        <f>'[1]TCE - ANEXO IV - Preencher'!L103</f>
        <v>26250131329180000183550070000634041872257511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120.06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3.1 - Combustíveis e Lubrificantes Automotivos</v>
      </c>
      <c r="D95" s="3">
        <f>'[1]TCE - ANEXO IV - Preencher'!F104</f>
        <v>4740876000125</v>
      </c>
      <c r="E95" s="5" t="str">
        <f>'[1]TCE - ANEXO IV - Preencher'!G104</f>
        <v>ALELO INSTITUIÇÃO DE PAGAMENTOS S.A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366351</v>
      </c>
      <c r="I95" s="6">
        <f>IF('[1]TCE - ANEXO IV - Preencher'!K104="","",'[1]TCE - ANEXO IV - Preencher'!K104)</f>
        <v>45686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6000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3.1 - Combustíveis e Lubrificantes Automotivos</v>
      </c>
      <c r="D96" s="3">
        <f>'[1]TCE - ANEXO IV - Preencher'!F105</f>
        <v>4740876000125</v>
      </c>
      <c r="E96" s="5" t="str">
        <f>'[1]TCE - ANEXO IV - Preencher'!G105</f>
        <v>ALELO INSTITUIÇÃO DE PAGAMENTOS S.A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471629</v>
      </c>
      <c r="I96" s="6">
        <f>IF('[1]TCE - ANEXO IV - Preencher'!K105="","",'[1]TCE - ANEXO IV - Preencher'!K105)</f>
        <v>45660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6000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3.2 - Gás e Outros Materiais Engarrafados</v>
      </c>
      <c r="D97" s="3">
        <f>'[1]TCE - ANEXO IV - Preencher'!F106</f>
        <v>3237583006521</v>
      </c>
      <c r="E97" s="5" t="str">
        <f>'[1]TCE - ANEXO IV - Preencher'!G106</f>
        <v>COPA ENERGIA DISTRIBUIDORA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2772</v>
      </c>
      <c r="I97" s="6">
        <f>IF('[1]TCE - ANEXO IV - Preencher'!K106="","",'[1]TCE - ANEXO IV - Preencher'!K106)</f>
        <v>45654</v>
      </c>
      <c r="J97" s="5" t="str">
        <f>'[1]TCE - ANEXO IV - Preencher'!L106</f>
        <v>26241203237583006521550140000027721597975191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353.71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3.2 - Gás e Outros Materiais Engarrafados</v>
      </c>
      <c r="D98" s="3">
        <f>'[1]TCE - ANEXO IV - Preencher'!F107</f>
        <v>3237583006521</v>
      </c>
      <c r="E98" s="5" t="str">
        <f>'[1]TCE - ANEXO IV - Preencher'!G107</f>
        <v>COPA ENERGIA DISTRIBUIDORA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2881</v>
      </c>
      <c r="I98" s="6">
        <f>IF('[1]TCE - ANEXO IV - Preencher'!K107="","",'[1]TCE - ANEXO IV - Preencher'!K107)</f>
        <v>45682</v>
      </c>
      <c r="J98" s="5" t="str">
        <f>'[1]TCE - ANEXO IV - Preencher'!L107</f>
        <v>26250103237583006521550140000028811573075115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353.71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17821037000183</v>
      </c>
      <c r="E99" s="5" t="str">
        <f>'[1]TCE - ANEXO IV - Preencher'!G108</f>
        <v>COMERCIAL AKY TUDO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30</v>
      </c>
      <c r="I99" s="6">
        <f>IF('[1]TCE - ANEXO IV - Preencher'!K108="","",'[1]TCE - ANEXO IV - Preencher'!K108)</f>
        <v>45666</v>
      </c>
      <c r="J99" s="5" t="str">
        <f>'[1]TCE - ANEXO IV - Preencher'!L108</f>
        <v>26250117821037000183550010000000301228766540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3920.85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17821037000183</v>
      </c>
      <c r="E100" s="5" t="str">
        <f>'[1]TCE - ANEXO IV - Preencher'!G109</f>
        <v>COMERCIAL AKY TUDO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31</v>
      </c>
      <c r="I100" s="6">
        <f>IF('[1]TCE - ANEXO IV - Preencher'!K109="","",'[1]TCE - ANEXO IV - Preencher'!K109)</f>
        <v>45667</v>
      </c>
      <c r="J100" s="5" t="str">
        <f>'[1]TCE - ANEXO IV - Preencher'!L109</f>
        <v>26250117821037000183550010000000311589477567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4839.8999999999996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17821037000183</v>
      </c>
      <c r="E101" s="5" t="str">
        <f>'[1]TCE - ANEXO IV - Preencher'!G110</f>
        <v>COMERCIAL AKY TUDO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32</v>
      </c>
      <c r="I101" s="6">
        <f>IF('[1]TCE - ANEXO IV - Preencher'!K110="","",'[1]TCE - ANEXO IV - Preencher'!K110)</f>
        <v>45672</v>
      </c>
      <c r="J101" s="5" t="str">
        <f>'[1]TCE - ANEXO IV - Preencher'!L110</f>
        <v>26250117821037000183550010000000321612946618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2255.1999999999998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92660406000623</v>
      </c>
      <c r="E102" s="5" t="str">
        <f>'[1]TCE - ANEXO IV - Preencher'!G111</f>
        <v>A A FRIGELAR REFRIGERAÇÃO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883786</v>
      </c>
      <c r="I102" s="6">
        <f>IF('[1]TCE - ANEXO IV - Preencher'!K111="","",'[1]TCE - ANEXO IV - Preencher'!K111)</f>
        <v>45672</v>
      </c>
      <c r="J102" s="5" t="str">
        <f>'[1]TCE - ANEXO IV - Preencher'!L111</f>
        <v>26250192660406000623550050008837861000298258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2945.88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17821037000183</v>
      </c>
      <c r="E103" s="5" t="str">
        <f>'[1]TCE - ANEXO IV - Preencher'!G112</f>
        <v>COMERCIAL AKY TUDO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33</v>
      </c>
      <c r="I103" s="6">
        <f>IF('[1]TCE - ANEXO IV - Preencher'!K112="","",'[1]TCE - ANEXO IV - Preencher'!K112)</f>
        <v>45679</v>
      </c>
      <c r="J103" s="5" t="str">
        <f>'[1]TCE - ANEXO IV - Preencher'!L112</f>
        <v>26250117821037000183550010000000331901054675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3780.9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17821037000183</v>
      </c>
      <c r="E104" s="5" t="str">
        <f>'[1]TCE - ANEXO IV - Preencher'!G113</f>
        <v>COMERCIAL AKY TUDO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30</v>
      </c>
      <c r="I104" s="6">
        <f>IF('[1]TCE - ANEXO IV - Preencher'!K113="","",'[1]TCE - ANEXO IV - Preencher'!K113)</f>
        <v>45666</v>
      </c>
      <c r="J104" s="5" t="str">
        <f>'[1]TCE - ANEXO IV - Preencher'!L113</f>
        <v>26250117821037000183550010000000301228766540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97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 xml:space="preserve">3.10 - Material para Manutenção de Bens Móveis </v>
      </c>
      <c r="D105" s="3">
        <f>'[1]TCE - ANEXO IV - Preencher'!F114</f>
        <v>17821037000183</v>
      </c>
      <c r="E105" s="5" t="str">
        <f>'[1]TCE - ANEXO IV - Preencher'!G114</f>
        <v>COMERCIAL AKY TUDO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30</v>
      </c>
      <c r="I105" s="6">
        <f>IF('[1]TCE - ANEXO IV - Preencher'!K114="","",'[1]TCE - ANEXO IV - Preencher'!K114)</f>
        <v>45666</v>
      </c>
      <c r="J105" s="5" t="str">
        <f>'[1]TCE - ANEXO IV - Preencher'!L114</f>
        <v>26250117821037000183550010000000301228766540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38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17821037000183</v>
      </c>
      <c r="E106" s="5" t="str">
        <f>'[1]TCE - ANEXO IV - Preencher'!G115</f>
        <v>COMERCIAL AKY TUDO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31</v>
      </c>
      <c r="I106" s="6">
        <f>IF('[1]TCE - ANEXO IV - Preencher'!K115="","",'[1]TCE - ANEXO IV - Preencher'!K115)</f>
        <v>45667</v>
      </c>
      <c r="J106" s="5" t="str">
        <f>'[1]TCE - ANEXO IV - Preencher'!L115</f>
        <v>26250117821037000183550010000000311589477567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107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 xml:space="preserve">3.10 - Material para Manutenção de Bens Móveis </v>
      </c>
      <c r="D107" s="3">
        <f>'[1]TCE - ANEXO IV - Preencher'!F116</f>
        <v>92660406000623</v>
      </c>
      <c r="E107" s="5" t="str">
        <f>'[1]TCE - ANEXO IV - Preencher'!G116</f>
        <v>A A FRIGELAR REFRIGERAÇÃO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883786</v>
      </c>
      <c r="I107" s="6">
        <f>IF('[1]TCE - ANEXO IV - Preencher'!K116="","",'[1]TCE - ANEXO IV - Preencher'!K116)</f>
        <v>45672</v>
      </c>
      <c r="J107" s="5" t="str">
        <f>'[1]TCE - ANEXO IV - Preencher'!L116</f>
        <v>26250192660406000623550050008837861000298258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19.02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 xml:space="preserve">3.8 - Uniformes, Tecidos e Aviamentos </v>
      </c>
      <c r="D108" s="3">
        <f>'[1]TCE - ANEXO IV - Preencher'!F117</f>
        <v>61418042000131</v>
      </c>
      <c r="E108" s="5" t="str">
        <f>'[1]TCE - ANEXO IV - Preencher'!G117</f>
        <v>CIRURGICA FERNANDES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1805944</v>
      </c>
      <c r="I108" s="6">
        <f>IF('[1]TCE - ANEXO IV - Preencher'!K117="","",'[1]TCE - ANEXO IV - Preencher'!K117)</f>
        <v>45644</v>
      </c>
      <c r="J108" s="5" t="str">
        <f>'[1]TCE - ANEXO IV - Preencher'!L117</f>
        <v>35241261418042000131550040018059441337047776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3592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 xml:space="preserve">3.8 - Uniformes, Tecidos e Aviamentos </v>
      </c>
      <c r="D109" s="3">
        <f>'[1]TCE - ANEXO IV - Preencher'!F118</f>
        <v>21765916000102</v>
      </c>
      <c r="E109" s="5" t="str">
        <f>'[1]TCE - ANEXO IV - Preencher'!G118</f>
        <v>JG BORDADOS E FARDAMENTOS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1342</v>
      </c>
      <c r="I109" s="6">
        <f>IF('[1]TCE - ANEXO IV - Preencher'!K118="","",'[1]TCE - ANEXO IV - Preencher'!K118)</f>
        <v>45681</v>
      </c>
      <c r="J109" s="5" t="str">
        <f>'[1]TCE - ANEXO IV - Preencher'!L118</f>
        <v>26240508674752000301550010000342351797590962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5045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 xml:space="preserve">3.8 - Uniformes, Tecidos e Aviamentos </v>
      </c>
      <c r="D110" s="3">
        <f>'[1]TCE - ANEXO IV - Preencher'!F119</f>
        <v>39953513000152</v>
      </c>
      <c r="E110" s="5" t="str">
        <f>'[1]TCE - ANEXO IV - Preencher'!G119</f>
        <v>COMERCIAL RECIFE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48</v>
      </c>
      <c r="I110" s="6">
        <f>IF('[1]TCE - ANEXO IV - Preencher'!K119="","",'[1]TCE - ANEXO IV - Preencher'!K119)</f>
        <v>45664</v>
      </c>
      <c r="J110" s="5" t="str">
        <f>'[1]TCE - ANEXO IV - Preencher'!L119</f>
        <v>26250139953513000152550010000000481100000488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916.7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>3.99 - Outras despesas com Material de Consumo</v>
      </c>
      <c r="D111" s="3">
        <f>'[1]TCE - ANEXO IV - Preencher'!F120</f>
        <v>1781007000150</v>
      </c>
      <c r="E111" s="5" t="str">
        <f>'[1]TCE - ANEXO IV - Preencher'!G120</f>
        <v xml:space="preserve">INFOTEC 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10756</v>
      </c>
      <c r="I111" s="6">
        <f>IF('[1]TCE - ANEXO IV - Preencher'!K120="","",'[1]TCE - ANEXO IV - Preencher'!K120)</f>
        <v>45652</v>
      </c>
      <c r="J111" s="5" t="str">
        <f>'[1]TCE - ANEXO IV - Preencher'!L120</f>
        <v>26241201781007000150550010000107561898962050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1500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>3.99 - Outras despesas com Material de Consumo</v>
      </c>
      <c r="D112" s="3">
        <f>'[1]TCE - ANEXO IV - Preencher'!F121</f>
        <v>1785301000130</v>
      </c>
      <c r="E112" s="5" t="str">
        <f>'[1]TCE - ANEXO IV - Preencher'!G121</f>
        <v>MARIZE PEIXOTO SILVA ME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2129</v>
      </c>
      <c r="I112" s="6">
        <f>IF('[1]TCE - ANEXO IV - Preencher'!K121="","",'[1]TCE - ANEXO IV - Preencher'!K121)</f>
        <v>45667</v>
      </c>
      <c r="J112" s="5" t="str">
        <f>'[1]TCE - ANEXO IV - Preencher'!L121</f>
        <v>26250101785301000130550010000021291057292005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700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 xml:space="preserve">5.21 - Seguros em geral </v>
      </c>
      <c r="D113" s="3">
        <f>'[1]TCE - ANEXO IV - Preencher'!F122</f>
        <v>3502099000118</v>
      </c>
      <c r="E113" s="5" t="str">
        <f>'[1]TCE - ANEXO IV - Preencher'!G122</f>
        <v>CHUBB SEGUROS BRASIL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</v>
      </c>
      <c r="I113" s="6">
        <f>IF('[1]TCE - ANEXO IV - Preencher'!K122="","",'[1]TCE - ANEXO IV - Preencher'!K122)</f>
        <v>45624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211.7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 xml:space="preserve">5.21 - Seguros em geral </v>
      </c>
      <c r="D114" s="3">
        <f>'[1]TCE - ANEXO IV - Preencher'!F123</f>
        <v>61074175000138</v>
      </c>
      <c r="E114" s="5" t="str">
        <f>'[1]TCE - ANEXO IV - Preencher'!G123</f>
        <v>MAPFRE SEGUROS GERAIS S/A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</v>
      </c>
      <c r="I114" s="6">
        <f>IF('[1]TCE - ANEXO IV - Preencher'!K123="","",'[1]TCE - ANEXO IV - Preencher'!K123)</f>
        <v>45493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121.63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>5.99 - Outros Serviços de Terceiros Pessoa Jurídica</v>
      </c>
      <c r="D115" s="3">
        <f>'[1]TCE - ANEXO IV - Preencher'!F124</f>
        <v>4740876000125</v>
      </c>
      <c r="E115" s="5" t="str">
        <f>'[1]TCE - ANEXO IV - Preencher'!G124</f>
        <v>ALELO INSTITUIÇÃO DE PAGAMENTOS S.A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366351</v>
      </c>
      <c r="I115" s="6">
        <f>IF('[1]TCE - ANEXO IV - Preencher'!K124="","",'[1]TCE - ANEXO IV - Preencher'!K124)</f>
        <v>45686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70.2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>5.99 - Outros Serviços de Terceiros Pessoa Jurídica</v>
      </c>
      <c r="D116" s="3">
        <f>'[1]TCE - ANEXO IV - Preencher'!F125</f>
        <v>4740876000125</v>
      </c>
      <c r="E116" s="5" t="str">
        <f>'[1]TCE - ANEXO IV - Preencher'!G125</f>
        <v>ALELO INSTITUIÇÃO DE PAGAMENTOS S.A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471629</v>
      </c>
      <c r="I116" s="6">
        <f>IF('[1]TCE - ANEXO IV - Preencher'!K125="","",'[1]TCE - ANEXO IV - Preencher'!K125)</f>
        <v>45660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70.2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 xml:space="preserve">5.25 - Serviços Bancários </v>
      </c>
      <c r="D117" s="3">
        <f>'[1]TCE - ANEXO IV - Preencher'!F126</f>
        <v>90400888000142</v>
      </c>
      <c r="E117" s="5" t="str">
        <f>'[1]TCE - ANEXO IV - Preencher'!G126</f>
        <v>SANTANDER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</v>
      </c>
      <c r="I117" s="6">
        <f>IF('[1]TCE - ANEXO IV - Preencher'!K126="","",'[1]TCE - ANEXO IV - Preencher'!K126)</f>
        <v>45667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70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 xml:space="preserve">5.25 - Serviços Bancários </v>
      </c>
      <c r="D118" s="3">
        <f>'[1]TCE - ANEXO IV - Preencher'!F127</f>
        <v>90400888000142</v>
      </c>
      <c r="E118" s="5" t="str">
        <f>'[1]TCE - ANEXO IV - Preencher'!G127</f>
        <v>SANTANDER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0</v>
      </c>
      <c r="I118" s="6">
        <f>IF('[1]TCE - ANEXO IV - Preencher'!K127="","",'[1]TCE - ANEXO IV - Preencher'!K127)</f>
        <v>45667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17.5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 xml:space="preserve">5.25 - Serviços Bancários </v>
      </c>
      <c r="D119" s="3">
        <f>'[1]TCE - ANEXO IV - Preencher'!F128</f>
        <v>10572048000128</v>
      </c>
      <c r="E119" s="5" t="str">
        <f>'[1]TCE - ANEXO IV - Preencher'!G128</f>
        <v>SECRETARIA ESTADUAL DE SAUDE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</v>
      </c>
      <c r="I119" s="6">
        <f>IF('[1]TCE - ANEXO IV - Preencher'!K128="","",'[1]TCE - ANEXO IV - Preencher'!K128)</f>
        <v>45665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7.5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 xml:space="preserve">5.25 - Serviços Bancários </v>
      </c>
      <c r="D120" s="3">
        <f>'[1]TCE - ANEXO IV - Preencher'!F129</f>
        <v>10572048000128</v>
      </c>
      <c r="E120" s="5" t="str">
        <f>'[1]TCE - ANEXO IV - Preencher'!G129</f>
        <v>SECRETARIA ESTADUAL DE SAUDE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0</v>
      </c>
      <c r="I120" s="6">
        <f>IF('[1]TCE - ANEXO IV - Preencher'!K129="","",'[1]TCE - ANEXO IV - Preencher'!K129)</f>
        <v>45665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7.5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 xml:space="preserve">5.25 - Serviços Bancários </v>
      </c>
      <c r="D121" s="3">
        <f>'[1]TCE - ANEXO IV - Preencher'!F130</f>
        <v>90400888000142</v>
      </c>
      <c r="E121" s="5" t="str">
        <f>'[1]TCE - ANEXO IV - Preencher'!G130</f>
        <v>SANTANDER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</v>
      </c>
      <c r="I121" s="6">
        <f>IF('[1]TCE - ANEXO IV - Preencher'!K130="","",'[1]TCE - ANEXO IV - Preencher'!K130)</f>
        <v>45663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19.8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 xml:space="preserve">5.25 - Serviços Bancários </v>
      </c>
      <c r="D122" s="3">
        <f>'[1]TCE - ANEXO IV - Preencher'!F131</f>
        <v>90400888000142</v>
      </c>
      <c r="E122" s="5" t="str">
        <f>'[1]TCE - ANEXO IV - Preencher'!G131</f>
        <v>SANTANDER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</v>
      </c>
      <c r="I122" s="6">
        <f>IF('[1]TCE - ANEXO IV - Preencher'!K131="","",'[1]TCE - ANEXO IV - Preencher'!K131)</f>
        <v>45664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34.65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 xml:space="preserve">5.25 - Serviços Bancários </v>
      </c>
      <c r="D123" s="3">
        <f>'[1]TCE - ANEXO IV - Preencher'!F132</f>
        <v>90400888000142</v>
      </c>
      <c r="E123" s="5" t="str">
        <f>'[1]TCE - ANEXO IV - Preencher'!G132</f>
        <v>SANTANDER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</v>
      </c>
      <c r="I123" s="6">
        <f>IF('[1]TCE - ANEXO IV - Preencher'!K132="","",'[1]TCE - ANEXO IV - Preencher'!K132)</f>
        <v>45665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14.85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 xml:space="preserve">5.25 - Serviços Bancários </v>
      </c>
      <c r="D124" s="3">
        <f>'[1]TCE - ANEXO IV - Preencher'!F133</f>
        <v>90400888000142</v>
      </c>
      <c r="E124" s="5" t="str">
        <f>'[1]TCE - ANEXO IV - Preencher'!G133</f>
        <v>SANTANDER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0</v>
      </c>
      <c r="I124" s="6">
        <f>IF('[1]TCE - ANEXO IV - Preencher'!K133="","",'[1]TCE - ANEXO IV - Preencher'!K133)</f>
        <v>45667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39.6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 xml:space="preserve">5.25 - Serviços Bancários </v>
      </c>
      <c r="D125" s="3">
        <f>'[1]TCE - ANEXO IV - Preencher'!F134</f>
        <v>90400888000142</v>
      </c>
      <c r="E125" s="5" t="str">
        <f>'[1]TCE - ANEXO IV - Preencher'!G134</f>
        <v>SANTANDER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0</v>
      </c>
      <c r="I125" s="6">
        <f>IF('[1]TCE - ANEXO IV - Preencher'!K134="","",'[1]TCE - ANEXO IV - Preencher'!K134)</f>
        <v>45670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4.95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 xml:space="preserve">5.25 - Serviços Bancários </v>
      </c>
      <c r="D126" s="3">
        <f>'[1]TCE - ANEXO IV - Preencher'!F135</f>
        <v>90400888000142</v>
      </c>
      <c r="E126" s="5" t="str">
        <f>'[1]TCE - ANEXO IV - Preencher'!G135</f>
        <v>SANTANDER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0</v>
      </c>
      <c r="I126" s="6">
        <f>IF('[1]TCE - ANEXO IV - Preencher'!K135="","",'[1]TCE - ANEXO IV - Preencher'!K135)</f>
        <v>45671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4.95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 xml:space="preserve">5.25 - Serviços Bancários </v>
      </c>
      <c r="D127" s="3">
        <f>'[1]TCE - ANEXO IV - Preencher'!F136</f>
        <v>90400888000142</v>
      </c>
      <c r="E127" s="5" t="str">
        <f>'[1]TCE - ANEXO IV - Preencher'!G136</f>
        <v>SANTANDER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0</v>
      </c>
      <c r="I127" s="6">
        <f>IF('[1]TCE - ANEXO IV - Preencher'!K136="","",'[1]TCE - ANEXO IV - Preencher'!K136)</f>
        <v>45672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9.9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 xml:space="preserve">5.25 - Serviços Bancários </v>
      </c>
      <c r="D128" s="3">
        <f>'[1]TCE - ANEXO IV - Preencher'!F137</f>
        <v>90400888000142</v>
      </c>
      <c r="E128" s="5" t="str">
        <f>'[1]TCE - ANEXO IV - Preencher'!G137</f>
        <v>SANTANDER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0</v>
      </c>
      <c r="I128" s="6">
        <f>IF('[1]TCE - ANEXO IV - Preencher'!K137="","",'[1]TCE - ANEXO IV - Preencher'!K137)</f>
        <v>45673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99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 xml:space="preserve">5.25 - Serviços Bancários </v>
      </c>
      <c r="D129" s="3">
        <f>'[1]TCE - ANEXO IV - Preencher'!F138</f>
        <v>90400888000142</v>
      </c>
      <c r="E129" s="5" t="str">
        <f>'[1]TCE - ANEXO IV - Preencher'!G138</f>
        <v>SANTANDER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0</v>
      </c>
      <c r="I129" s="6">
        <f>IF('[1]TCE - ANEXO IV - Preencher'!K138="","",'[1]TCE - ANEXO IV - Preencher'!K138)</f>
        <v>45674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79.2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 xml:space="preserve">5.25 - Serviços Bancários </v>
      </c>
      <c r="D130" s="3">
        <f>'[1]TCE - ANEXO IV - Preencher'!F139</f>
        <v>90400888000142</v>
      </c>
      <c r="E130" s="5" t="str">
        <f>'[1]TCE - ANEXO IV - Preencher'!G139</f>
        <v>SANTANDER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0</v>
      </c>
      <c r="I130" s="6">
        <f>IF('[1]TCE - ANEXO IV - Preencher'!K139="","",'[1]TCE - ANEXO IV - Preencher'!K139)</f>
        <v>45677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64.349999999999994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5.25 - Serviços Bancários </v>
      </c>
      <c r="D131" s="3">
        <f>'[1]TCE - ANEXO IV - Preencher'!F140</f>
        <v>90400888000142</v>
      </c>
      <c r="E131" s="5" t="str">
        <f>'[1]TCE - ANEXO IV - Preencher'!G140</f>
        <v>SANTANDER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</v>
      </c>
      <c r="I131" s="6">
        <f>IF('[1]TCE - ANEXO IV - Preencher'!K140="","",'[1]TCE - ANEXO IV - Preencher'!K140)</f>
        <v>45679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24.75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 xml:space="preserve">5.25 - Serviços Bancários </v>
      </c>
      <c r="D132" s="3">
        <f>'[1]TCE - ANEXO IV - Preencher'!F141</f>
        <v>90400888000142</v>
      </c>
      <c r="E132" s="5" t="str">
        <f>'[1]TCE - ANEXO IV - Preencher'!G141</f>
        <v>SANTANDER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0</v>
      </c>
      <c r="I132" s="6">
        <f>IF('[1]TCE - ANEXO IV - Preencher'!K141="","",'[1]TCE - ANEXO IV - Preencher'!K141)</f>
        <v>45680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9.9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 xml:space="preserve">5.25 - Serviços Bancários </v>
      </c>
      <c r="D133" s="3">
        <f>'[1]TCE - ANEXO IV - Preencher'!F142</f>
        <v>90400888000142</v>
      </c>
      <c r="E133" s="5" t="str">
        <f>'[1]TCE - ANEXO IV - Preencher'!G142</f>
        <v>SANTANDER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0</v>
      </c>
      <c r="I133" s="6">
        <f>IF('[1]TCE - ANEXO IV - Preencher'!K142="","",'[1]TCE - ANEXO IV - Preencher'!K142)</f>
        <v>45684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9.9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 xml:space="preserve">5.25 - Serviços Bancários </v>
      </c>
      <c r="D134" s="3">
        <f>'[1]TCE - ANEXO IV - Preencher'!F143</f>
        <v>90400888000142</v>
      </c>
      <c r="E134" s="5" t="str">
        <f>'[1]TCE - ANEXO IV - Preencher'!G143</f>
        <v>SANTANDER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0</v>
      </c>
      <c r="I134" s="6">
        <f>IF('[1]TCE - ANEXO IV - Preencher'!K143="","",'[1]TCE - ANEXO IV - Preencher'!K143)</f>
        <v>45686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14.85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 xml:space="preserve">5.25 - Serviços Bancários </v>
      </c>
      <c r="D135" s="3">
        <f>'[1]TCE - ANEXO IV - Preencher'!F144</f>
        <v>90400888000142</v>
      </c>
      <c r="E135" s="5" t="str">
        <f>'[1]TCE - ANEXO IV - Preencher'!G144</f>
        <v>SANTANDER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</v>
      </c>
      <c r="I135" s="6">
        <f>IF('[1]TCE - ANEXO IV - Preencher'!K144="","",'[1]TCE - ANEXO IV - Preencher'!K144)</f>
        <v>45687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4.95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 xml:space="preserve">5.25 - Serviços Bancários </v>
      </c>
      <c r="D136" s="3">
        <f>'[1]TCE - ANEXO IV - Preencher'!F145</f>
        <v>90400888000142</v>
      </c>
      <c r="E136" s="5" t="str">
        <f>'[1]TCE - ANEXO IV - Preencher'!G145</f>
        <v>SANTANDER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</v>
      </c>
      <c r="I136" s="6">
        <f>IF('[1]TCE - ANEXO IV - Preencher'!K145="","",'[1]TCE - ANEXO IV - Preencher'!K145)</f>
        <v>45688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74.25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>5.9 - Telefonia Móvel</v>
      </c>
      <c r="D137" s="3">
        <f>'[1]TCE - ANEXO IV - Preencher'!F146</f>
        <v>2558157000839</v>
      </c>
      <c r="E137" s="5" t="str">
        <f>'[1]TCE - ANEXO IV - Preencher'!G146</f>
        <v>VIVO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</v>
      </c>
      <c r="I137" s="6">
        <f>IF('[1]TCE - ANEXO IV - Preencher'!K146="","",'[1]TCE - ANEXO IV - Preencher'!K146)</f>
        <v>45675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643.89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>5.18 - Teledonia Fixa</v>
      </c>
      <c r="D138" s="3">
        <f>'[1]TCE - ANEXO IV - Preencher'!F147</f>
        <v>11844663000109</v>
      </c>
      <c r="E138" s="5" t="str">
        <f>'[1]TCE - ANEXO IV - Preencher'!G147</f>
        <v xml:space="preserve">UM TELECOM 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130516</v>
      </c>
      <c r="I138" s="6">
        <f>IF('[1]TCE - ANEXO IV - Preencher'!K147="","",'[1]TCE - ANEXO IV - Preencher'!K147)</f>
        <v>45684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350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>5.18 - Teledonia Fixa</v>
      </c>
      <c r="D139" s="3">
        <f>'[1]TCE - ANEXO IV - Preencher'!F148</f>
        <v>11844663000109</v>
      </c>
      <c r="E139" s="5" t="str">
        <f>'[1]TCE - ANEXO IV - Preencher'!G148</f>
        <v xml:space="preserve">UM TELECOM 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157640</v>
      </c>
      <c r="I139" s="6">
        <f>IF('[1]TCE - ANEXO IV - Preencher'!K148="","",'[1]TCE - ANEXO IV - Preencher'!K148)</f>
        <v>45684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350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>5.13 - Água e Esgoto</v>
      </c>
      <c r="D140" s="3">
        <f>'[1]TCE - ANEXO IV - Preencher'!F149</f>
        <v>9769035000164</v>
      </c>
      <c r="E140" s="5" t="str">
        <f>'[1]TCE - ANEXO IV - Preencher'!G149</f>
        <v>COMPESA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</v>
      </c>
      <c r="I140" s="6">
        <f>IF('[1]TCE - ANEXO IV - Preencher'!K149="","",'[1]TCE - ANEXO IV - Preencher'!K149)</f>
        <v>45681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79.86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>5.12 - Energia Elétrica</v>
      </c>
      <c r="D141" s="3">
        <f>'[1]TCE - ANEXO IV - Preencher'!F150</f>
        <v>10572048000128</v>
      </c>
      <c r="E141" s="5" t="str">
        <f>'[1]TCE - ANEXO IV - Preencher'!G150</f>
        <v>COMPANHIA ENERGÉTICA DE PERNAMBUCO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344470122</v>
      </c>
      <c r="I141" s="6">
        <f>IF('[1]TCE - ANEXO IV - Preencher'!K150="","",'[1]TCE - ANEXO IV - Preencher'!K150)</f>
        <v>45688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23639.68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>5.3 - Locação de Máquinas e Equipamentos</v>
      </c>
      <c r="D142" s="3">
        <f>'[1]TCE - ANEXO IV - Preencher'!F151</f>
        <v>10279299000119</v>
      </c>
      <c r="E142" s="5" t="str">
        <f>'[1]TCE - ANEXO IV - Preencher'!G151</f>
        <v>RGRAPH COMERCIO E SERVIÇOS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8827</v>
      </c>
      <c r="I142" s="6">
        <f>IF('[1]TCE - ANEXO IV - Preencher'!K151="","",'[1]TCE - ANEXO IV - Preencher'!K151)</f>
        <v>45692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1982.74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>5.3 - Locação de Máquinas e Equipamentos</v>
      </c>
      <c r="D143" s="3">
        <f>'[1]TCE - ANEXO IV - Preencher'!F152</f>
        <v>44283333000574</v>
      </c>
      <c r="E143" s="5" t="str">
        <f>'[1]TCE - ANEXO IV - Preencher'!G152</f>
        <v>SCM PARTICIPAÇÕES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31050</v>
      </c>
      <c r="I143" s="6">
        <f>IF('[1]TCE - ANEXO IV - Preencher'!K152="","",'[1]TCE - ANEXO IV - Preencher'!K152)</f>
        <v>45664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678.56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>5.3 - Locação de Máquinas e Equipamentos</v>
      </c>
      <c r="D144" s="3">
        <f>'[1]TCE - ANEXO IV - Preencher'!F153</f>
        <v>20265080000114</v>
      </c>
      <c r="E144" s="5" t="str">
        <f>'[1]TCE - ANEXO IV - Preencher'!G153</f>
        <v>JM MAQUINAS E EQUIPAMENTOS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5871</v>
      </c>
      <c r="I144" s="6">
        <f>IF('[1]TCE - ANEXO IV - Preencher'!K153="","",'[1]TCE - ANEXO IV - Preencher'!K153)</f>
        <v>45691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500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>5.1 - Locação de Equipamentos Médicos-Hospitalares</v>
      </c>
      <c r="D145" s="3">
        <f>'[1]TCE - ANEXO IV - Preencher'!F154</f>
        <v>60619202001209</v>
      </c>
      <c r="E145" s="5" t="str">
        <f>'[1]TCE - ANEXO IV - Preencher'!G154</f>
        <v>MESSER GASES LTDA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87228034</v>
      </c>
      <c r="I145" s="6">
        <f>IF('[1]TCE - ANEXO IV - Preencher'!K154="","",'[1]TCE - ANEXO IV - Preencher'!K154)</f>
        <v>45684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2046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>5.1 - Locação de Equipamentos Médicos-Hospitalares</v>
      </c>
      <c r="D146" s="3">
        <f>'[1]TCE - ANEXO IV - Preencher'!F155</f>
        <v>60619202001209</v>
      </c>
      <c r="E146" s="5" t="str">
        <f>'[1]TCE - ANEXO IV - Preencher'!G155</f>
        <v>MESSER GASES LTDA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87228205</v>
      </c>
      <c r="I146" s="6">
        <f>IF('[1]TCE - ANEXO IV - Preencher'!K155="","",'[1]TCE - ANEXO IV - Preencher'!K155)</f>
        <v>45684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837.13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>5.19 - Serviços Gráficos, de Encadernação e de Emolduração</v>
      </c>
      <c r="D147" s="3">
        <f>'[1]TCE - ANEXO IV - Preencher'!F156</f>
        <v>32958289000142</v>
      </c>
      <c r="E147" s="5" t="str">
        <f>'[1]TCE - ANEXO IV - Preencher'!G156</f>
        <v>MARCOS STUART V DE MELO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2401</v>
      </c>
      <c r="I147" s="6">
        <f>IF('[1]TCE - ANEXO IV - Preencher'!K156="","",'[1]TCE - ANEXO IV - Preencher'!K156)</f>
        <v>45665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220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>5.19 - Serviços Gráficos, de Encadernação e de Emolduração</v>
      </c>
      <c r="D148" s="3">
        <f>'[1]TCE - ANEXO IV - Preencher'!F157</f>
        <v>32958289000142</v>
      </c>
      <c r="E148" s="5" t="str">
        <f>'[1]TCE - ANEXO IV - Preencher'!G157</f>
        <v>MARCOS STUART V DE MELO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2421</v>
      </c>
      <c r="I148" s="6">
        <f>IF('[1]TCE - ANEXO IV - Preencher'!K157="","",'[1]TCE - ANEXO IV - Preencher'!K157)</f>
        <v>45680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187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>5.99 - Outros Serviços de Terceiros Pessoa Jurídica</v>
      </c>
      <c r="D149" s="3">
        <f>'[1]TCE - ANEXO IV - Preencher'!F158</f>
        <v>11587975003361</v>
      </c>
      <c r="E149" s="5" t="str">
        <f>'[1]TCE - ANEXO IV - Preencher'!G158</f>
        <v>ONLINE SOLUÇÕES DIGITAIS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21580</v>
      </c>
      <c r="I149" s="6">
        <f>IF('[1]TCE - ANEXO IV - Preencher'!K158="","",'[1]TCE - ANEXO IV - Preencher'!K158)</f>
        <v>45691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616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>5.99 - Outros Serviços de Terceiros Pessoa Jurídica</v>
      </c>
      <c r="D150" s="3">
        <f>'[1]TCE - ANEXO IV - Preencher'!F159</f>
        <v>11587975003361</v>
      </c>
      <c r="E150" s="5" t="str">
        <f>'[1]TCE - ANEXO IV - Preencher'!G159</f>
        <v>ONLINE SOLUÇÕES DIGITAIS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21581</v>
      </c>
      <c r="I150" s="6">
        <f>IF('[1]TCE - ANEXO IV - Preencher'!K159="","",'[1]TCE - ANEXO IV - Preencher'!K159)</f>
        <v>45691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270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>5.99 - Outros Serviços de Terceiros Pessoa Jurídica</v>
      </c>
      <c r="D151" s="3">
        <f>'[1]TCE - ANEXO IV - Preencher'!F160</f>
        <v>11587975000184</v>
      </c>
      <c r="E151" s="5" t="str">
        <f>'[1]TCE - ANEXO IV - Preencher'!G160</f>
        <v>ONLINE SOLUÇÕES DIGITAIS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372929</v>
      </c>
      <c r="I151" s="6">
        <f>IF('[1]TCE - ANEXO IV - Preencher'!K160="","",'[1]TCE - ANEXO IV - Preencher'!K160)</f>
        <v>45679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70.3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>5.99 - Outros Serviços de Terceiros Pessoa Jurídica</v>
      </c>
      <c r="D152" s="3">
        <f>'[1]TCE - ANEXO IV - Preencher'!F161</f>
        <v>92660406000623</v>
      </c>
      <c r="E152" s="5" t="str">
        <f>'[1]TCE - ANEXO IV - Preencher'!G161</f>
        <v>FRIGELAR COMERCIO E INDUSTRIA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874933</v>
      </c>
      <c r="I152" s="6">
        <f>IF('[1]TCE - ANEXO IV - Preencher'!K161="","",'[1]TCE - ANEXO IV - Preencher'!K161)</f>
        <v>45632</v>
      </c>
      <c r="J152" s="5" t="str">
        <f>'[1]TCE - ANEXO IV - Preencher'!L161</f>
        <v>26241292660406000623550050008749331000254121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9.98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>5.99 - Outros Serviços de Terceiros Pessoa Jurídica</v>
      </c>
      <c r="D153" s="3">
        <f>'[1]TCE - ANEXO IV - Preencher'!F162</f>
        <v>10583920000214</v>
      </c>
      <c r="E153" s="5" t="str">
        <f>'[1]TCE - ANEXO IV - Preencher'!G162</f>
        <v>ISS - JR DARIO SERVIÇOS MEDICOS</v>
      </c>
      <c r="F153" s="5" t="str">
        <f>'[1]TCE - ANEXO IV - Preencher'!H162</f>
        <v>B</v>
      </c>
      <c r="G153" s="5" t="str">
        <f>'[1]TCE - ANEXO IV - Preencher'!I162</f>
        <v>N</v>
      </c>
      <c r="H153" s="5" t="str">
        <f>'[1]TCE - ANEXO IV - Preencher'!J162</f>
        <v>100004</v>
      </c>
      <c r="I153" s="6">
        <f>IF('[1]TCE - ANEXO IV - Preencher'!K162="","",'[1]TCE - ANEXO IV - Preencher'!K162)</f>
        <v>45566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8.17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>5.99 - Outros Serviços de Terceiros Pessoa Jurídica</v>
      </c>
      <c r="D154" s="3">
        <f>'[1]TCE - ANEXO IV - Preencher'!F163</f>
        <v>60619202001209</v>
      </c>
      <c r="E154" s="5" t="str">
        <f>'[1]TCE - ANEXO IV - Preencher'!G163</f>
        <v>MESSER GASES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5031</v>
      </c>
      <c r="I154" s="6">
        <f>IF('[1]TCE - ANEXO IV - Preencher'!K163="","",'[1]TCE - ANEXO IV - Preencher'!K163)</f>
        <v>45616</v>
      </c>
      <c r="J154" s="5" t="str">
        <f>'[1]TCE - ANEXO IV - Preencher'!L163</f>
        <v>26241160619202001209550320000050311138185270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13.26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>5.99 - Outros Serviços de Terceiros Pessoa Jurídica</v>
      </c>
      <c r="D155" s="3">
        <f>'[1]TCE - ANEXO IV - Preencher'!F164</f>
        <v>60619202001209</v>
      </c>
      <c r="E155" s="5" t="str">
        <f>'[1]TCE - ANEXO IV - Preencher'!G164</f>
        <v>MESSER GASES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5116</v>
      </c>
      <c r="I155" s="6">
        <f>IF('[1]TCE - ANEXO IV - Preencher'!K164="","",'[1]TCE - ANEXO IV - Preencher'!K164)</f>
        <v>45628</v>
      </c>
      <c r="J155" s="5" t="str">
        <f>'[1]TCE - ANEXO IV - Preencher'!L164</f>
        <v>26241260619202001209550320000051161866927753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84.56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>5.99 - Outros Serviços de Terceiros Pessoa Jurídica</v>
      </c>
      <c r="D156" s="3">
        <f>'[1]TCE - ANEXO IV - Preencher'!F165</f>
        <v>60619202001209</v>
      </c>
      <c r="E156" s="5" t="str">
        <f>'[1]TCE - ANEXO IV - Preencher'!G165</f>
        <v>MESSER GASES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5264</v>
      </c>
      <c r="I156" s="6">
        <f>IF('[1]TCE - ANEXO IV - Preencher'!K165="","",'[1]TCE - ANEXO IV - Preencher'!K165)</f>
        <v>45644</v>
      </c>
      <c r="J156" s="5" t="str">
        <f>'[1]TCE - ANEXO IV - Preencher'!L165</f>
        <v>26241260619202001209550320000052641922283960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14.38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>5.99 - Outros Serviços de Terceiros Pessoa Jurídica</v>
      </c>
      <c r="D157" s="3">
        <f>'[1]TCE - ANEXO IV - Preencher'!F166</f>
        <v>10583920000214</v>
      </c>
      <c r="E157" s="5" t="str">
        <f>'[1]TCE - ANEXO IV - Preencher'!G166</f>
        <v>FGTS</v>
      </c>
      <c r="F157" s="5" t="str">
        <f>'[1]TCE - ANEXO IV - Preencher'!H166</f>
        <v>B</v>
      </c>
      <c r="G157" s="5" t="str">
        <f>'[1]TCE - ANEXO IV - Preencher'!I166</f>
        <v>N</v>
      </c>
      <c r="H157" s="5" t="str">
        <f>'[1]TCE - ANEXO IV - Preencher'!J166</f>
        <v>0</v>
      </c>
      <c r="I157" s="6">
        <f>IF('[1]TCE - ANEXO IV - Preencher'!K166="","",'[1]TCE - ANEXO IV - Preencher'!K166)</f>
        <v>45677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1.44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>5.99 - Outros Serviços de Terceiros Pessoa Jurídica</v>
      </c>
      <c r="D158" s="3">
        <f>'[1]TCE - ANEXO IV - Preencher'!F167</f>
        <v>10583920000214</v>
      </c>
      <c r="E158" s="5" t="str">
        <f>'[1]TCE - ANEXO IV - Preencher'!G167</f>
        <v>ISS - FJSA SERVIÇOS MEDICOS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1000011</v>
      </c>
      <c r="I158" s="6">
        <f>IF('[1]TCE - ANEXO IV - Preencher'!K167="","",'[1]TCE - ANEXO IV - Preencher'!K167)</f>
        <v>45656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8.5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>5.99 - Outros Serviços de Terceiros Pessoa Jurídica</v>
      </c>
      <c r="D159" s="3">
        <f>'[1]TCE - ANEXO IV - Preencher'!F168</f>
        <v>10583920000214</v>
      </c>
      <c r="E159" s="5" t="str">
        <f>'[1]TCE - ANEXO IV - Preencher'!G168</f>
        <v>ISS - JULIANA REIS M. LIPPO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8</v>
      </c>
      <c r="I159" s="6">
        <f>IF('[1]TCE - ANEXO IV - Preencher'!K168="","",'[1]TCE - ANEXO IV - Preencher'!K168)</f>
        <v>45621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6.45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>5.99 - Outros Serviços de Terceiros Pessoa Jurídica</v>
      </c>
      <c r="D160" s="3">
        <f>'[1]TCE - ANEXO IV - Preencher'!F169</f>
        <v>33255787001325</v>
      </c>
      <c r="E160" s="5" t="str">
        <f>'[1]TCE - ANEXO IV - Preencher'!G169</f>
        <v>I.B.F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33573</v>
      </c>
      <c r="I160" s="6">
        <f>IF('[1]TCE - ANEXO IV - Preencher'!K169="","",'[1]TCE - ANEXO IV - Preencher'!K169)</f>
        <v>45650</v>
      </c>
      <c r="J160" s="5" t="str">
        <f>'[1]TCE - ANEXO IV - Preencher'!L169</f>
        <v>26241233255787001325550050000335731907876459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2.4500000000000002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>5.99 - Outros Serviços de Terceiros Pessoa Jurídica</v>
      </c>
      <c r="D161" s="3">
        <f>'[1]TCE - ANEXO IV - Preencher'!F170</f>
        <v>1781007000150</v>
      </c>
      <c r="E161" s="5" t="str">
        <f>'[1]TCE - ANEXO IV - Preencher'!G170</f>
        <v>FG INFORMATICA RECIFE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10756</v>
      </c>
      <c r="I161" s="6">
        <f>IF('[1]TCE - ANEXO IV - Preencher'!K170="","",'[1]TCE - ANEXO IV - Preencher'!K170)</f>
        <v>45652</v>
      </c>
      <c r="J161" s="5" t="str">
        <f>'[1]TCE - ANEXO IV - Preencher'!L170</f>
        <v>26241201781007000150550010000107561898962050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32.5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>5.99 - Outros Serviços de Terceiros Pessoa Jurídica</v>
      </c>
      <c r="D162" s="3">
        <f>'[1]TCE - ANEXO IV - Preencher'!F171</f>
        <v>10583920000214</v>
      </c>
      <c r="E162" s="5" t="str">
        <f>'[1]TCE - ANEXO IV - Preencher'!G171</f>
        <v>IRRF - RC CONSULTORIA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1901</v>
      </c>
      <c r="I162" s="6">
        <f>IF('[1]TCE - ANEXO IV - Preencher'!K171="","",'[1]TCE - ANEXO IV - Preencher'!K171)</f>
        <v>45649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50.55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55864372000158</v>
      </c>
      <c r="E163" s="5" t="str">
        <f>'[1]TCE - ANEXO IV - Preencher'!G172</f>
        <v>EDMAS SERVIÇOS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3</v>
      </c>
      <c r="I163" s="6">
        <f>IF('[1]TCE - ANEXO IV - Preencher'!K172="","",'[1]TCE - ANEXO IV - Preencher'!K172)</f>
        <v>45691</v>
      </c>
      <c r="J163" s="5" t="str">
        <f>'[1]TCE - ANEXO IV - Preencher'!L172</f>
        <v>3RHR-LFK6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5300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45855147000100</v>
      </c>
      <c r="E164" s="5" t="str">
        <f>'[1]TCE - ANEXO IV - Preencher'!G173</f>
        <v>TP &amp; AC SERVICOS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364</v>
      </c>
      <c r="I164" s="6">
        <f>IF('[1]TCE - ANEXO IV - Preencher'!K173="","",'[1]TCE - ANEXO IV - Preencher'!K173)</f>
        <v>45691</v>
      </c>
      <c r="J164" s="5" t="str">
        <f>'[1]TCE - ANEXO IV - Preencher'!L173</f>
        <v>XJF6-B7GY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675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38148048000114</v>
      </c>
      <c r="E165" s="5" t="str">
        <f>'[1]TCE - ANEXO IV - Preencher'!G174</f>
        <v>POINTMED ATIVIDADES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1006</v>
      </c>
      <c r="I165" s="6">
        <f>IF('[1]TCE - ANEXO IV - Preencher'!K174="","",'[1]TCE - ANEXO IV - Preencher'!K174)</f>
        <v>45693</v>
      </c>
      <c r="J165" s="5" t="str">
        <f>'[1]TCE - ANEXO IV - Preencher'!L174</f>
        <v>UABH-VVGE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7175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58101636000100</v>
      </c>
      <c r="E166" s="5" t="str">
        <f>'[1]TCE - ANEXO IV - Preencher'!G175</f>
        <v>ISABELA SILVA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</v>
      </c>
      <c r="I166" s="6">
        <f>IF('[1]TCE - ANEXO IV - Preencher'!K175="","",'[1]TCE - ANEXO IV - Preencher'!K175)</f>
        <v>45691</v>
      </c>
      <c r="J166" s="5" t="str">
        <f>'[1]TCE - ANEXO IV - Preencher'!L175</f>
        <v>JBZK-DJCP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4900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47181387000193</v>
      </c>
      <c r="E167" s="5" t="str">
        <f>'[1]TCE - ANEXO IV - Preencher'!G176</f>
        <v>CARVALHO DE ALMEIDA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4</v>
      </c>
      <c r="I167" s="6">
        <f>IF('[1]TCE - ANEXO IV - Preencher'!K176="","",'[1]TCE - ANEXO IV - Preencher'!K176)</f>
        <v>45691</v>
      </c>
      <c r="J167" s="5" t="str">
        <f>'[1]TCE - ANEXO IV - Preencher'!L176</f>
        <v>EC5Q-TWIQ</v>
      </c>
      <c r="K167" s="5" t="str">
        <f>IF(F167="B",LEFT('[1]TCE - ANEXO IV - Preencher'!M176,2),IF(F167="S",LEFT('[1]TCE - ANEXO IV - Preencher'!M176,7),IF('[1]TCE - ANEXO IV - Preencher'!H176="","")))</f>
        <v>2504009</v>
      </c>
      <c r="L167" s="7">
        <f>'[1]TCE - ANEXO IV - Preencher'!N176</f>
        <v>14990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57612279000181</v>
      </c>
      <c r="E168" s="5" t="str">
        <f>'[1]TCE - ANEXO IV - Preencher'!G177</f>
        <v>ARIELLY BRANDAO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8</v>
      </c>
      <c r="I168" s="6">
        <f>IF('[1]TCE - ANEXO IV - Preencher'!K177="","",'[1]TCE - ANEXO IV - Preencher'!K177)</f>
        <v>45689</v>
      </c>
      <c r="J168" s="5" t="str">
        <f>'[1]TCE - ANEXO IV - Preencher'!L177</f>
        <v>YKGLOXMC8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1225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55144915000162</v>
      </c>
      <c r="E169" s="5" t="str">
        <f>'[1]TCE - ANEXO IV - Preencher'!G178</f>
        <v>MARCELA RODRIGUES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8</v>
      </c>
      <c r="I169" s="6">
        <f>IF('[1]TCE - ANEXO IV - Preencher'!K178="","",'[1]TCE - ANEXO IV - Preencher'!K178)</f>
        <v>45690</v>
      </c>
      <c r="J169" s="5" t="str">
        <f>'[1]TCE - ANEXO IV - Preencher'!L178</f>
        <v>849231460</v>
      </c>
      <c r="K169" s="5" t="str">
        <f>IF(F169="B",LEFT('[1]TCE - ANEXO IV - Preencher'!M178,2),IF(F169="S",LEFT('[1]TCE - ANEXO IV - Preencher'!M178,7),IF('[1]TCE - ANEXO IV - Preencher'!H178="","")))</f>
        <v>2304400</v>
      </c>
      <c r="L169" s="7">
        <f>'[1]TCE - ANEXO IV - Preencher'!N178</f>
        <v>3750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55775713000119</v>
      </c>
      <c r="E170" s="5" t="str">
        <f>'[1]TCE - ANEXO IV - Preencher'!G179</f>
        <v>FRANCYELLE MARIA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9</v>
      </c>
      <c r="I170" s="6">
        <f>IF('[1]TCE - ANEXO IV - Preencher'!K179="","",'[1]TCE - ANEXO IV - Preencher'!K179)</f>
        <v>45690</v>
      </c>
      <c r="J170" s="5" t="str">
        <f>'[1]TCE - ANEXO IV - Preencher'!L179</f>
        <v>6KLIYFZOM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1110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58198503000101</v>
      </c>
      <c r="E171" s="5" t="str">
        <f>'[1]TCE - ANEXO IV - Preencher'!G180</f>
        <v>ANTONIO MARCOS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10</v>
      </c>
      <c r="I171" s="6">
        <f>IF('[1]TCE - ANEXO IV - Preencher'!K180="","",'[1]TCE - ANEXO IV - Preencher'!K180)</f>
        <v>45691</v>
      </c>
      <c r="J171" s="5">
        <f>'[1]TCE - ANEXO IV - Preencher'!L180</f>
        <v>151232376</v>
      </c>
      <c r="K171" s="5" t="str">
        <f>IF(F171="B",LEFT('[1]TCE - ANEXO IV - Preencher'!M180,2),IF(F171="S",LEFT('[1]TCE - ANEXO IV - Preencher'!M180,7),IF('[1]TCE - ANEXO IV - Preencher'!H180="","")))</f>
        <v>2304400</v>
      </c>
      <c r="L171" s="7">
        <f>'[1]TCE - ANEXO IV - Preencher'!N180</f>
        <v>7170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53068416000108</v>
      </c>
      <c r="E172" s="5" t="str">
        <f>'[1]TCE - ANEXO IV - Preencher'!G181</f>
        <v>LSN SERVICOS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14</v>
      </c>
      <c r="I172" s="6">
        <f>IF('[1]TCE - ANEXO IV - Preencher'!K181="","",'[1]TCE - ANEXO IV - Preencher'!K181)</f>
        <v>45691</v>
      </c>
      <c r="J172" s="5" t="str">
        <f>'[1]TCE - ANEXO IV - Preencher'!L181</f>
        <v>FSTG-I87C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6260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53206150000112</v>
      </c>
      <c r="E173" s="5" t="str">
        <f>'[1]TCE - ANEXO IV - Preencher'!G182</f>
        <v>RUBENS TEIXEIRA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14</v>
      </c>
      <c r="I173" s="6">
        <f>IF('[1]TCE - ANEXO IV - Preencher'!K182="","",'[1]TCE - ANEXO IV - Preencher'!K182)</f>
        <v>45691</v>
      </c>
      <c r="J173" s="5">
        <f>'[1]TCE - ANEXO IV - Preencher'!L182</f>
        <v>400116877</v>
      </c>
      <c r="K173" s="5" t="str">
        <f>IF(F173="B",LEFT('[1]TCE - ANEXO IV - Preencher'!M182,2),IF(F173="S",LEFT('[1]TCE - ANEXO IV - Preencher'!M182,7),IF('[1]TCE - ANEXO IV - Preencher'!H182="","")))</f>
        <v>2304400</v>
      </c>
      <c r="L173" s="7">
        <f>'[1]TCE - ANEXO IV - Preencher'!N182</f>
        <v>6035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53277390000108</v>
      </c>
      <c r="E174" s="5" t="str">
        <f>'[1]TCE - ANEXO IV - Preencher'!G183</f>
        <v>EDM SERVICE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16</v>
      </c>
      <c r="I174" s="6">
        <f>IF('[1]TCE - ANEXO IV - Preencher'!K183="","",'[1]TCE - ANEXO IV - Preencher'!K183)</f>
        <v>45689</v>
      </c>
      <c r="J174" s="5" t="str">
        <f>'[1]TCE - ANEXO IV - Preencher'!L183</f>
        <v>T6PJ-X5WB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2220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56090585000132</v>
      </c>
      <c r="E175" s="5" t="str">
        <f>'[1]TCE - ANEXO IV - Preencher'!G184</f>
        <v>SBN SERVIÇOS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18</v>
      </c>
      <c r="I175" s="6">
        <f>IF('[1]TCE - ANEXO IV - Preencher'!K184="","",'[1]TCE - ANEXO IV - Preencher'!K184)</f>
        <v>45691</v>
      </c>
      <c r="J175" s="5" t="str">
        <f>'[1]TCE - ANEXO IV - Preencher'!L184</f>
        <v>YXM8-GA99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11395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55698808000186</v>
      </c>
      <c r="E176" s="5" t="str">
        <f>'[1]TCE - ANEXO IV - Preencher'!G185</f>
        <v>MARIA BEATRIZ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19</v>
      </c>
      <c r="I176" s="6">
        <f>IF('[1]TCE - ANEXO IV - Preencher'!K185="","",'[1]TCE - ANEXO IV - Preencher'!K185)</f>
        <v>45692</v>
      </c>
      <c r="J176" s="5" t="str">
        <f>'[1]TCE - ANEXO IV - Preencher'!L185</f>
        <v>1WXH-3WY4U</v>
      </c>
      <c r="K176" s="5" t="str">
        <f>IF(F176="B",LEFT('[1]TCE - ANEXO IV - Preencher'!M185,2),IF(F176="S",LEFT('[1]TCE - ANEXO IV - Preencher'!M185,7),IF('[1]TCE - ANEXO IV - Preencher'!H185="","")))</f>
        <v>2601706</v>
      </c>
      <c r="L176" s="7">
        <f>'[1]TCE - ANEXO IV - Preencher'!N185</f>
        <v>5665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55643950000126</v>
      </c>
      <c r="E177" s="5" t="str">
        <f>'[1]TCE - ANEXO IV - Preencher'!G186</f>
        <v>WILLCOX ATENDIMENTO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20</v>
      </c>
      <c r="I177" s="6">
        <f>IF('[1]TCE - ANEXO IV - Preencher'!K186="","",'[1]TCE - ANEXO IV - Preencher'!K186)</f>
        <v>45689</v>
      </c>
      <c r="J177" s="5" t="str">
        <f>'[1]TCE - ANEXO IV - Preencher'!L186</f>
        <v>VFYE-Z3LN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2600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53306912000152</v>
      </c>
      <c r="E178" s="5" t="str">
        <f>'[1]TCE - ANEXO IV - Preencher'!G187</f>
        <v>A L C PONTES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23</v>
      </c>
      <c r="I178" s="6">
        <f>IF('[1]TCE - ANEXO IV - Preencher'!K187="","",'[1]TCE - ANEXO IV - Preencher'!K187)</f>
        <v>45691</v>
      </c>
      <c r="J178" s="5" t="str">
        <f>'[1]TCE - ANEXO IV - Preencher'!L187</f>
        <v>JQ53-NUWD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3330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53388921000130</v>
      </c>
      <c r="E179" s="5" t="str">
        <f>'[1]TCE - ANEXO IV - Preencher'!G188</f>
        <v>LF SERVICOS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23</v>
      </c>
      <c r="I179" s="6">
        <f>IF('[1]TCE - ANEXO IV - Preencher'!K188="","",'[1]TCE - ANEXO IV - Preencher'!K188)</f>
        <v>45691</v>
      </c>
      <c r="J179" s="5" t="str">
        <f>'[1]TCE - ANEXO IV - Preencher'!L188</f>
        <v>RQ0A6IWHN</v>
      </c>
      <c r="K179" s="5" t="str">
        <f>IF(F179="B",LEFT('[1]TCE - ANEXO IV - Preencher'!M188,2),IF(F179="S",LEFT('[1]TCE - ANEXO IV - Preencher'!M188,7),IF('[1]TCE - ANEXO IV - Preencher'!H188="","")))</f>
        <v>2704302</v>
      </c>
      <c r="L179" s="7">
        <f>'[1]TCE - ANEXO IV - Preencher'!N188</f>
        <v>5790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53309858000107</v>
      </c>
      <c r="E180" s="5" t="str">
        <f>'[1]TCE - ANEXO IV - Preencher'!G189</f>
        <v>BARBARA PINHEIRO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26</v>
      </c>
      <c r="I180" s="6">
        <f>IF('[1]TCE - ANEXO IV - Preencher'!K189="","",'[1]TCE - ANEXO IV - Preencher'!K189)</f>
        <v>45690</v>
      </c>
      <c r="J180" s="5" t="str">
        <f>'[1]TCE - ANEXO IV - Preencher'!L189</f>
        <v>104458352</v>
      </c>
      <c r="K180" s="5" t="str">
        <f>IF(F180="B",LEFT('[1]TCE - ANEXO IV - Preencher'!M189,2),IF(F180="S",LEFT('[1]TCE - ANEXO IV - Preencher'!M189,7),IF('[1]TCE - ANEXO IV - Preencher'!H189="","")))</f>
        <v>2304400</v>
      </c>
      <c r="L180" s="7">
        <f>'[1]TCE - ANEXO IV - Preencher'!N189</f>
        <v>1225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53203938000175</v>
      </c>
      <c r="E181" s="5" t="str">
        <f>'[1]TCE - ANEXO IV - Preencher'!G190</f>
        <v>RAIHANA MARIA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27</v>
      </c>
      <c r="I181" s="6">
        <f>IF('[1]TCE - ANEXO IV - Preencher'!K190="","",'[1]TCE - ANEXO IV - Preencher'!K190)</f>
        <v>45693</v>
      </c>
      <c r="J181" s="5" t="str">
        <f>'[1]TCE - ANEXO IV - Preencher'!L190</f>
        <v>272155737</v>
      </c>
      <c r="K181" s="5" t="str">
        <f>IF(F181="B",LEFT('[1]TCE - ANEXO IV - Preencher'!M190,2),IF(F181="S",LEFT('[1]TCE - ANEXO IV - Preencher'!M190,7),IF('[1]TCE - ANEXO IV - Preencher'!H190="","")))</f>
        <v>2304400</v>
      </c>
      <c r="L181" s="7">
        <f>'[1]TCE - ANEXO IV - Preencher'!N190</f>
        <v>9290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53172663000150</v>
      </c>
      <c r="E182" s="5" t="str">
        <f>'[1]TCE - ANEXO IV - Preencher'!G191</f>
        <v>BRUNA MENELAU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34</v>
      </c>
      <c r="I182" s="6">
        <f>IF('[1]TCE - ANEXO IV - Preencher'!K191="","",'[1]TCE - ANEXO IV - Preencher'!K191)</f>
        <v>45689</v>
      </c>
      <c r="J182" s="5" t="str">
        <f>'[1]TCE - ANEXO IV - Preencher'!L191</f>
        <v>404216996</v>
      </c>
      <c r="K182" s="5" t="str">
        <f>IF(F182="B",LEFT('[1]TCE - ANEXO IV - Preencher'!M191,2),IF(F182="S",LEFT('[1]TCE - ANEXO IV - Preencher'!M191,7),IF('[1]TCE - ANEXO IV - Preencher'!H191="","")))</f>
        <v>2304400</v>
      </c>
      <c r="L182" s="7">
        <f>'[1]TCE - ANEXO IV - Preencher'!N191</f>
        <v>5400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53006900000102</v>
      </c>
      <c r="E183" s="5" t="str">
        <f>'[1]TCE - ANEXO IV - Preencher'!G192</f>
        <v>GABRIELA B.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34</v>
      </c>
      <c r="I183" s="6">
        <f>IF('[1]TCE - ANEXO IV - Preencher'!K192="","",'[1]TCE - ANEXO IV - Preencher'!K192)</f>
        <v>45700</v>
      </c>
      <c r="J183" s="5" t="str">
        <f>'[1]TCE - ANEXO IV - Preencher'!L192</f>
        <v>AP4L-HNJR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13110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55478140000161</v>
      </c>
      <c r="E184" s="5" t="str">
        <f>'[1]TCE - ANEXO IV - Preencher'!G193</f>
        <v>DAY CLINIC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38</v>
      </c>
      <c r="I184" s="6">
        <f>IF('[1]TCE - ANEXO IV - Preencher'!K193="","",'[1]TCE - ANEXO IV - Preencher'!K193)</f>
        <v>45691</v>
      </c>
      <c r="J184" s="5" t="str">
        <f>'[1]TCE - ANEXO IV - Preencher'!L193</f>
        <v>UTTF-LH7A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3460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53009167000180</v>
      </c>
      <c r="E185" s="5" t="str">
        <f>'[1]TCE - ANEXO IV - Preencher'!G194</f>
        <v xml:space="preserve">VICTOR BASILIO 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39</v>
      </c>
      <c r="I185" s="6">
        <f>IF('[1]TCE - ANEXO IV - Preencher'!K194="","",'[1]TCE - ANEXO IV - Preencher'!K194)</f>
        <v>45692</v>
      </c>
      <c r="J185" s="5" t="str">
        <f>'[1]TCE - ANEXO IV - Preencher'!L194</f>
        <v>VXQB-PKJW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5455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53268675000182</v>
      </c>
      <c r="E186" s="5" t="str">
        <f>'[1]TCE - ANEXO IV - Preencher'!G195</f>
        <v>JMCR SERVIÇOS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40</v>
      </c>
      <c r="I186" s="6">
        <f>IF('[1]TCE - ANEXO IV - Preencher'!K195="","",'[1]TCE - ANEXO IV - Preencher'!K195)</f>
        <v>45691</v>
      </c>
      <c r="J186" s="5" t="str">
        <f>'[1]TCE - ANEXO IV - Preencher'!L195</f>
        <v>DRZ7-FVYA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11520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51389739000178</v>
      </c>
      <c r="E187" s="5" t="str">
        <f>'[1]TCE - ANEXO IV - Preencher'!G196</f>
        <v>EBK SERVIÇOS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51</v>
      </c>
      <c r="I187" s="6">
        <f>IF('[1]TCE - ANEXO IV - Preencher'!K196="","",'[1]TCE - ANEXO IV - Preencher'!K196)</f>
        <v>45691</v>
      </c>
      <c r="J187" s="5" t="str">
        <f>'[1]TCE - ANEXO IV - Preencher'!L196</f>
        <v>718557539</v>
      </c>
      <c r="K187" s="5" t="str">
        <f>IF(F187="B",LEFT('[1]TCE - ANEXO IV - Preencher'!M196,2),IF(F187="S",LEFT('[1]TCE - ANEXO IV - Preencher'!M196,7),IF('[1]TCE - ANEXO IV - Preencher'!H196="","")))</f>
        <v>2304400</v>
      </c>
      <c r="L187" s="7">
        <f>'[1]TCE - ANEXO IV - Preencher'!N196</f>
        <v>11250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26156564000101</v>
      </c>
      <c r="E188" s="5" t="str">
        <f>'[1]TCE - ANEXO IV - Preencher'!G197</f>
        <v>RAFAEL BEZERRA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67</v>
      </c>
      <c r="I188" s="6">
        <f>IF('[1]TCE - ANEXO IV - Preencher'!K197="","",'[1]TCE - ANEXO IV - Preencher'!K197)</f>
        <v>45691</v>
      </c>
      <c r="J188" s="5" t="str">
        <f>'[1]TCE - ANEXO IV - Preencher'!L197</f>
        <v>K672-I51YD</v>
      </c>
      <c r="K188" s="5" t="str">
        <f>IF(F188="B",LEFT('[1]TCE - ANEXO IV - Preencher'!M197,2),IF(F188="S",LEFT('[1]TCE - ANEXO IV - Preencher'!M197,7),IF('[1]TCE - ANEXO IV - Preencher'!H197="","")))</f>
        <v>2609402</v>
      </c>
      <c r="L188" s="7">
        <f>'[1]TCE - ANEXO IV - Preencher'!N197</f>
        <v>4440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42543059000176</v>
      </c>
      <c r="E189" s="5" t="str">
        <f>'[1]TCE - ANEXO IV - Preencher'!G198</f>
        <v>NUCLEO DE CIRURGIA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80</v>
      </c>
      <c r="I189" s="6">
        <f>IF('[1]TCE - ANEXO IV - Preencher'!K198="","",'[1]TCE - ANEXO IV - Preencher'!K198)</f>
        <v>45691</v>
      </c>
      <c r="J189" s="5" t="str">
        <f>'[1]TCE - ANEXO IV - Preencher'!L198</f>
        <v>6EWA-7VRB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7990.5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50601969000196</v>
      </c>
      <c r="E190" s="5" t="str">
        <f>'[1]TCE - ANEXO IV - Preencher'!G199</f>
        <v>VITALMED SERVICOS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112</v>
      </c>
      <c r="I190" s="6">
        <f>IF('[1]TCE - ANEXO IV - Preencher'!K199="","",'[1]TCE - ANEXO IV - Preencher'!K199)</f>
        <v>45692</v>
      </c>
      <c r="J190" s="5" t="str">
        <f>'[1]TCE - ANEXO IV - Preencher'!L199</f>
        <v>MPYZ-2YL3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1500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46852548000160</v>
      </c>
      <c r="E191" s="5" t="str">
        <f>'[1]TCE - ANEXO IV - Preencher'!G200</f>
        <v>CERTMED ATIVIDADES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124</v>
      </c>
      <c r="I191" s="6">
        <f>IF('[1]TCE - ANEXO IV - Preencher'!K200="","",'[1]TCE - ANEXO IV - Preencher'!K200)</f>
        <v>45691</v>
      </c>
      <c r="J191" s="5" t="str">
        <f>'[1]TCE - ANEXO IV - Preencher'!L200</f>
        <v>LHZP58707</v>
      </c>
      <c r="K191" s="5" t="str">
        <f>IF(F191="B",LEFT('[1]TCE - ANEXO IV - Preencher'!M200,2),IF(F191="S",LEFT('[1]TCE - ANEXO IV - Preencher'!M200,7),IF('[1]TCE - ANEXO IV - Preencher'!H200="","")))</f>
        <v>2609600</v>
      </c>
      <c r="L191" s="7">
        <f>'[1]TCE - ANEXO IV - Preencher'!N200</f>
        <v>5690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46852548000160</v>
      </c>
      <c r="E192" s="5" t="str">
        <f>'[1]TCE - ANEXO IV - Preencher'!G201</f>
        <v>CERTMED ATIVIDADES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125</v>
      </c>
      <c r="I192" s="6">
        <f>IF('[1]TCE - ANEXO IV - Preencher'!K201="","",'[1]TCE - ANEXO IV - Preencher'!K201)</f>
        <v>45691</v>
      </c>
      <c r="J192" s="5" t="str">
        <f>'[1]TCE - ANEXO IV - Preencher'!L201</f>
        <v>LRHJ44530</v>
      </c>
      <c r="K192" s="5" t="str">
        <f>IF(F192="B",LEFT('[1]TCE - ANEXO IV - Preencher'!M201,2),IF(F192="S",LEFT('[1]TCE - ANEXO IV - Preencher'!M201,7),IF('[1]TCE - ANEXO IV - Preencher'!H201="","")))</f>
        <v>2609600</v>
      </c>
      <c r="L192" s="7">
        <f>'[1]TCE - ANEXO IV - Preencher'!N201</f>
        <v>5700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48540152000103</v>
      </c>
      <c r="E193" s="5" t="str">
        <f>'[1]TCE - ANEXO IV - Preencher'!G202</f>
        <v xml:space="preserve">KFME MED 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213</v>
      </c>
      <c r="I193" s="6">
        <f>IF('[1]TCE - ANEXO IV - Preencher'!K202="","",'[1]TCE - ANEXO IV - Preencher'!K202)</f>
        <v>45693</v>
      </c>
      <c r="J193" s="5" t="str">
        <f>'[1]TCE - ANEXO IV - Preencher'!L202</f>
        <v>B9XY-J4E3W</v>
      </c>
      <c r="K193" s="5" t="str">
        <f>IF(F193="B",LEFT('[1]TCE - ANEXO IV - Preencher'!M202,2),IF(F193="S",LEFT('[1]TCE - ANEXO IV - Preencher'!M202,7),IF('[1]TCE - ANEXO IV - Preencher'!H202="","")))</f>
        <v>2604502</v>
      </c>
      <c r="L193" s="7">
        <f>'[1]TCE - ANEXO IV - Preencher'!N202</f>
        <v>750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53214665000164</v>
      </c>
      <c r="E194" s="5" t="str">
        <f>'[1]TCE - ANEXO IV - Preencher'!G203</f>
        <v xml:space="preserve">GALBA M. F 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1000015</v>
      </c>
      <c r="I194" s="6">
        <f>IF('[1]TCE - ANEXO IV - Preencher'!K203="","",'[1]TCE - ANEXO IV - Preencher'!K203)</f>
        <v>45691</v>
      </c>
      <c r="J194" s="5" t="str">
        <f>'[1]TCE - ANEXO IV - Preencher'!L203</f>
        <v>UU9JIRYSC</v>
      </c>
      <c r="K194" s="5" t="str">
        <f>IF(F194="B",LEFT('[1]TCE - ANEXO IV - Preencher'!M203,2),IF(F194="S",LEFT('[1]TCE - ANEXO IV - Preencher'!M203,7),IF('[1]TCE - ANEXO IV - Preencher'!H203="","")))</f>
        <v>2507507</v>
      </c>
      <c r="L194" s="7">
        <f>'[1]TCE - ANEXO IV - Preencher'!N203</f>
        <v>4440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58461612000161</v>
      </c>
      <c r="E195" s="5" t="str">
        <f>'[1]TCE - ANEXO IV - Preencher'!G204</f>
        <v>LINS BORGES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1000001</v>
      </c>
      <c r="I195" s="6">
        <f>IF('[1]TCE - ANEXO IV - Preencher'!K204="","",'[1]TCE - ANEXO IV - Preencher'!K204)</f>
        <v>45691</v>
      </c>
      <c r="J195" s="5" t="str">
        <f>'[1]TCE - ANEXO IV - Preencher'!L204</f>
        <v>Q9P4U5UFM</v>
      </c>
      <c r="K195" s="5" t="str">
        <f>IF(F195="B",LEFT('[1]TCE - ANEXO IV - Preencher'!M204,2),IF(F195="S",LEFT('[1]TCE - ANEXO IV - Preencher'!M204,7),IF('[1]TCE - ANEXO IV - Preencher'!H204="","")))</f>
        <v>2507507</v>
      </c>
      <c r="L195" s="7">
        <f>'[1]TCE - ANEXO IV - Preencher'!N204</f>
        <v>3610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57972302000149</v>
      </c>
      <c r="E196" s="5" t="str">
        <f>'[1]TCE - ANEXO IV - Preencher'!G205</f>
        <v>RAQUEL SANTANA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1000002</v>
      </c>
      <c r="I196" s="6">
        <f>IF('[1]TCE - ANEXO IV - Preencher'!K205="","",'[1]TCE - ANEXO IV - Preencher'!K205)</f>
        <v>45691</v>
      </c>
      <c r="J196" s="5" t="str">
        <f>'[1]TCE - ANEXO IV - Preencher'!L205</f>
        <v>R7E7SCHVN</v>
      </c>
      <c r="K196" s="5" t="str">
        <f>IF(F196="B",LEFT('[1]TCE - ANEXO IV - Preencher'!M205,2),IF(F196="S",LEFT('[1]TCE - ANEXO IV - Preencher'!M205,7),IF('[1]TCE - ANEXO IV - Preencher'!H205="","")))</f>
        <v>2507507</v>
      </c>
      <c r="L196" s="7">
        <f>'[1]TCE - ANEXO IV - Preencher'!N205</f>
        <v>2220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58028493000158</v>
      </c>
      <c r="E197" s="5" t="str">
        <f>'[1]TCE - ANEXO IV - Preencher'!G206</f>
        <v>VITURINO SAUDE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1000002</v>
      </c>
      <c r="I197" s="6">
        <f>IF('[1]TCE - ANEXO IV - Preencher'!K206="","",'[1]TCE - ANEXO IV - Preencher'!K206)</f>
        <v>45691</v>
      </c>
      <c r="J197" s="5" t="str">
        <f>'[1]TCE - ANEXO IV - Preencher'!L206</f>
        <v>EOSSHRB7W</v>
      </c>
      <c r="K197" s="5" t="str">
        <f>IF(F197="B",LEFT('[1]TCE - ANEXO IV - Preencher'!M206,2),IF(F197="S",LEFT('[1]TCE - ANEXO IV - Preencher'!M206,7),IF('[1]TCE - ANEXO IV - Preencher'!H206="","")))</f>
        <v>2507507</v>
      </c>
      <c r="L197" s="7">
        <f>'[1]TCE - ANEXO IV - Preencher'!N206</f>
        <v>12880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58221108000194</v>
      </c>
      <c r="E198" s="5" t="str">
        <f>'[1]TCE - ANEXO IV - Preencher'!G207</f>
        <v>MELO FEITOSA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1000003</v>
      </c>
      <c r="I198" s="6">
        <f>IF('[1]TCE - ANEXO IV - Preencher'!K207="","",'[1]TCE - ANEXO IV - Preencher'!K207)</f>
        <v>45691</v>
      </c>
      <c r="J198" s="5" t="str">
        <f>'[1]TCE - ANEXO IV - Preencher'!L207</f>
        <v>EQ3ND30T6</v>
      </c>
      <c r="K198" s="5" t="str">
        <f>IF(F198="B",LEFT('[1]TCE - ANEXO IV - Preencher'!M207,2),IF(F198="S",LEFT('[1]TCE - ANEXO IV - Preencher'!M207,7),IF('[1]TCE - ANEXO IV - Preencher'!H207="","")))</f>
        <v>2507507</v>
      </c>
      <c r="L198" s="7">
        <f>'[1]TCE - ANEXO IV - Preencher'!N207</f>
        <v>4920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52933602000103</v>
      </c>
      <c r="E199" s="5" t="str">
        <f>'[1]TCE - ANEXO IV - Preencher'!G208</f>
        <v>VIEIRA SERVIÇOS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1000016</v>
      </c>
      <c r="I199" s="6">
        <f>IF('[1]TCE - ANEXO IV - Preencher'!K208="","",'[1]TCE - ANEXO IV - Preencher'!K208)</f>
        <v>45691</v>
      </c>
      <c r="J199" s="5" t="str">
        <f>'[1]TCE - ANEXO IV - Preencher'!L208</f>
        <v>GYBRUXWDN</v>
      </c>
      <c r="K199" s="5" t="str">
        <f>IF(F199="B",LEFT('[1]TCE - ANEXO IV - Preencher'!M208,2),IF(F199="S",LEFT('[1]TCE - ANEXO IV - Preencher'!M208,7),IF('[1]TCE - ANEXO IV - Preencher'!H208="","")))</f>
        <v>2507507</v>
      </c>
      <c r="L199" s="7">
        <f>'[1]TCE - ANEXO IV - Preencher'!N208</f>
        <v>4900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54491193000150</v>
      </c>
      <c r="E200" s="5" t="str">
        <f>'[1]TCE - ANEXO IV - Preencher'!G209</f>
        <v>JULLIOCB SERVICOS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1000019</v>
      </c>
      <c r="I200" s="6">
        <f>IF('[1]TCE - ANEXO IV - Preencher'!K209="","",'[1]TCE - ANEXO IV - Preencher'!K209)</f>
        <v>45691</v>
      </c>
      <c r="J200" s="5" t="str">
        <f>'[1]TCE - ANEXO IV - Preencher'!L209</f>
        <v>6Z1PM1N19</v>
      </c>
      <c r="K200" s="5" t="str">
        <f>IF(F200="B",LEFT('[1]TCE - ANEXO IV - Preencher'!M209,2),IF(F200="S",LEFT('[1]TCE - ANEXO IV - Preencher'!M209,7),IF('[1]TCE - ANEXO IV - Preencher'!H209="","")))</f>
        <v>2507507</v>
      </c>
      <c r="L200" s="7">
        <f>'[1]TCE - ANEXO IV - Preencher'!N209</f>
        <v>7885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56336150000125</v>
      </c>
      <c r="E201" s="5" t="str">
        <f>'[1]TCE - ANEXO IV - Preencher'!G210</f>
        <v>ICARO DE ARAUJO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1000020</v>
      </c>
      <c r="I201" s="6">
        <f>IF('[1]TCE - ANEXO IV - Preencher'!K210="","",'[1]TCE - ANEXO IV - Preencher'!K210)</f>
        <v>45691</v>
      </c>
      <c r="J201" s="5" t="str">
        <f>'[1]TCE - ANEXO IV - Preencher'!L210</f>
        <v>JG4SYTNLT</v>
      </c>
      <c r="K201" s="5" t="str">
        <f>IF(F201="B",LEFT('[1]TCE - ANEXO IV - Preencher'!M210,2),IF(F201="S",LEFT('[1]TCE - ANEXO IV - Preencher'!M210,7),IF('[1]TCE - ANEXO IV - Preencher'!H210="","")))</f>
        <v>2507507</v>
      </c>
      <c r="L201" s="7">
        <f>'[1]TCE - ANEXO IV - Preencher'!N210</f>
        <v>4555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45855147000100</v>
      </c>
      <c r="E202" s="5" t="str">
        <f>'[1]TCE - ANEXO IV - Preencher'!G211</f>
        <v>TP &amp; AC SERVICOS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390</v>
      </c>
      <c r="I202" s="6">
        <f>IF('[1]TCE - ANEXO IV - Preencher'!K211="","",'[1]TCE - ANEXO IV - Preencher'!K211)</f>
        <v>45695</v>
      </c>
      <c r="J202" s="5" t="str">
        <f>'[1]TCE - ANEXO IV - Preencher'!L211</f>
        <v>8ITI-EZQI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4555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52063180000154</v>
      </c>
      <c r="E203" s="5" t="str">
        <f>'[1]TCE - ANEXO IV - Preencher'!G212</f>
        <v>V2 SERVICOS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500</v>
      </c>
      <c r="I203" s="6">
        <f>IF('[1]TCE - ANEXO IV - Preencher'!K212="","",'[1]TCE - ANEXO IV - Preencher'!K212)</f>
        <v>45691</v>
      </c>
      <c r="J203" s="5" t="str">
        <f>'[1]TCE - ANEXO IV - Preencher'!L212</f>
        <v>GDRJ72808</v>
      </c>
      <c r="K203" s="5" t="str">
        <f>IF(F203="B",LEFT('[1]TCE - ANEXO IV - Preencher'!M212,2),IF(F203="S",LEFT('[1]TCE - ANEXO IV - Preencher'!M212,7),IF('[1]TCE - ANEXO IV - Preencher'!H212="","")))</f>
        <v>2609600</v>
      </c>
      <c r="L203" s="7">
        <f>'[1]TCE - ANEXO IV - Preencher'!N212</f>
        <v>6685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48165725000166</v>
      </c>
      <c r="E204" s="5" t="str">
        <f>'[1]TCE - ANEXO IV - Preencher'!G213</f>
        <v>NOVA MEDICINA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598</v>
      </c>
      <c r="I204" s="6">
        <f>IF('[1]TCE - ANEXO IV - Preencher'!K213="","",'[1]TCE - ANEXO IV - Preencher'!K213)</f>
        <v>45692</v>
      </c>
      <c r="J204" s="5" t="str">
        <f>'[1]TCE - ANEXO IV - Preencher'!L213</f>
        <v>AUYG5D41S</v>
      </c>
      <c r="K204" s="5" t="str">
        <f>IF(F204="B",LEFT('[1]TCE - ANEXO IV - Preencher'!M213,2),IF(F204="S",LEFT('[1]TCE - ANEXO IV - Preencher'!M213,7),IF('[1]TCE - ANEXO IV - Preencher'!H213="","")))</f>
        <v>2704302</v>
      </c>
      <c r="L204" s="7">
        <f>'[1]TCE - ANEXO IV - Preencher'!N213</f>
        <v>10000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49158362000102</v>
      </c>
      <c r="E205" s="5" t="str">
        <f>'[1]TCE - ANEXO IV - Preencher'!G214</f>
        <v>ONIXMED ATIVIDADES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2000</v>
      </c>
      <c r="I205" s="6">
        <f>IF('[1]TCE - ANEXO IV - Preencher'!K214="","",'[1]TCE - ANEXO IV - Preencher'!K214)</f>
        <v>45692</v>
      </c>
      <c r="J205" s="5" t="str">
        <f>'[1]TCE - ANEXO IV - Preencher'!L214</f>
        <v>MCDT20942</v>
      </c>
      <c r="K205" s="5" t="str">
        <f>IF(F205="B",LEFT('[1]TCE - ANEXO IV - Preencher'!M214,2),IF(F205="S",LEFT('[1]TCE - ANEXO IV - Preencher'!M214,7),IF('[1]TCE - ANEXO IV - Preencher'!H214="","")))</f>
        <v>2609600</v>
      </c>
      <c r="L205" s="7">
        <f>'[1]TCE - ANEXO IV - Preencher'!N214</f>
        <v>2450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49159260000101</v>
      </c>
      <c r="E206" s="5" t="str">
        <f>'[1]TCE - ANEXO IV - Preencher'!G215</f>
        <v>MEDVIDA ATIVIDADES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2055</v>
      </c>
      <c r="I206" s="6">
        <f>IF('[1]TCE - ANEXO IV - Preencher'!K215="","",'[1]TCE - ANEXO IV - Preencher'!K215)</f>
        <v>45691</v>
      </c>
      <c r="J206" s="5" t="str">
        <f>'[1]TCE - ANEXO IV - Preencher'!L215</f>
        <v>NGSA95066</v>
      </c>
      <c r="K206" s="5" t="str">
        <f>IF(F206="B",LEFT('[1]TCE - ANEXO IV - Preencher'!M215,2),IF(F206="S",LEFT('[1]TCE - ANEXO IV - Preencher'!M215,7),IF('[1]TCE - ANEXO IV - Preencher'!H215="","")))</f>
        <v>2609600</v>
      </c>
      <c r="L206" s="7">
        <f>'[1]TCE - ANEXO IV - Preencher'!N215</f>
        <v>5000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45735127000197</v>
      </c>
      <c r="E207" s="5" t="str">
        <f>'[1]TCE - ANEXO IV - Preencher'!G216</f>
        <v>GLOBALMED ATIVIDADES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2314</v>
      </c>
      <c r="I207" s="6">
        <f>IF('[1]TCE - ANEXO IV - Preencher'!K216="","",'[1]TCE - ANEXO IV - Preencher'!K216)</f>
        <v>45691</v>
      </c>
      <c r="J207" s="5" t="str">
        <f>'[1]TCE - ANEXO IV - Preencher'!L216</f>
        <v>ZMEJ14443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3710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55234338000108</v>
      </c>
      <c r="E208" s="5" t="str">
        <f>'[1]TCE - ANEXO IV - Preencher'!G217</f>
        <v>MEDSTAFF SERVIÇOS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3</v>
      </c>
      <c r="I208" s="6">
        <f>IF('[1]TCE - ANEXO IV - Preencher'!K217="","",'[1]TCE - ANEXO IV - Preencher'!K217)</f>
        <v>45698</v>
      </c>
      <c r="J208" s="5" t="str">
        <f>'[1]TCE - ANEXO IV - Preencher'!L217</f>
        <v>ERFA-WPRM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1350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55234338000108</v>
      </c>
      <c r="E209" s="5" t="str">
        <f>'[1]TCE - ANEXO IV - Preencher'!G218</f>
        <v>MEDSTAFF SERVIÇOS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4</v>
      </c>
      <c r="I209" s="6">
        <f>IF('[1]TCE - ANEXO IV - Preencher'!K218="","",'[1]TCE - ANEXO IV - Preencher'!K218)</f>
        <v>45699</v>
      </c>
      <c r="J209" s="5" t="str">
        <f>'[1]TCE - ANEXO IV - Preencher'!L218</f>
        <v>MPJS-RHE9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4680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55594148000193</v>
      </c>
      <c r="E210" s="5" t="str">
        <f>'[1]TCE - ANEXO IV - Preencher'!G219</f>
        <v>DEBORA M. B.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18</v>
      </c>
      <c r="I210" s="6">
        <f>IF('[1]TCE - ANEXO IV - Preencher'!K219="","",'[1]TCE - ANEXO IV - Preencher'!K219)</f>
        <v>45693</v>
      </c>
      <c r="J210" s="5" t="str">
        <f>'[1]TCE - ANEXO IV - Preencher'!L219</f>
        <v>ALWAW6MUE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6060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51018327000121</v>
      </c>
      <c r="E211" s="5" t="str">
        <f>'[1]TCE - ANEXO IV - Preencher'!G220</f>
        <v>SAFEMED SAUDE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214</v>
      </c>
      <c r="I211" s="6">
        <f>IF('[1]TCE - ANEXO IV - Preencher'!K220="","",'[1]TCE - ANEXO IV - Preencher'!K220)</f>
        <v>45695</v>
      </c>
      <c r="J211" s="5" t="str">
        <f>'[1]TCE - ANEXO IV - Preencher'!L220</f>
        <v>CRJI19058</v>
      </c>
      <c r="K211" s="5" t="str">
        <f>IF(F211="B",LEFT('[1]TCE - ANEXO IV - Preencher'!M220,2),IF(F211="S",LEFT('[1]TCE - ANEXO IV - Preencher'!M220,7),IF('[1]TCE - ANEXO IV - Preencher'!H220="","")))</f>
        <v>2609600</v>
      </c>
      <c r="L211" s="7">
        <f>'[1]TCE - ANEXO IV - Preencher'!N220</f>
        <v>9125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29242619000194</v>
      </c>
      <c r="E212" s="5" t="str">
        <f>'[1]TCE - ANEXO IV - Preencher'!G221</f>
        <v>DIAGNOSE LIFE MED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438</v>
      </c>
      <c r="I212" s="6">
        <f>IF('[1]TCE - ANEXO IV - Preencher'!K221="","",'[1]TCE - ANEXO IV - Preencher'!K221)</f>
        <v>45699</v>
      </c>
      <c r="J212" s="5" t="str">
        <f>'[1]TCE - ANEXO IV - Preencher'!L221</f>
        <v>sgip67athmrwoeu3zdljbq8fncv</v>
      </c>
      <c r="K212" s="5" t="str">
        <f>IF(F212="B",LEFT('[1]TCE - ANEXO IV - Preencher'!M221,2),IF(F212="S",LEFT('[1]TCE - ANEXO IV - Preencher'!M221,7),IF('[1]TCE - ANEXO IV - Preencher'!H221="","")))</f>
        <v>2304285</v>
      </c>
      <c r="L212" s="7">
        <f>'[1]TCE - ANEXO IV - Preencher'!N221</f>
        <v>2650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53969908000174</v>
      </c>
      <c r="E213" s="5" t="str">
        <f>'[1]TCE - ANEXO IV - Preencher'!G222</f>
        <v>MASTERMED PE IV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329</v>
      </c>
      <c r="I213" s="6">
        <f>IF('[1]TCE - ANEXO IV - Preencher'!K222="","",'[1]TCE - ANEXO IV - Preencher'!K222)</f>
        <v>45702</v>
      </c>
      <c r="J213" s="5" t="str">
        <f>'[1]TCE - ANEXO IV - Preencher'!L222</f>
        <v>TPLIO36911</v>
      </c>
      <c r="K213" s="5" t="str">
        <f>IF(F213="B",LEFT('[1]TCE - ANEXO IV - Preencher'!M222,2),IF(F213="S",LEFT('[1]TCE - ANEXO IV - Preencher'!M222,7),IF('[1]TCE - ANEXO IV - Preencher'!H222="","")))</f>
        <v>2609600</v>
      </c>
      <c r="L213" s="7">
        <f>'[1]TCE - ANEXO IV - Preencher'!N222</f>
        <v>1110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26573397000102</v>
      </c>
      <c r="E214" s="5" t="str">
        <f>'[1]TCE - ANEXO IV - Preencher'!G223</f>
        <v>VITA CENTER LIFE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530</v>
      </c>
      <c r="I214" s="6">
        <f>IF('[1]TCE - ANEXO IV - Preencher'!K223="","",'[1]TCE - ANEXO IV - Preencher'!K223)</f>
        <v>45693</v>
      </c>
      <c r="J214" s="5" t="str">
        <f>'[1]TCE - ANEXO IV - Preencher'!L223</f>
        <v>fwalvyhq25ncksi9xbz6pjg3trm</v>
      </c>
      <c r="K214" s="5" t="str">
        <f>IF(F214="B",LEFT('[1]TCE - ANEXO IV - Preencher'!M223,2),IF(F214="S",LEFT('[1]TCE - ANEXO IV - Preencher'!M223,7),IF('[1]TCE - ANEXO IV - Preencher'!H223="","")))</f>
        <v>2304285</v>
      </c>
      <c r="L214" s="7">
        <f>'[1]TCE - ANEXO IV - Preencher'!N223</f>
        <v>3330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40440176000189</v>
      </c>
      <c r="E215" s="5" t="str">
        <f>'[1]TCE - ANEXO IV - Preencher'!G224</f>
        <v>PODIUMMED ATIVIDADES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789</v>
      </c>
      <c r="I215" s="6">
        <f>IF('[1]TCE - ANEXO IV - Preencher'!K224="","",'[1]TCE - ANEXO IV - Preencher'!K224)</f>
        <v>45705</v>
      </c>
      <c r="J215" s="5" t="str">
        <f>'[1]TCE - ANEXO IV - Preencher'!L224</f>
        <v>TRAF60137</v>
      </c>
      <c r="K215" s="5" t="str">
        <f>IF(F215="B",LEFT('[1]TCE - ANEXO IV - Preencher'!M224,2),IF(F215="S",LEFT('[1]TCE - ANEXO IV - Preencher'!M224,7),IF('[1]TCE - ANEXO IV - Preencher'!H224="","")))</f>
        <v>2609600</v>
      </c>
      <c r="L215" s="7">
        <f>'[1]TCE - ANEXO IV - Preencher'!N224</f>
        <v>2700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54777771000119</v>
      </c>
      <c r="E216" s="5" t="str">
        <f>'[1]TCE - ANEXO IV - Preencher'!G225</f>
        <v>MB SERCIÇOES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1000043</v>
      </c>
      <c r="I216" s="6">
        <f>IF('[1]TCE - ANEXO IV - Preencher'!K225="","",'[1]TCE - ANEXO IV - Preencher'!K225)</f>
        <v>45705</v>
      </c>
      <c r="J216" s="5" t="str">
        <f>'[1]TCE - ANEXO IV - Preencher'!L225</f>
        <v>LNUKCDAM8</v>
      </c>
      <c r="K216" s="5" t="str">
        <f>IF(F216="B",LEFT('[1]TCE - ANEXO IV - Preencher'!M225,2),IF(F216="S",LEFT('[1]TCE - ANEXO IV - Preencher'!M225,7),IF('[1]TCE - ANEXO IV - Preencher'!H225="","")))</f>
        <v>2507507</v>
      </c>
      <c r="L216" s="7">
        <f>'[1]TCE - ANEXO IV - Preencher'!N225</f>
        <v>1300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58231526000162</v>
      </c>
      <c r="E217" s="5" t="str">
        <f>'[1]TCE - ANEXO IV - Preencher'!G226</f>
        <v>JOAO VICTOR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7</v>
      </c>
      <c r="I217" s="6">
        <f>IF('[1]TCE - ANEXO IV - Preencher'!K226="","",'[1]TCE - ANEXO IV - Preencher'!K226)</f>
        <v>45693</v>
      </c>
      <c r="J217" s="5">
        <f>'[1]TCE - ANEXO IV - Preencher'!L226</f>
        <v>535359420</v>
      </c>
      <c r="K217" s="5" t="str">
        <f>IF(F217="B",LEFT('[1]TCE - ANEXO IV - Preencher'!M226,2),IF(F217="S",LEFT('[1]TCE - ANEXO IV - Preencher'!M226,7),IF('[1]TCE - ANEXO IV - Preencher'!H226="","")))</f>
        <v>2304400</v>
      </c>
      <c r="L217" s="7">
        <f>'[1]TCE - ANEXO IV - Preencher'!N226</f>
        <v>1250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44442071000110</v>
      </c>
      <c r="E218" s="5" t="str">
        <f>'[1]TCE - ANEXO IV - Preencher'!G227</f>
        <v>CMT SERVIÇOS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134</v>
      </c>
      <c r="I218" s="6">
        <f>IF('[1]TCE - ANEXO IV - Preencher'!K227="","",'[1]TCE - ANEXO IV - Preencher'!K227)</f>
        <v>45701</v>
      </c>
      <c r="J218" s="5" t="str">
        <f>'[1]TCE - ANEXO IV - Preencher'!L227</f>
        <v>CMFZ-LCQW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2025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31145185000156</v>
      </c>
      <c r="E219" s="5" t="str">
        <f>'[1]TCE - ANEXO IV - Preencher'!G228</f>
        <v>CONSULT LAB LABORATORIO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1264</v>
      </c>
      <c r="I219" s="6">
        <f>IF('[1]TCE - ANEXO IV - Preencher'!K228="","",'[1]TCE - ANEXO IV - Preencher'!K228)</f>
        <v>45686</v>
      </c>
      <c r="J219" s="5" t="str">
        <f>'[1]TCE - ANEXO IV - Preencher'!L228</f>
        <v>ZUCZ89193</v>
      </c>
      <c r="K219" s="5" t="str">
        <f>IF(F219="B",LEFT('[1]TCE - ANEXO IV - Preencher'!M228,2),IF(F219="S",LEFT('[1]TCE - ANEXO IV - Preencher'!M228,7),IF('[1]TCE - ANEXO IV - Preencher'!H228="","")))</f>
        <v>2609600</v>
      </c>
      <c r="L219" s="7">
        <f>'[1]TCE - ANEXO IV - Preencher'!N228</f>
        <v>50000.45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5.8 - Locação de Veículos Automotores</v>
      </c>
      <c r="D220" s="3">
        <f>'[1]TCE - ANEXO IV - Preencher'!F229</f>
        <v>29932922000119</v>
      </c>
      <c r="E220" s="5" t="str">
        <f>'[1]TCE - ANEXO IV - Preencher'!G229</f>
        <v>MEDLIFE LOCAÇÃO DE MÁQUINAS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977</v>
      </c>
      <c r="I220" s="6">
        <f>IF('[1]TCE - ANEXO IV - Preencher'!K229="","",'[1]TCE - ANEXO IV - Preencher'!K229)</f>
        <v>45688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14500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5.99 - Outros Serviços de Terceiros Pessoa Jurídica</v>
      </c>
      <c r="D221" s="3">
        <f>'[1]TCE - ANEXO IV - Preencher'!F230</f>
        <v>18271934000123</v>
      </c>
      <c r="E221" s="5" t="str">
        <f>'[1]TCE - ANEXO IV - Preencher'!G230</f>
        <v>NOVA BIOMEDICAL DISGNÓSTICOS MÉDICOS</v>
      </c>
      <c r="F221" s="5" t="str">
        <f>'[1]TCE - ANEXO IV - Preencher'!H230</f>
        <v>S</v>
      </c>
      <c r="G221" s="5" t="str">
        <f>'[1]TCE - ANEXO IV - Preencher'!I230</f>
        <v>N</v>
      </c>
      <c r="H221" s="5">
        <f>'[1]TCE - ANEXO IV - Preencher'!J230</f>
        <v>12028</v>
      </c>
      <c r="I221" s="6">
        <f>IF('[1]TCE - ANEXO IV - Preencher'!K230="","",'[1]TCE - ANEXO IV - Preencher'!K230)</f>
        <v>45680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5700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5.10 - Detetização/Tratamento de Resíduos e Afins</v>
      </c>
      <c r="D222" s="3">
        <f>'[1]TCE - ANEXO IV - Preencher'!F231</f>
        <v>7575881000118</v>
      </c>
      <c r="E222" s="5" t="str">
        <f>'[1]TCE - ANEXO IV - Preencher'!G231</f>
        <v>SIM GESTÃO AMBIENTAL SERVIÇOS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1063079</v>
      </c>
      <c r="I222" s="6">
        <f>IF('[1]TCE - ANEXO IV - Preencher'!K231="","",'[1]TCE - ANEXO IV - Preencher'!K231)</f>
        <v>45688</v>
      </c>
      <c r="J222" s="5" t="str">
        <f>'[1]TCE - ANEXO IV - Preencher'!L231</f>
        <v>UXEXMYPIM</v>
      </c>
      <c r="K222" s="5" t="str">
        <f>IF(F222="B",LEFT('[1]TCE - ANEXO IV - Preencher'!M231,2),IF(F222="S",LEFT('[1]TCE - ANEXO IV - Preencher'!M231,7),IF('[1]TCE - ANEXO IV - Preencher'!H231="","")))</f>
        <v>2507507</v>
      </c>
      <c r="L222" s="7">
        <f>'[1]TCE - ANEXO IV - Preencher'!N231</f>
        <v>2747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5.17 - Manutenção de Software, Certificação Digital e Microfilmagem</v>
      </c>
      <c r="D223" s="3">
        <f>'[1]TCE - ANEXO IV - Preencher'!F232</f>
        <v>5662773000319</v>
      </c>
      <c r="E223" s="5" t="str">
        <f>'[1]TCE - ANEXO IV - Preencher'!G232</f>
        <v xml:space="preserve">PIXEON MEDICAL SYSTEMS 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88982</v>
      </c>
      <c r="I223" s="6">
        <f>IF('[1]TCE - ANEXO IV - Preencher'!K232="","",'[1]TCE - ANEXO IV - Preencher'!K232)</f>
        <v>45667</v>
      </c>
      <c r="J223" s="5" t="str">
        <f>'[1]TCE - ANEXO IV - Preencher'!L232</f>
        <v>MHMTBB5C4</v>
      </c>
      <c r="K223" s="5" t="str">
        <f>IF(F223="B",LEFT('[1]TCE - ANEXO IV - Preencher'!M232,2),IF(F223="S",LEFT('[1]TCE - ANEXO IV - Preencher'!M232,7),IF('[1]TCE - ANEXO IV - Preencher'!H232="","")))</f>
        <v>3548807</v>
      </c>
      <c r="L223" s="7">
        <f>'[1]TCE - ANEXO IV - Preencher'!N232</f>
        <v>10166.82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5.17 - Manutenção de Software, Certificação Digital e Microfilmagem</v>
      </c>
      <c r="D224" s="3">
        <f>'[1]TCE - ANEXO IV - Preencher'!F233</f>
        <v>53113791000122</v>
      </c>
      <c r="E224" s="5" t="str">
        <f>'[1]TCE - ANEXO IV - Preencher'!G233</f>
        <v>TOTVS S.A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4017117</v>
      </c>
      <c r="I224" s="6">
        <f>IF('[1]TCE - ANEXO IV - Preencher'!K233="","",'[1]TCE - ANEXO IV - Preencher'!K233)</f>
        <v>45660</v>
      </c>
      <c r="J224" s="5" t="str">
        <f>'[1]TCE - ANEXO IV - Preencher'!L233</f>
        <v>IKNU-CDTN</v>
      </c>
      <c r="K224" s="5" t="str">
        <f>IF(F224="B",LEFT('[1]TCE - ANEXO IV - Preencher'!M233,2),IF(F224="S",LEFT('[1]TCE - ANEXO IV - Preencher'!M233,7),IF('[1]TCE - ANEXO IV - Preencher'!H233="","")))</f>
        <v>3550308</v>
      </c>
      <c r="L224" s="7">
        <f>'[1]TCE - ANEXO IV - Preencher'!N233</f>
        <v>1214.6400000000001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4069709000102</v>
      </c>
      <c r="E225" s="5" t="str">
        <f>'[1]TCE - ANEXO IV - Preencher'!G234</f>
        <v>BIONEXO DO BRASIL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522109</v>
      </c>
      <c r="I225" s="6">
        <f>IF('[1]TCE - ANEXO IV - Preencher'!K234="","",'[1]TCE - ANEXO IV - Preencher'!K234)</f>
        <v>45660</v>
      </c>
      <c r="J225" s="5" t="str">
        <f>'[1]TCE - ANEXO IV - Preencher'!L234</f>
        <v>814K-GIAW</v>
      </c>
      <c r="K225" s="5" t="str">
        <f>IF(F225="B",LEFT('[1]TCE - ANEXO IV - Preencher'!M234,2),IF(F225="S",LEFT('[1]TCE - ANEXO IV - Preencher'!M234,7),IF('[1]TCE - ANEXO IV - Preencher'!H234="","")))</f>
        <v>3550308</v>
      </c>
      <c r="L225" s="7">
        <f>'[1]TCE - ANEXO IV - Preencher'!N234</f>
        <v>1038.9000000000001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5.17 - Manutenção de Software, Certificação Digital e Microfilmagem</v>
      </c>
      <c r="D226" s="3">
        <f>'[1]TCE - ANEXO IV - Preencher'!F235</f>
        <v>9558104000190</v>
      </c>
      <c r="E226" s="5" t="str">
        <f>'[1]TCE - ANEXO IV - Preencher'!G235</f>
        <v>GOLDEN TECHNOLOGIA</v>
      </c>
      <c r="F226" s="5" t="str">
        <f>'[1]TCE - ANEXO IV - Preencher'!H235</f>
        <v>S</v>
      </c>
      <c r="G226" s="5" t="str">
        <f>'[1]TCE - ANEXO IV - Preencher'!I235</f>
        <v>N</v>
      </c>
      <c r="H226" s="5">
        <f>'[1]TCE - ANEXO IV - Preencher'!J235</f>
        <v>7785</v>
      </c>
      <c r="I226" s="6">
        <f>IF('[1]TCE - ANEXO IV - Preencher'!K235="","",'[1]TCE - ANEXO IV - Preencher'!K235)</f>
        <v>45659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266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5.99 - Outros Serviços de Terceiros Pessoa Jurídica</v>
      </c>
      <c r="D227" s="3">
        <f>'[1]TCE - ANEXO IV - Preencher'!F236</f>
        <v>19362739000171</v>
      </c>
      <c r="E227" s="5" t="str">
        <f>'[1]TCE - ANEXO IV - Preencher'!G236</f>
        <v>MM DA SILVA TREINAMENTOS E SEDENVOLVIMENTOS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1092</v>
      </c>
      <c r="I227" s="6">
        <f>IF('[1]TCE - ANEXO IV - Preencher'!K236="","",'[1]TCE - ANEXO IV - Preencher'!K236)</f>
        <v>45662</v>
      </c>
      <c r="J227" s="5" t="str">
        <f>'[1]TCE - ANEXO IV - Preencher'!L236</f>
        <v>4VCOHOWDH</v>
      </c>
      <c r="K227" s="5" t="str">
        <f>IF(F227="B",LEFT('[1]TCE - ANEXO IV - Preencher'!M236,2),IF(F227="S",LEFT('[1]TCE - ANEXO IV - Preencher'!M236,7),IF('[1]TCE - ANEXO IV - Preencher'!H236="","")))</f>
        <v>2704302</v>
      </c>
      <c r="L227" s="7">
        <f>'[1]TCE - ANEXO IV - Preencher'!N236</f>
        <v>366.46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5.99 - Outros Serviços de Terceiros Pessoa Jurídica</v>
      </c>
      <c r="D228" s="3">
        <f>'[1]TCE - ANEXO IV - Preencher'!F237</f>
        <v>35844207000127</v>
      </c>
      <c r="E228" s="5" t="str">
        <f>'[1]TCE - ANEXO IV - Preencher'!G237</f>
        <v>GILDENNES ALVES SOUSA GOMES</v>
      </c>
      <c r="F228" s="5" t="str">
        <f>'[1]TCE - ANEXO IV - Preencher'!H237</f>
        <v>S</v>
      </c>
      <c r="G228" s="5" t="str">
        <f>'[1]TCE - ANEXO IV - Preencher'!I237</f>
        <v>N</v>
      </c>
      <c r="H228" s="5">
        <f>'[1]TCE - ANEXO IV - Preencher'!J237</f>
        <v>78</v>
      </c>
      <c r="I228" s="6">
        <f>IF('[1]TCE - ANEXO IV - Preencher'!K237="","",'[1]TCE - ANEXO IV - Preencher'!K237)</f>
        <v>45688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149.07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5.99 - Outros Serviços de Terceiros Pessoa Jurídica</v>
      </c>
      <c r="D229" s="3">
        <f>'[1]TCE - ANEXO IV - Preencher'!F238</f>
        <v>42294818000104</v>
      </c>
      <c r="E229" s="5" t="str">
        <f>'[1]TCE - ANEXO IV - Preencher'!G238</f>
        <v>DALAX CONSULTORIA E SERVIÇOS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908</v>
      </c>
      <c r="I229" s="6">
        <f>IF('[1]TCE - ANEXO IV - Preencher'!K238="","",'[1]TCE - ANEXO IV - Preencher'!K238)</f>
        <v>45670</v>
      </c>
      <c r="J229" s="5" t="str">
        <f>'[1]TCE - ANEXO IV - Preencher'!L238</f>
        <v>86CL-WHQJ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541.66999999999996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5.99 - Outros Serviços de Terceiros Pessoa Jurídica</v>
      </c>
      <c r="D230" s="3">
        <f>'[1]TCE - ANEXO IV - Preencher'!F239</f>
        <v>31561388000123</v>
      </c>
      <c r="E230" s="5" t="str">
        <f>'[1]TCE - ANEXO IV - Preencher'!G239</f>
        <v>ELIANE ANDRADE DE QUIEROZ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308</v>
      </c>
      <c r="I230" s="6">
        <f>IF('[1]TCE - ANEXO IV - Preencher'!K239="","",'[1]TCE - ANEXO IV - Preencher'!K239)</f>
        <v>45665</v>
      </c>
      <c r="J230" s="5" t="str">
        <f>'[1]TCE - ANEXO IV - Preencher'!L239</f>
        <v>XQRE-XFYS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2450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5.10 - Detetização/Tratamento de Resíduos e Afins</v>
      </c>
      <c r="D231" s="3">
        <f>'[1]TCE - ANEXO IV - Preencher'!F240</f>
        <v>10333266000100</v>
      </c>
      <c r="E231" s="5" t="str">
        <f>'[1]TCE - ANEXO IV - Preencher'!G240</f>
        <v>CARLOS ANTONIO DE OLIVEIRA MILET JUNIOR ME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11587</v>
      </c>
      <c r="I231" s="6">
        <f>IF('[1]TCE - ANEXO IV - Preencher'!K240="","",'[1]TCE - ANEXO IV - Preencher'!K240)</f>
        <v>45688</v>
      </c>
      <c r="J231" s="5" t="str">
        <f>'[1]TCE - ANEXO IV - Preencher'!L240</f>
        <v>PKVQ-DPHQ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160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5.99 - Outros Serviços de Terceiros Pessoa Jurídica</v>
      </c>
      <c r="D232" s="3">
        <f>'[1]TCE - ANEXO IV - Preencher'!F241</f>
        <v>1545203000126</v>
      </c>
      <c r="E232" s="5" t="str">
        <f>'[1]TCE - ANEXO IV - Preencher'!G241</f>
        <v>ENAE-EMPRESA NACIONAL DE ESTERILIZAÇÃO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15156</v>
      </c>
      <c r="I232" s="6">
        <f>IF('[1]TCE - ANEXO IV - Preencher'!K241="","",'[1]TCE - ANEXO IV - Preencher'!K241)</f>
        <v>45677</v>
      </c>
      <c r="J232" s="5" t="str">
        <f>'[1]TCE - ANEXO IV - Preencher'!L241</f>
        <v>BKFG-UHII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4200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5.99 - Outros Serviços de Terceiros Pessoa Jurídica</v>
      </c>
      <c r="D233" s="3">
        <f>'[1]TCE - ANEXO IV - Preencher'!F242</f>
        <v>1545203000126</v>
      </c>
      <c r="E233" s="5" t="str">
        <f>'[1]TCE - ANEXO IV - Preencher'!G242</f>
        <v>ENAE-EMPRESA NACIONAL DE ESTERILIZAÇÃO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15188</v>
      </c>
      <c r="I233" s="6">
        <f>IF('[1]TCE - ANEXO IV - Preencher'!K242="","",'[1]TCE - ANEXO IV - Preencher'!K242)</f>
        <v>45692</v>
      </c>
      <c r="J233" s="5" t="str">
        <f>'[1]TCE - ANEXO IV - Preencher'!L242</f>
        <v>NF9F-M3E7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360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5.99 - Outros Serviços de Terceiros Pessoa Jurídica</v>
      </c>
      <c r="D234" s="3">
        <f>'[1]TCE - ANEXO IV - Preencher'!F243</f>
        <v>7166553001482</v>
      </c>
      <c r="E234" s="5" t="str">
        <f>'[1]TCE - ANEXO IV - Preencher'!G243</f>
        <v>CENTRO DE EDUCAÇÃO PROFISSIONAL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12316</v>
      </c>
      <c r="I234" s="6">
        <f>IF('[1]TCE - ANEXO IV - Preencher'!K243="","",'[1]TCE - ANEXO IV - Preencher'!K243)</f>
        <v>45666</v>
      </c>
      <c r="J234" s="5" t="str">
        <f>'[1]TCE - ANEXO IV - Preencher'!L243</f>
        <v>HUXQ-SAMM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460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5.99 - Outros Serviços de Terceiros Pessoa Jurídica</v>
      </c>
      <c r="D235" s="3">
        <f>'[1]TCE - ANEXO IV - Preencher'!F244</f>
        <v>8276880000135</v>
      </c>
      <c r="E235" s="5" t="str">
        <f>'[1]TCE - ANEXO IV - Preencher'!G244</f>
        <v>JVG CONTABILIDADE LTDA ME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2787</v>
      </c>
      <c r="I235" s="6">
        <f>IF('[1]TCE - ANEXO IV - Preencher'!K244="","",'[1]TCE - ANEXO IV - Preencher'!K244)</f>
        <v>45679</v>
      </c>
      <c r="J235" s="5" t="str">
        <f>'[1]TCE - ANEXO IV - Preencher'!L244</f>
        <v>L6DJ-QYJW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10513.7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5.99 - Outros Serviços de Terceiros Pessoa Jurídica</v>
      </c>
      <c r="D236" s="3">
        <f>'[1]TCE - ANEXO IV - Preencher'!F245</f>
        <v>49346065000182</v>
      </c>
      <c r="E236" s="5" t="str">
        <f>'[1]TCE - ANEXO IV - Preencher'!G245</f>
        <v>LUCIANA BRASILEIRO SOCIEDADE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252</v>
      </c>
      <c r="I236" s="6">
        <f>IF('[1]TCE - ANEXO IV - Preencher'!K245="","",'[1]TCE - ANEXO IV - Preencher'!K245)</f>
        <v>45664</v>
      </c>
      <c r="J236" s="5" t="str">
        <f>'[1]TCE - ANEXO IV - Preencher'!L245</f>
        <v>HFMU-4EXB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900.32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5.99 - Outros Serviços de Terceiros Pessoa Jurídica</v>
      </c>
      <c r="D237" s="3">
        <f>'[1]TCE - ANEXO IV - Preencher'!F246</f>
        <v>3313161000123</v>
      </c>
      <c r="E237" s="5" t="str">
        <f>'[1]TCE - ANEXO IV - Preencher'!G246</f>
        <v>CENTRAL DE ATEND. MEDICO STO. EXPEDITO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24873</v>
      </c>
      <c r="I237" s="6">
        <f>IF('[1]TCE - ANEXO IV - Preencher'!K246="","",'[1]TCE - ANEXO IV - Preencher'!K246)</f>
        <v>45674</v>
      </c>
      <c r="J237" s="5" t="str">
        <f>'[1]TCE - ANEXO IV - Preencher'!L246</f>
        <v>COOT74884</v>
      </c>
      <c r="K237" s="5" t="str">
        <f>IF(F237="B",LEFT('[1]TCE - ANEXO IV - Preencher'!M246,2),IF(F237="S",LEFT('[1]TCE - ANEXO IV - Preencher'!M246,7),IF('[1]TCE - ANEXO IV - Preencher'!H246="","")))</f>
        <v>2607901</v>
      </c>
      <c r="L237" s="7">
        <f>'[1]TCE - ANEXO IV - Preencher'!N246</f>
        <v>2000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5.99 - Outros Serviços de Terceiros Pessoa Jurídica</v>
      </c>
      <c r="D238" s="3">
        <f>'[1]TCE - ANEXO IV - Preencher'!F247</f>
        <v>24127434000115</v>
      </c>
      <c r="E238" s="5" t="str">
        <f>'[1]TCE - ANEXO IV - Preencher'!G247</f>
        <v>RODRIGO ALMENDRA E ADVOGADOS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1015</v>
      </c>
      <c r="I238" s="6">
        <f>IF('[1]TCE - ANEXO IV - Preencher'!K247="","",'[1]TCE - ANEXO IV - Preencher'!K247)</f>
        <v>45680</v>
      </c>
      <c r="J238" s="5" t="str">
        <f>'[1]TCE - ANEXO IV - Preencher'!L247</f>
        <v>IWDW-SCPX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1377.08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5.5 - Reparo e Manutenção de Máquinas e Equipamentos</v>
      </c>
      <c r="D239" s="3">
        <f>'[1]TCE - ANEXO IV - Preencher'!F248</f>
        <v>18204483000101</v>
      </c>
      <c r="E239" s="5" t="str">
        <f>'[1]TCE - ANEXO IV - Preencher'!G248</f>
        <v>WAGNER FERNANDES SALES DA SILVA &amp; CIA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5318</v>
      </c>
      <c r="I239" s="6">
        <f>IF('[1]TCE - ANEXO IV - Preencher'!K248="","",'[1]TCE - ANEXO IV - Preencher'!K248)</f>
        <v>45678</v>
      </c>
      <c r="J239" s="5" t="str">
        <f>'[1]TCE - ANEXO IV - Preencher'!L248</f>
        <v>HXEMY0IVC</v>
      </c>
      <c r="K239" s="5" t="str">
        <f>IF(F239="B",LEFT('[1]TCE - ANEXO IV - Preencher'!M248,2),IF(F239="S",LEFT('[1]TCE - ANEXO IV - Preencher'!M248,7),IF('[1]TCE - ANEXO IV - Preencher'!H248="","")))</f>
        <v>2704302</v>
      </c>
      <c r="L239" s="7">
        <f>'[1]TCE - ANEXO IV - Preencher'!N248</f>
        <v>900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5.5 - Reparo e Manutenção de Máquinas e Equipamentos</v>
      </c>
      <c r="D240" s="3">
        <f>'[1]TCE - ANEXO IV - Preencher'!F249</f>
        <v>18204483000101</v>
      </c>
      <c r="E240" s="5" t="str">
        <f>'[1]TCE - ANEXO IV - Preencher'!G249</f>
        <v>WAGNER FERNANDES SALES DA SILVA &amp; CIA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5295</v>
      </c>
      <c r="I240" s="6">
        <f>IF('[1]TCE - ANEXO IV - Preencher'!K249="","",'[1]TCE - ANEXO IV - Preencher'!K249)</f>
        <v>45677</v>
      </c>
      <c r="J240" s="5" t="str">
        <f>'[1]TCE - ANEXO IV - Preencher'!L249</f>
        <v>MYU3EL7MS</v>
      </c>
      <c r="K240" s="5" t="str">
        <f>IF(F240="B",LEFT('[1]TCE - ANEXO IV - Preencher'!M249,2),IF(F240="S",LEFT('[1]TCE - ANEXO IV - Preencher'!M249,7),IF('[1]TCE - ANEXO IV - Preencher'!H249="","")))</f>
        <v>2704302</v>
      </c>
      <c r="L240" s="7">
        <f>'[1]TCE - ANEXO IV - Preencher'!N249</f>
        <v>2851.23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5.5 - Reparo e Manutenção de Máquinas e Equipamentos</v>
      </c>
      <c r="D241" s="3">
        <f>'[1]TCE - ANEXO IV - Preencher'!F250</f>
        <v>40893042000113</v>
      </c>
      <c r="E241" s="5" t="str">
        <f>'[1]TCE - ANEXO IV - Preencher'!G250</f>
        <v>GERASTEP GERADORES ASSISTENCIA TECNICA E PEÇAS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54250</v>
      </c>
      <c r="I241" s="6">
        <f>IF('[1]TCE - ANEXO IV - Preencher'!K250="","",'[1]TCE - ANEXO IV - Preencher'!K250)</f>
        <v>45673</v>
      </c>
      <c r="J241" s="5" t="str">
        <f>'[1]TCE - ANEXO IV - Preencher'!L250</f>
        <v>SZLV-MIUP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400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5.5 - Reparo e Manutenção de Máquinas e Equipamentos</v>
      </c>
      <c r="D242" s="3">
        <f>'[1]TCE - ANEXO IV - Preencher'!F251</f>
        <v>13549364000177</v>
      </c>
      <c r="E242" s="5" t="str">
        <f>'[1]TCE - ANEXO IV - Preencher'!G251</f>
        <v>GIL REFRIGERAÇÃO LUIZ BEZERRA</v>
      </c>
      <c r="F242" s="5" t="str">
        <f>'[1]TCE - ANEXO IV - Preencher'!H251</f>
        <v>S</v>
      </c>
      <c r="G242" s="5" t="str">
        <f>'[1]TCE - ANEXO IV - Preencher'!I251</f>
        <v>N</v>
      </c>
      <c r="H242" s="5" t="str">
        <f>'[1]TCE - ANEXO IV - Preencher'!J251</f>
        <v>72</v>
      </c>
      <c r="I242" s="6">
        <f>IF('[1]TCE - ANEXO IV - Preencher'!K251="","",'[1]TCE - ANEXO IV - Preencher'!K251)</f>
        <v>45684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4300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5.5 - Reparo e Manutenção de Máquinas e Equipamentos</v>
      </c>
      <c r="D243" s="3">
        <f>'[1]TCE - ANEXO IV - Preencher'!F252</f>
        <v>8845988000100</v>
      </c>
      <c r="E243" s="5" t="str">
        <f>'[1]TCE - ANEXO IV - Preencher'!G252</f>
        <v>ACESSPLUS MANUTENÇÃO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6803</v>
      </c>
      <c r="I243" s="6">
        <f>IF('[1]TCE - ANEXO IV - Preencher'!K252="","",'[1]TCE - ANEXO IV - Preencher'!K252)</f>
        <v>45659</v>
      </c>
      <c r="J243" s="5" t="str">
        <f>'[1]TCE - ANEXO IV - Preencher'!L252</f>
        <v>P4C3-KG3X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420.64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5.5 - Reparo e Manutenção de Máquinas e Equipamentos</v>
      </c>
      <c r="D244" s="3">
        <f>'[1]TCE - ANEXO IV - Preencher'!F253</f>
        <v>41894073000151</v>
      </c>
      <c r="E244" s="5" t="str">
        <f>'[1]TCE - ANEXO IV - Preencher'!G253</f>
        <v>ELETRIK ENGENHARIA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179</v>
      </c>
      <c r="I244" s="6">
        <f>IF('[1]TCE - ANEXO IV - Preencher'!K253="","",'[1]TCE - ANEXO IV - Preencher'!K253)</f>
        <v>45684</v>
      </c>
      <c r="J244" s="5" t="str">
        <f>'[1]TCE - ANEXO IV - Preencher'!L253</f>
        <v>UMSP26066</v>
      </c>
      <c r="K244" s="5" t="str">
        <f>IF(F244="B",LEFT('[1]TCE - ANEXO IV - Preencher'!M253,2),IF(F244="S",LEFT('[1]TCE - ANEXO IV - Preencher'!M253,7),IF('[1]TCE - ANEXO IV - Preencher'!H253="","")))</f>
        <v>2609600</v>
      </c>
      <c r="L244" s="7">
        <f>'[1]TCE - ANEXO IV - Preencher'!N253</f>
        <v>365.46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5.5 - Reparo e Manutenção de Máquinas e Equipamentos</v>
      </c>
      <c r="D245" s="3">
        <f>'[1]TCE - ANEXO IV - Preencher'!F254</f>
        <v>47280310000170</v>
      </c>
      <c r="E245" s="5" t="str">
        <f>'[1]TCE - ANEXO IV - Preencher'!G254</f>
        <v>JOSE SEVERINO DA SILVA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12</v>
      </c>
      <c r="I245" s="6">
        <f>IF('[1]TCE - ANEXO IV - Preencher'!K254="","",'[1]TCE - ANEXO IV - Preencher'!K254)</f>
        <v>45673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450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2025-02-24T21:42:51Z</dcterms:created>
  <dcterms:modified xsi:type="dcterms:W3CDTF">2025-02-24T21:43:02Z</dcterms:modified>
</cp:coreProperties>
</file>