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A:\Jaiany Monteiro\Financeiro\PRESTAÇÃO DE CONTAS\PRESTAÇÃO DE CONTAS\2025\03. MARÇO\CUSTEIO\14 - TCE\Sem CPF\"/>
    </mc:Choice>
  </mc:AlternateContent>
  <bookViews>
    <workbookView xWindow="0" yWindow="0" windowWidth="28800" windowHeight="11415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V5000" i="1"/>
  <c r="U5000" i="1"/>
  <c r="T5000" i="1"/>
  <c r="R5000" i="1"/>
  <c r="Q5000" i="1"/>
  <c r="S5000" i="1" s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Z4999" i="1" s="1"/>
  <c r="X4999" i="1"/>
  <c r="W4999" i="1"/>
  <c r="U4999" i="1"/>
  <c r="T4999" i="1"/>
  <c r="V4999" i="1" s="1"/>
  <c r="R4999" i="1"/>
  <c r="S4999" i="1" s="1"/>
  <c r="Q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S4998" i="1" s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P4994" i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V4992" i="1"/>
  <c r="U4992" i="1"/>
  <c r="T4992" i="1"/>
  <c r="R4992" i="1"/>
  <c r="Q4992" i="1"/>
  <c r="S4992" i="1" s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V4990" i="1"/>
  <c r="U4990" i="1"/>
  <c r="T4990" i="1"/>
  <c r="S4990" i="1"/>
  <c r="R4990" i="1"/>
  <c r="Q4990" i="1"/>
  <c r="P4990" i="1"/>
  <c r="O4990" i="1"/>
  <c r="N4990" i="1"/>
  <c r="L4990" i="1"/>
  <c r="K4990" i="1"/>
  <c r="M4990" i="1" s="1"/>
  <c r="J4990" i="1"/>
  <c r="I4990" i="1"/>
  <c r="AB4990" i="1" s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Z4987" i="1" s="1"/>
  <c r="AB4987" i="1" s="1"/>
  <c r="X4987" i="1"/>
  <c r="W4987" i="1"/>
  <c r="U4987" i="1"/>
  <c r="T4987" i="1"/>
  <c r="V4987" i="1" s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P4986" i="1"/>
  <c r="O4986" i="1"/>
  <c r="N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T4985" i="1"/>
  <c r="V4985" i="1" s="1"/>
  <c r="S4985" i="1"/>
  <c r="R4985" i="1"/>
  <c r="Q4985" i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V4984" i="1"/>
  <c r="U4984" i="1"/>
  <c r="T4984" i="1"/>
  <c r="R4984" i="1"/>
  <c r="Q4984" i="1"/>
  <c r="S4984" i="1" s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Z4983" i="1" s="1"/>
  <c r="X4983" i="1"/>
  <c r="W4983" i="1"/>
  <c r="U4983" i="1"/>
  <c r="T4983" i="1"/>
  <c r="V4983" i="1" s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T4979" i="1"/>
  <c r="V4979" i="1" s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P4978" i="1"/>
  <c r="O4978" i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V4976" i="1"/>
  <c r="U4976" i="1"/>
  <c r="T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Z4975" i="1" s="1"/>
  <c r="X4975" i="1"/>
  <c r="W4975" i="1"/>
  <c r="U4975" i="1"/>
  <c r="T4975" i="1"/>
  <c r="V4975" i="1" s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AB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T4973" i="1"/>
  <c r="S4973" i="1"/>
  <c r="R4973" i="1"/>
  <c r="Q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V4970" i="1" s="1"/>
  <c r="T4970" i="1"/>
  <c r="R4970" i="1"/>
  <c r="S4970" i="1" s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V4968" i="1"/>
  <c r="U4968" i="1"/>
  <c r="T4968" i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U4967" i="1"/>
  <c r="T4967" i="1"/>
  <c r="R4967" i="1"/>
  <c r="S4967" i="1" s="1"/>
  <c r="Q4967" i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V4966" i="1" s="1"/>
  <c r="T4966" i="1"/>
  <c r="S4966" i="1"/>
  <c r="R4966" i="1"/>
  <c r="Q4966" i="1"/>
  <c r="P4966" i="1"/>
  <c r="O4966" i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V4964" i="1"/>
  <c r="U4964" i="1"/>
  <c r="T4964" i="1"/>
  <c r="R4964" i="1"/>
  <c r="Q4964" i="1"/>
  <c r="S4964" i="1" s="1"/>
  <c r="O4964" i="1"/>
  <c r="P4964" i="1" s="1"/>
  <c r="AB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S4961" i="1"/>
  <c r="R4961" i="1"/>
  <c r="Q4961" i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V4960" i="1"/>
  <c r="U4960" i="1"/>
  <c r="T4960" i="1"/>
  <c r="R4960" i="1"/>
  <c r="Q4960" i="1"/>
  <c r="P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U4959" i="1"/>
  <c r="T4959" i="1"/>
  <c r="V4959" i="1" s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V4956" i="1"/>
  <c r="U4956" i="1"/>
  <c r="T4956" i="1"/>
  <c r="R4956" i="1"/>
  <c r="Q4956" i="1"/>
  <c r="S4956" i="1" s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T4955" i="1"/>
  <c r="V4955" i="1" s="1"/>
  <c r="R4955" i="1"/>
  <c r="S4955" i="1" s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V4953" i="1" s="1"/>
  <c r="T4953" i="1"/>
  <c r="R4953" i="1"/>
  <c r="Q4953" i="1"/>
  <c r="S4953" i="1" s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W4952" i="1"/>
  <c r="V4952" i="1"/>
  <c r="U4952" i="1"/>
  <c r="T4952" i="1"/>
  <c r="R4952" i="1"/>
  <c r="Q4952" i="1"/>
  <c r="S4952" i="1" s="1"/>
  <c r="P4952" i="1"/>
  <c r="O4952" i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U4951" i="1"/>
  <c r="T4951" i="1"/>
  <c r="V4951" i="1" s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S4950" i="1" s="1"/>
  <c r="P4950" i="1"/>
  <c r="O4950" i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V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Z4947" i="1" s="1"/>
  <c r="X4947" i="1"/>
  <c r="W4947" i="1"/>
  <c r="U4947" i="1"/>
  <c r="T4947" i="1"/>
  <c r="V4947" i="1" s="1"/>
  <c r="R4947" i="1"/>
  <c r="Q4947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S4943" i="1"/>
  <c r="R4943" i="1"/>
  <c r="Q4943" i="1"/>
  <c r="O4943" i="1"/>
  <c r="N4943" i="1"/>
  <c r="P4943" i="1" s="1"/>
  <c r="M4943" i="1"/>
  <c r="AB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B4942" i="1"/>
  <c r="AA4942" i="1"/>
  <c r="Y4942" i="1"/>
  <c r="X4942" i="1"/>
  <c r="Z4942" i="1" s="1"/>
  <c r="W4942" i="1"/>
  <c r="V4942" i="1"/>
  <c r="U4942" i="1"/>
  <c r="T4942" i="1"/>
  <c r="R4942" i="1"/>
  <c r="Q4942" i="1"/>
  <c r="S4942" i="1" s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AB4936" i="1" s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P4933" i="1" s="1"/>
  <c r="N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V4931" i="1" s="1"/>
  <c r="T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V4927" i="1" s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O4925" i="1"/>
  <c r="P4925" i="1" s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Z4923" i="1"/>
  <c r="Y4923" i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U4922" i="1"/>
  <c r="T4922" i="1"/>
  <c r="V4922" i="1" s="1"/>
  <c r="R4922" i="1"/>
  <c r="Q4922" i="1"/>
  <c r="S4922" i="1" s="1"/>
  <c r="O4922" i="1"/>
  <c r="N4922" i="1"/>
  <c r="P4922" i="1" s="1"/>
  <c r="AB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V4913" i="1" s="1"/>
  <c r="T4913" i="1"/>
  <c r="R4913" i="1"/>
  <c r="Q4913" i="1"/>
  <c r="S4913" i="1" s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T4912" i="1"/>
  <c r="V4912" i="1" s="1"/>
  <c r="R4912" i="1"/>
  <c r="S4912" i="1" s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Z4911" i="1" s="1"/>
  <c r="X4911" i="1"/>
  <c r="W4911" i="1"/>
  <c r="U4911" i="1"/>
  <c r="V4911" i="1" s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V4909" i="1"/>
  <c r="U4909" i="1"/>
  <c r="T4909" i="1"/>
  <c r="S4909" i="1"/>
  <c r="R4909" i="1"/>
  <c r="Q4909" i="1"/>
  <c r="O4909" i="1"/>
  <c r="P4909" i="1" s="1"/>
  <c r="N4909" i="1"/>
  <c r="L4909" i="1"/>
  <c r="K4909" i="1"/>
  <c r="M4909" i="1" s="1"/>
  <c r="AB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P4907" i="1"/>
  <c r="O4907" i="1"/>
  <c r="N4907" i="1"/>
  <c r="L4907" i="1"/>
  <c r="K4907" i="1"/>
  <c r="M4907" i="1" s="1"/>
  <c r="J4907" i="1"/>
  <c r="AB4907" i="1" s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U4906" i="1"/>
  <c r="T4906" i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W4904" i="1"/>
  <c r="U4904" i="1"/>
  <c r="T4904" i="1"/>
  <c r="V4904" i="1" s="1"/>
  <c r="R4904" i="1"/>
  <c r="S4904" i="1" s="1"/>
  <c r="Q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U4903" i="1"/>
  <c r="V4903" i="1" s="1"/>
  <c r="T4903" i="1"/>
  <c r="R4903" i="1"/>
  <c r="Q4903" i="1"/>
  <c r="S4903" i="1" s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O4900" i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V4897" i="1" s="1"/>
  <c r="T4897" i="1"/>
  <c r="R4897" i="1"/>
  <c r="Q4897" i="1"/>
  <c r="S4897" i="1" s="1"/>
  <c r="P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S4896" i="1" s="1"/>
  <c r="Q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Z4891" i="1" s="1"/>
  <c r="X4891" i="1"/>
  <c r="W4891" i="1"/>
  <c r="U4891" i="1"/>
  <c r="V4891" i="1" s="1"/>
  <c r="T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V4887" i="1"/>
  <c r="U4887" i="1"/>
  <c r="T4887" i="1"/>
  <c r="R4887" i="1"/>
  <c r="Q4887" i="1"/>
  <c r="S4887" i="1" s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V4880" i="1"/>
  <c r="U4880" i="1"/>
  <c r="T4880" i="1"/>
  <c r="R4880" i="1"/>
  <c r="Q4880" i="1"/>
  <c r="S4880" i="1" s="1"/>
  <c r="O4880" i="1"/>
  <c r="P4880" i="1" s="1"/>
  <c r="N4880" i="1"/>
  <c r="L4880" i="1"/>
  <c r="K4880" i="1"/>
  <c r="M4880" i="1" s="1"/>
  <c r="J4880" i="1"/>
  <c r="AB4880" i="1" s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V4878" i="1"/>
  <c r="U4878" i="1"/>
  <c r="T4878" i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V4876" i="1"/>
  <c r="U4876" i="1"/>
  <c r="T4876" i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L4874" i="1"/>
  <c r="M4874" i="1" s="1"/>
  <c r="AB4874" i="1" s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P4873" i="1" s="1"/>
  <c r="N4873" i="1"/>
  <c r="M4873" i="1"/>
  <c r="AB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P4872" i="1" s="1"/>
  <c r="AB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O4871" i="1"/>
  <c r="N4871" i="1"/>
  <c r="P4871" i="1" s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B4870" i="1"/>
  <c r="AA4870" i="1"/>
  <c r="Z4870" i="1"/>
  <c r="Y4870" i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P4869" i="1" s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P4868" i="1" s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U4867" i="1"/>
  <c r="T4867" i="1"/>
  <c r="V4867" i="1" s="1"/>
  <c r="R4867" i="1"/>
  <c r="S4867" i="1" s="1"/>
  <c r="Q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V4864" i="1"/>
  <c r="U4864" i="1"/>
  <c r="T4864" i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AB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U4861" i="1"/>
  <c r="T4861" i="1"/>
  <c r="V4861" i="1" s="1"/>
  <c r="S4861" i="1"/>
  <c r="R4861" i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S4859" i="1" s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S4857" i="1"/>
  <c r="R4857" i="1"/>
  <c r="Q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K4856" i="1"/>
  <c r="M4856" i="1" s="1"/>
  <c r="AB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V4854" i="1"/>
  <c r="U4854" i="1"/>
  <c r="T4854" i="1"/>
  <c r="R4854" i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U4853" i="1"/>
  <c r="T4853" i="1"/>
  <c r="V4853" i="1" s="1"/>
  <c r="S4853" i="1"/>
  <c r="R4853" i="1"/>
  <c r="Q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V4852" i="1" s="1"/>
  <c r="T4852" i="1"/>
  <c r="R4852" i="1"/>
  <c r="Q4852" i="1"/>
  <c r="S4852" i="1" s="1"/>
  <c r="O4852" i="1"/>
  <c r="P4852" i="1" s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S4851" i="1" s="1"/>
  <c r="Q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V4850" i="1"/>
  <c r="U4850" i="1"/>
  <c r="T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V4847" i="1" s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V4846" i="1" s="1"/>
  <c r="T4846" i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M4845" i="1"/>
  <c r="L4845" i="1"/>
  <c r="K4845" i="1"/>
  <c r="J4845" i="1"/>
  <c r="AB4845" i="1" s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R4844" i="1"/>
  <c r="Q4844" i="1"/>
  <c r="S4844" i="1" s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R4841" i="1"/>
  <c r="Q4841" i="1"/>
  <c r="S4841" i="1" s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U4839" i="1"/>
  <c r="T4839" i="1"/>
  <c r="R4839" i="1"/>
  <c r="S4839" i="1" s="1"/>
  <c r="Q4839" i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V4838" i="1" s="1"/>
  <c r="T4838" i="1"/>
  <c r="R4838" i="1"/>
  <c r="Q4838" i="1"/>
  <c r="P4838" i="1"/>
  <c r="O4838" i="1"/>
  <c r="N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T4837" i="1"/>
  <c r="R4837" i="1"/>
  <c r="S4837" i="1" s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U4833" i="1"/>
  <c r="T4833" i="1"/>
  <c r="R4833" i="1"/>
  <c r="S4833" i="1" s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AB4832" i="1" s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R4831" i="1"/>
  <c r="Q4831" i="1"/>
  <c r="S4831" i="1" s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V4829" i="1" s="1"/>
  <c r="T4829" i="1"/>
  <c r="R4829" i="1"/>
  <c r="S4829" i="1" s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V4828" i="1" s="1"/>
  <c r="T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R4827" i="1"/>
  <c r="S4827" i="1" s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R4824" i="1"/>
  <c r="Q4824" i="1"/>
  <c r="S4824" i="1" s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U4823" i="1"/>
  <c r="T4823" i="1"/>
  <c r="V4823" i="1" s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S4822" i="1"/>
  <c r="R4822" i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P4820" i="1"/>
  <c r="O4820" i="1"/>
  <c r="N4820" i="1"/>
  <c r="L4820" i="1"/>
  <c r="M4820" i="1" s="1"/>
  <c r="AB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P4819" i="1" s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U4817" i="1"/>
  <c r="T4817" i="1"/>
  <c r="V4817" i="1" s="1"/>
  <c r="S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S4815" i="1"/>
  <c r="R4815" i="1"/>
  <c r="Q4815" i="1"/>
  <c r="O4815" i="1"/>
  <c r="P4815" i="1" s="1"/>
  <c r="N4815" i="1"/>
  <c r="L4815" i="1"/>
  <c r="M4815" i="1" s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P4814" i="1" s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W4813" i="1"/>
  <c r="V4813" i="1"/>
  <c r="U4813" i="1"/>
  <c r="T4813" i="1"/>
  <c r="S4813" i="1"/>
  <c r="R4813" i="1"/>
  <c r="Q4813" i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Z4812" i="1"/>
  <c r="Y4812" i="1"/>
  <c r="X4812" i="1"/>
  <c r="W4812" i="1"/>
  <c r="U4812" i="1"/>
  <c r="V4812" i="1" s="1"/>
  <c r="T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U4809" i="1"/>
  <c r="T4809" i="1"/>
  <c r="V4809" i="1" s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S4807" i="1" s="1"/>
  <c r="Q4807" i="1"/>
  <c r="O4807" i="1"/>
  <c r="N4807" i="1"/>
  <c r="P4807" i="1" s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AB4804" i="1" s="1"/>
  <c r="L4804" i="1"/>
  <c r="K4804" i="1"/>
  <c r="J4804" i="1"/>
  <c r="I4804" i="1"/>
  <c r="H4804" i="1"/>
  <c r="G4804" i="1"/>
  <c r="F4804" i="1"/>
  <c r="E4804" i="1"/>
  <c r="D4804" i="1"/>
  <c r="B4804" i="1"/>
  <c r="A4804" i="1" s="1"/>
  <c r="AB4803" i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V4802" i="1" s="1"/>
  <c r="T4802" i="1"/>
  <c r="R4802" i="1"/>
  <c r="Q4802" i="1"/>
  <c r="S4802" i="1" s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U4801" i="1"/>
  <c r="V4801" i="1" s="1"/>
  <c r="T4801" i="1"/>
  <c r="S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V4800" i="1" s="1"/>
  <c r="T4800" i="1"/>
  <c r="R4800" i="1"/>
  <c r="Q4800" i="1"/>
  <c r="S4800" i="1" s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Q4799" i="1"/>
  <c r="S4799" i="1" s="1"/>
  <c r="AB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V4798" i="1"/>
  <c r="U4798" i="1"/>
  <c r="T4798" i="1"/>
  <c r="R4798" i="1"/>
  <c r="Q4798" i="1"/>
  <c r="S4798" i="1" s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V4796" i="1" s="1"/>
  <c r="T4796" i="1"/>
  <c r="R4796" i="1"/>
  <c r="Q4796" i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V4793" i="1"/>
  <c r="U4793" i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P4787" i="1" s="1"/>
  <c r="N4787" i="1"/>
  <c r="M4787" i="1"/>
  <c r="AB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V4784" i="1"/>
  <c r="U4784" i="1"/>
  <c r="T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R4783" i="1"/>
  <c r="Q4783" i="1"/>
  <c r="S4783" i="1" s="1"/>
  <c r="O4783" i="1"/>
  <c r="P4783" i="1" s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Z4781" i="1" s="1"/>
  <c r="X4781" i="1"/>
  <c r="W4781" i="1"/>
  <c r="U4781" i="1"/>
  <c r="T4781" i="1"/>
  <c r="V4781" i="1" s="1"/>
  <c r="R4781" i="1"/>
  <c r="S4781" i="1" s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AB4780" i="1" s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V4778" i="1" s="1"/>
  <c r="T4778" i="1"/>
  <c r="R4778" i="1"/>
  <c r="Q4778" i="1"/>
  <c r="S4778" i="1" s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P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S4771" i="1"/>
  <c r="R4771" i="1"/>
  <c r="Q4771" i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T4769" i="1"/>
  <c r="V4769" i="1" s="1"/>
  <c r="R4769" i="1"/>
  <c r="S4769" i="1" s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S4767" i="1" s="1"/>
  <c r="Q4767" i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V4766" i="1" s="1"/>
  <c r="T4766" i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S4765" i="1" s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V4764" i="1" s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S4763" i="1"/>
  <c r="R4763" i="1"/>
  <c r="Q4763" i="1"/>
  <c r="O4763" i="1"/>
  <c r="N4763" i="1"/>
  <c r="P4763" i="1" s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AB4762" i="1" s="1"/>
  <c r="R4762" i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U4761" i="1"/>
  <c r="T4761" i="1"/>
  <c r="V4761" i="1" s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U4760" i="1"/>
  <c r="V4760" i="1" s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S4759" i="1"/>
  <c r="R4759" i="1"/>
  <c r="Q4759" i="1"/>
  <c r="O4759" i="1"/>
  <c r="N4759" i="1"/>
  <c r="P4759" i="1" s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R4757" i="1"/>
  <c r="S4757" i="1" s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V4756" i="1" s="1"/>
  <c r="T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B4754" i="1"/>
  <c r="AA4754" i="1"/>
  <c r="Y4754" i="1"/>
  <c r="X4754" i="1"/>
  <c r="Z4754" i="1" s="1"/>
  <c r="W4754" i="1"/>
  <c r="U4754" i="1"/>
  <c r="V4754" i="1" s="1"/>
  <c r="T4754" i="1"/>
  <c r="S4754" i="1"/>
  <c r="R4754" i="1"/>
  <c r="Q4754" i="1"/>
  <c r="O4754" i="1"/>
  <c r="P4754" i="1" s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S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R4752" i="1"/>
  <c r="Q4752" i="1"/>
  <c r="S4752" i="1" s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B4751" i="1"/>
  <c r="AA4751" i="1"/>
  <c r="Y4751" i="1"/>
  <c r="Z4751" i="1" s="1"/>
  <c r="X4751" i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U4748" i="1"/>
  <c r="V4748" i="1" s="1"/>
  <c r="T4748" i="1"/>
  <c r="R4748" i="1"/>
  <c r="Q4748" i="1"/>
  <c r="S4748" i="1" s="1"/>
  <c r="O4748" i="1"/>
  <c r="P4748" i="1" s="1"/>
  <c r="AB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U4747" i="1"/>
  <c r="T4747" i="1"/>
  <c r="V4747" i="1" s="1"/>
  <c r="R4747" i="1"/>
  <c r="S4747" i="1" s="1"/>
  <c r="Q4747" i="1"/>
  <c r="O4747" i="1"/>
  <c r="N4747" i="1"/>
  <c r="P4747" i="1" s="1"/>
  <c r="L4747" i="1"/>
  <c r="M4747" i="1" s="1"/>
  <c r="K4747" i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V4744" i="1" s="1"/>
  <c r="T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V4740" i="1" s="1"/>
  <c r="T4740" i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V4736" i="1" s="1"/>
  <c r="T4736" i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U4735" i="1"/>
  <c r="T4735" i="1"/>
  <c r="V4735" i="1" s="1"/>
  <c r="R4735" i="1"/>
  <c r="Q4735" i="1"/>
  <c r="O4735" i="1"/>
  <c r="N4735" i="1"/>
  <c r="P4735" i="1" s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P4734" i="1" s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V4732" i="1"/>
  <c r="U4732" i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S4729" i="1" s="1"/>
  <c r="Q4729" i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B4726" i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V4722" i="1" s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V4721" i="1" s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R4720" i="1"/>
  <c r="Q4720" i="1"/>
  <c r="S4720" i="1" s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U4714" i="1"/>
  <c r="T4714" i="1"/>
  <c r="V4714" i="1" s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U4708" i="1"/>
  <c r="T4708" i="1"/>
  <c r="R4708" i="1"/>
  <c r="Q4708" i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AB4707" i="1" s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T4699" i="1"/>
  <c r="V4699" i="1" s="1"/>
  <c r="R4699" i="1"/>
  <c r="S4699" i="1" s="1"/>
  <c r="Q4699" i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V4692" i="1" s="1"/>
  <c r="T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V4688" i="1" s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M4687" i="1" s="1"/>
  <c r="K4687" i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U4686" i="1"/>
  <c r="T4686" i="1"/>
  <c r="V4686" i="1" s="1"/>
  <c r="R4686" i="1"/>
  <c r="Q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U4685" i="1"/>
  <c r="V4685" i="1" s="1"/>
  <c r="T4685" i="1"/>
  <c r="S4685" i="1"/>
  <c r="R4685" i="1"/>
  <c r="Q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S4681" i="1"/>
  <c r="R4681" i="1"/>
  <c r="Q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V4673" i="1" s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AB4670" i="1" s="1"/>
  <c r="R4670" i="1"/>
  <c r="Q4670" i="1"/>
  <c r="S4670" i="1" s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T4664" i="1"/>
  <c r="V4664" i="1" s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R4663" i="1"/>
  <c r="Q4663" i="1"/>
  <c r="S4663" i="1" s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U4662" i="1"/>
  <c r="T4662" i="1"/>
  <c r="V4662" i="1" s="1"/>
  <c r="R4662" i="1"/>
  <c r="Q4662" i="1"/>
  <c r="S4662" i="1" s="1"/>
  <c r="P4662" i="1"/>
  <c r="AB4662" i="1" s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U4660" i="1"/>
  <c r="T4660" i="1"/>
  <c r="V4660" i="1" s="1"/>
  <c r="R4660" i="1"/>
  <c r="Q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V4657" i="1" s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V4654" i="1"/>
  <c r="U4654" i="1"/>
  <c r="T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V4653" i="1"/>
  <c r="U4653" i="1"/>
  <c r="T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M4651" i="1" s="1"/>
  <c r="AB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S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V4638" i="1" s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AB4635" i="1" s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W4632" i="1"/>
  <c r="U4632" i="1"/>
  <c r="T4632" i="1"/>
  <c r="V4632" i="1" s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V4630" i="1"/>
  <c r="U4630" i="1"/>
  <c r="T4630" i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V4629" i="1" s="1"/>
  <c r="T4629" i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V4626" i="1" s="1"/>
  <c r="T4626" i="1"/>
  <c r="R4626" i="1"/>
  <c r="Q4626" i="1"/>
  <c r="S4626" i="1" s="1"/>
  <c r="P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L4624" i="1"/>
  <c r="M4624" i="1" s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S4618" i="1"/>
  <c r="R4618" i="1"/>
  <c r="Q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R4615" i="1"/>
  <c r="Q4615" i="1"/>
  <c r="S4615" i="1" s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U4614" i="1"/>
  <c r="T4614" i="1"/>
  <c r="V4614" i="1" s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T4612" i="1"/>
  <c r="V4612" i="1" s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S4607" i="1"/>
  <c r="R4607" i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M4603" i="1" s="1"/>
  <c r="AB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V4600" i="1"/>
  <c r="U4600" i="1"/>
  <c r="T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W4596" i="1"/>
  <c r="V4596" i="1"/>
  <c r="U4596" i="1"/>
  <c r="T4596" i="1"/>
  <c r="R4596" i="1"/>
  <c r="Q4596" i="1"/>
  <c r="S4596" i="1" s="1"/>
  <c r="P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U4593" i="1"/>
  <c r="T4593" i="1"/>
  <c r="V4593" i="1" s="1"/>
  <c r="S4593" i="1"/>
  <c r="R4593" i="1"/>
  <c r="Q4593" i="1"/>
  <c r="O4593" i="1"/>
  <c r="N4593" i="1"/>
  <c r="P4593" i="1" s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S4591" i="1" s="1"/>
  <c r="Q4591" i="1"/>
  <c r="O4591" i="1"/>
  <c r="P4591" i="1" s="1"/>
  <c r="N4591" i="1"/>
  <c r="L4591" i="1"/>
  <c r="K4591" i="1"/>
  <c r="M4591" i="1" s="1"/>
  <c r="AB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W4588" i="1"/>
  <c r="V4588" i="1"/>
  <c r="U4588" i="1"/>
  <c r="T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U4584" i="1"/>
  <c r="T4584" i="1"/>
  <c r="V4584" i="1" s="1"/>
  <c r="R4584" i="1"/>
  <c r="Q4584" i="1"/>
  <c r="S4584" i="1" s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S4583" i="1" s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V4580" i="1"/>
  <c r="U4580" i="1"/>
  <c r="T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S4579" i="1" s="1"/>
  <c r="Q4579" i="1"/>
  <c r="O4579" i="1"/>
  <c r="N4579" i="1"/>
  <c r="P4579" i="1" s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AB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AB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V4572" i="1"/>
  <c r="U4572" i="1"/>
  <c r="T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P4564" i="1" s="1"/>
  <c r="AB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T4559" i="1"/>
  <c r="V4559" i="1" s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V4557" i="1"/>
  <c r="U4557" i="1"/>
  <c r="T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U4555" i="1"/>
  <c r="T4555" i="1"/>
  <c r="V4555" i="1" s="1"/>
  <c r="S4555" i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S4551" i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V4550" i="1"/>
  <c r="U4550" i="1"/>
  <c r="T4550" i="1"/>
  <c r="R4550" i="1"/>
  <c r="Q4550" i="1"/>
  <c r="S4550" i="1" s="1"/>
  <c r="P4550" i="1"/>
  <c r="AB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B4548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V4546" i="1" s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AB4542" i="1" s="1"/>
  <c r="W4542" i="1"/>
  <c r="U4542" i="1"/>
  <c r="T4542" i="1"/>
  <c r="V4542" i="1" s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V4536" i="1"/>
  <c r="U4536" i="1"/>
  <c r="T4536" i="1"/>
  <c r="R4536" i="1"/>
  <c r="Q4536" i="1"/>
  <c r="S4536" i="1" s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O4534" i="1"/>
  <c r="N4534" i="1"/>
  <c r="P4534" i="1" s="1"/>
  <c r="AB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W4532" i="1"/>
  <c r="V4532" i="1"/>
  <c r="U4532" i="1"/>
  <c r="T4532" i="1"/>
  <c r="R4532" i="1"/>
  <c r="Q4532" i="1"/>
  <c r="P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S4531" i="1" s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B4530" i="1"/>
  <c r="AA4530" i="1"/>
  <c r="Y4530" i="1"/>
  <c r="X4530" i="1"/>
  <c r="Z4530" i="1" s="1"/>
  <c r="W4530" i="1"/>
  <c r="U4530" i="1"/>
  <c r="V4530" i="1" s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V4529" i="1"/>
  <c r="U4529" i="1"/>
  <c r="T4529" i="1"/>
  <c r="R4529" i="1"/>
  <c r="Q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Z4524" i="1"/>
  <c r="Y4524" i="1"/>
  <c r="X4524" i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P4520" i="1" s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V4512" i="1"/>
  <c r="U4512" i="1"/>
  <c r="T4512" i="1"/>
  <c r="R4512" i="1"/>
  <c r="Q4512" i="1"/>
  <c r="S4512" i="1" s="1"/>
  <c r="P4512" i="1"/>
  <c r="O4512" i="1"/>
  <c r="N4512" i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T4511" i="1"/>
  <c r="V4511" i="1" s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AB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U4508" i="1"/>
  <c r="T4508" i="1"/>
  <c r="V4508" i="1" s="1"/>
  <c r="R4508" i="1"/>
  <c r="Q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Z4507" i="1" s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AB4507" i="1" s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S4503" i="1"/>
  <c r="R4503" i="1"/>
  <c r="Q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P4502" i="1" s="1"/>
  <c r="N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R4497" i="1"/>
  <c r="S4497" i="1" s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R4495" i="1"/>
  <c r="Q4495" i="1"/>
  <c r="S4495" i="1" s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P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U4474" i="1"/>
  <c r="T4474" i="1"/>
  <c r="V4474" i="1" s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AB4472" i="1" s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P4467" i="1" s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AB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S4461" i="1"/>
  <c r="R4461" i="1"/>
  <c r="Q4461" i="1"/>
  <c r="O4461" i="1"/>
  <c r="N4461" i="1"/>
  <c r="P4461" i="1" s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B4456" i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P4456" i="1" s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R4454" i="1"/>
  <c r="S4454" i="1" s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Q4452" i="1"/>
  <c r="S4452" i="1" s="1"/>
  <c r="O4452" i="1"/>
  <c r="P4452" i="1" s="1"/>
  <c r="N4452" i="1"/>
  <c r="M4452" i="1"/>
  <c r="AB4452" i="1" s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S4449" i="1" s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P4448" i="1" s="1"/>
  <c r="N4448" i="1"/>
  <c r="M4448" i="1"/>
  <c r="L4448" i="1"/>
  <c r="K4448" i="1"/>
  <c r="J4448" i="1"/>
  <c r="AB4448" i="1" s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R4440" i="1"/>
  <c r="Q4440" i="1"/>
  <c r="S4440" i="1" s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AB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Q4431" i="1"/>
  <c r="S4431" i="1" s="1"/>
  <c r="O4431" i="1"/>
  <c r="P4431" i="1" s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U4421" i="1"/>
  <c r="T4421" i="1"/>
  <c r="S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Z4418" i="1"/>
  <c r="Y4418" i="1"/>
  <c r="X4418" i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AB4414" i="1" s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Z4407" i="1"/>
  <c r="Y4407" i="1"/>
  <c r="X4407" i="1"/>
  <c r="W4407" i="1"/>
  <c r="U4407" i="1"/>
  <c r="T4407" i="1"/>
  <c r="V4407" i="1" s="1"/>
  <c r="S4407" i="1"/>
  <c r="R4407" i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P4403" i="1" s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P4402" i="1"/>
  <c r="AB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M4401" i="1" s="1"/>
  <c r="K4401" i="1"/>
  <c r="J4401" i="1"/>
  <c r="I4401" i="1"/>
  <c r="H4401" i="1"/>
  <c r="AB4401" i="1" s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V4400" i="1" s="1"/>
  <c r="T4400" i="1"/>
  <c r="R4400" i="1"/>
  <c r="Q4400" i="1"/>
  <c r="S4400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S4398" i="1"/>
  <c r="R4398" i="1"/>
  <c r="Q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V4389" i="1" s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Z4385" i="1"/>
  <c r="Y4385" i="1"/>
  <c r="X4385" i="1"/>
  <c r="W4385" i="1"/>
  <c r="U4385" i="1"/>
  <c r="T4385" i="1"/>
  <c r="S4385" i="1"/>
  <c r="R4385" i="1"/>
  <c r="Q4385" i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V4384" i="1" s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AB4382" i="1" s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U4375" i="1"/>
  <c r="T4375" i="1"/>
  <c r="V4375" i="1" s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V4372" i="1"/>
  <c r="U4372" i="1"/>
  <c r="T4372" i="1"/>
  <c r="R4372" i="1"/>
  <c r="Q4372" i="1"/>
  <c r="S4372" i="1" s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U4371" i="1"/>
  <c r="T4371" i="1"/>
  <c r="V4371" i="1" s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B4370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B4368" i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P4368" i="1" s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S4347" i="1"/>
  <c r="R4347" i="1"/>
  <c r="Q4347" i="1"/>
  <c r="P4347" i="1"/>
  <c r="AB4347" i="1" s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AB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V4341" i="1" s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U4338" i="1"/>
  <c r="T4338" i="1"/>
  <c r="V4338" i="1" s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AB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V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V4332" i="1"/>
  <c r="U4332" i="1"/>
  <c r="T4332" i="1"/>
  <c r="R4332" i="1"/>
  <c r="Q4332" i="1"/>
  <c r="S4332" i="1" s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T4327" i="1"/>
  <c r="V4327" i="1" s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S4322" i="1"/>
  <c r="R4322" i="1"/>
  <c r="Q4322" i="1"/>
  <c r="P4322" i="1"/>
  <c r="AB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T4321" i="1"/>
  <c r="V4321" i="1" s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AB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M4319" i="1" s="1"/>
  <c r="AB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Q4316" i="1"/>
  <c r="S4316" i="1" s="1"/>
  <c r="O4316" i="1"/>
  <c r="P4316" i="1" s="1"/>
  <c r="AB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U4314" i="1"/>
  <c r="V4314" i="1" s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V4312" i="1" s="1"/>
  <c r="T4312" i="1"/>
  <c r="R4312" i="1"/>
  <c r="Q4312" i="1"/>
  <c r="S4312" i="1" s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V4302" i="1" s="1"/>
  <c r="T4302" i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V4299" i="1" s="1"/>
  <c r="S4299" i="1"/>
  <c r="R4299" i="1"/>
  <c r="Q4299" i="1"/>
  <c r="P4299" i="1"/>
  <c r="O4299" i="1"/>
  <c r="N4299" i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T4297" i="1"/>
  <c r="V4297" i="1" s="1"/>
  <c r="S4297" i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B4290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V4288" i="1" s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S4286" i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V4284" i="1"/>
  <c r="U4284" i="1"/>
  <c r="T4284" i="1"/>
  <c r="R4284" i="1"/>
  <c r="Q4284" i="1"/>
  <c r="S4284" i="1" s="1"/>
  <c r="O4284" i="1"/>
  <c r="P4284" i="1" s="1"/>
  <c r="N4284" i="1"/>
  <c r="L4284" i="1"/>
  <c r="M4284" i="1" s="1"/>
  <c r="AB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AB4278" i="1" s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U4274" i="1"/>
  <c r="T4274" i="1"/>
  <c r="V4274" i="1" s="1"/>
  <c r="R4274" i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U4270" i="1"/>
  <c r="T4270" i="1"/>
  <c r="V4270" i="1" s="1"/>
  <c r="S4270" i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N4269" i="1"/>
  <c r="P4269" i="1" s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V4268" i="1" s="1"/>
  <c r="T4268" i="1"/>
  <c r="R4268" i="1"/>
  <c r="Q4268" i="1"/>
  <c r="S4268" i="1" s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V4264" i="1" s="1"/>
  <c r="T4264" i="1"/>
  <c r="R4264" i="1"/>
  <c r="Q4264" i="1"/>
  <c r="S4264" i="1" s="1"/>
  <c r="P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S4263" i="1" s="1"/>
  <c r="Q4263" i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V4262" i="1" s="1"/>
  <c r="T4262" i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V4260" i="1" s="1"/>
  <c r="T4260" i="1"/>
  <c r="R4260" i="1"/>
  <c r="Q4260" i="1"/>
  <c r="S4260" i="1" s="1"/>
  <c r="P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S4249" i="1" s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AB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P4236" i="1" s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T4232" i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V4230" i="1" s="1"/>
  <c r="T4230" i="1"/>
  <c r="R4230" i="1"/>
  <c r="Q4230" i="1"/>
  <c r="S4230" i="1" s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U4227" i="1"/>
  <c r="T4227" i="1"/>
  <c r="V4227" i="1" s="1"/>
  <c r="R4227" i="1"/>
  <c r="Q4227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U4225" i="1"/>
  <c r="T4225" i="1"/>
  <c r="R4225" i="1"/>
  <c r="S4225" i="1" s="1"/>
  <c r="Q4225" i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V4224" i="1" s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S4213" i="1" s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V4212" i="1" s="1"/>
  <c r="T4212" i="1"/>
  <c r="R4212" i="1"/>
  <c r="Q4212" i="1"/>
  <c r="S4212" i="1" s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O4207" i="1"/>
  <c r="N4207" i="1"/>
  <c r="P4207" i="1" s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N4203" i="1"/>
  <c r="P4203" i="1" s="1"/>
  <c r="AB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U4194" i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AB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P4190" i="1" s="1"/>
  <c r="AB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AB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V4185" i="1" s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V4184" i="1" s="1"/>
  <c r="T4184" i="1"/>
  <c r="R4184" i="1"/>
  <c r="Q4184" i="1"/>
  <c r="S4184" i="1" s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M4180" i="1"/>
  <c r="AB4180" i="1" s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U4179" i="1"/>
  <c r="T4179" i="1"/>
  <c r="V4179" i="1" s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S4173" i="1" s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M4167" i="1"/>
  <c r="AB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V4162" i="1" s="1"/>
  <c r="T4162" i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V4161" i="1" s="1"/>
  <c r="T4161" i="1"/>
  <c r="R4161" i="1"/>
  <c r="Q4161" i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P4160" i="1" s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T4159" i="1"/>
  <c r="V4159" i="1" s="1"/>
  <c r="S4159" i="1"/>
  <c r="R4159" i="1"/>
  <c r="Q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R4157" i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R4140" i="1"/>
  <c r="Q4140" i="1"/>
  <c r="S4140" i="1" s="1"/>
  <c r="O4140" i="1"/>
  <c r="N4140" i="1"/>
  <c r="P4140" i="1" s="1"/>
  <c r="M4140" i="1"/>
  <c r="AB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B4139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AB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Z4134" i="1"/>
  <c r="Y4134" i="1"/>
  <c r="X4134" i="1"/>
  <c r="W4134" i="1"/>
  <c r="V4134" i="1"/>
  <c r="U4134" i="1"/>
  <c r="T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S4131" i="1" s="1"/>
  <c r="Q4131" i="1"/>
  <c r="O4131" i="1"/>
  <c r="N4131" i="1"/>
  <c r="P4131" i="1" s="1"/>
  <c r="M4131" i="1"/>
  <c r="AB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B4130" i="1"/>
  <c r="AA4130" i="1"/>
  <c r="Z4130" i="1"/>
  <c r="Y4130" i="1"/>
  <c r="X4130" i="1"/>
  <c r="W4130" i="1"/>
  <c r="U4130" i="1"/>
  <c r="V4130" i="1" s="1"/>
  <c r="T4130" i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P4126" i="1" s="1"/>
  <c r="AB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AB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O4119" i="1"/>
  <c r="N4119" i="1"/>
  <c r="P4119" i="1" s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P4118" i="1" s="1"/>
  <c r="AB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P4110" i="1" s="1"/>
  <c r="N4110" i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V4109" i="1" s="1"/>
  <c r="T4109" i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T4101" i="1"/>
  <c r="V4101" i="1" s="1"/>
  <c r="R4101" i="1"/>
  <c r="S4101" i="1" s="1"/>
  <c r="Q4101" i="1"/>
  <c r="O4101" i="1"/>
  <c r="N4101" i="1"/>
  <c r="P4101" i="1" s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V4096" i="1"/>
  <c r="U4096" i="1"/>
  <c r="T4096" i="1"/>
  <c r="R4096" i="1"/>
  <c r="Q4096" i="1"/>
  <c r="S4096" i="1" s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V4094" i="1" s="1"/>
  <c r="T4094" i="1"/>
  <c r="S4094" i="1"/>
  <c r="R4094" i="1"/>
  <c r="Q4094" i="1"/>
  <c r="P4094" i="1"/>
  <c r="O4094" i="1"/>
  <c r="N4094" i="1"/>
  <c r="L4094" i="1"/>
  <c r="K4094" i="1"/>
  <c r="M4094" i="1" s="1"/>
  <c r="AB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Z4092" i="1"/>
  <c r="Y4092" i="1"/>
  <c r="X4092" i="1"/>
  <c r="W4092" i="1"/>
  <c r="V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V4090" i="1" s="1"/>
  <c r="T4090" i="1"/>
  <c r="R4090" i="1"/>
  <c r="Q4090" i="1"/>
  <c r="S4090" i="1" s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S4087" i="1" s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V4077" i="1"/>
  <c r="U4077" i="1"/>
  <c r="T4077" i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T4076" i="1"/>
  <c r="V4076" i="1" s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V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Z4074" i="1" s="1"/>
  <c r="X4074" i="1"/>
  <c r="W4074" i="1"/>
  <c r="U4074" i="1"/>
  <c r="T4074" i="1"/>
  <c r="V4074" i="1" s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S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V4067" i="1"/>
  <c r="U4067" i="1"/>
  <c r="T4067" i="1"/>
  <c r="S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V4065" i="1"/>
  <c r="U4065" i="1"/>
  <c r="T4065" i="1"/>
  <c r="S4065" i="1"/>
  <c r="R4065" i="1"/>
  <c r="Q4065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V4064" i="1"/>
  <c r="U4064" i="1"/>
  <c r="T4064" i="1"/>
  <c r="S4064" i="1"/>
  <c r="R4064" i="1"/>
  <c r="Q4064" i="1"/>
  <c r="P4064" i="1"/>
  <c r="O4064" i="1"/>
  <c r="N4064" i="1"/>
  <c r="L4064" i="1"/>
  <c r="M4064" i="1" s="1"/>
  <c r="AB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V4063" i="1"/>
  <c r="U4063" i="1"/>
  <c r="T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P4062" i="1" s="1"/>
  <c r="N4062" i="1"/>
  <c r="M4062" i="1"/>
  <c r="L4062" i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V4059" i="1"/>
  <c r="U4059" i="1"/>
  <c r="T4059" i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AB4058" i="1" s="1"/>
  <c r="Q4058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T4054" i="1"/>
  <c r="R4054" i="1"/>
  <c r="Q4054" i="1"/>
  <c r="S4054" i="1" s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T4052" i="1"/>
  <c r="S4052" i="1"/>
  <c r="R4052" i="1"/>
  <c r="Q4052" i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P4051" i="1"/>
  <c r="O4051" i="1"/>
  <c r="N4051" i="1"/>
  <c r="L4051" i="1"/>
  <c r="K4051" i="1"/>
  <c r="M4051" i="1" s="1"/>
  <c r="J4051" i="1"/>
  <c r="AB4051" i="1" s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V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V4043" i="1"/>
  <c r="U4043" i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W4041" i="1"/>
  <c r="U4041" i="1"/>
  <c r="T4041" i="1"/>
  <c r="V4041" i="1" s="1"/>
  <c r="S4041" i="1"/>
  <c r="R4041" i="1"/>
  <c r="Q4041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V4040" i="1"/>
  <c r="U4040" i="1"/>
  <c r="T4040" i="1"/>
  <c r="S4040" i="1"/>
  <c r="R4040" i="1"/>
  <c r="Q4040" i="1"/>
  <c r="P4040" i="1"/>
  <c r="O4040" i="1"/>
  <c r="N4040" i="1"/>
  <c r="L4040" i="1"/>
  <c r="K4040" i="1"/>
  <c r="M4040" i="1" s="1"/>
  <c r="J4040" i="1"/>
  <c r="I4040" i="1"/>
  <c r="AB4040" i="1" s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V4039" i="1"/>
  <c r="U4039" i="1"/>
  <c r="T4039" i="1"/>
  <c r="R4039" i="1"/>
  <c r="S4039" i="1" s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R4037" i="1"/>
  <c r="Q4037" i="1"/>
  <c r="S4037" i="1" s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V4035" i="1"/>
  <c r="U4035" i="1"/>
  <c r="T4035" i="1"/>
  <c r="S4035" i="1"/>
  <c r="R4035" i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S4032" i="1"/>
  <c r="R4032" i="1"/>
  <c r="Q4032" i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V4031" i="1"/>
  <c r="U4031" i="1"/>
  <c r="T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T4030" i="1"/>
  <c r="V4030" i="1" s="1"/>
  <c r="R4030" i="1"/>
  <c r="Q4030" i="1"/>
  <c r="S4030" i="1" s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V4029" i="1" s="1"/>
  <c r="T4029" i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V4027" i="1"/>
  <c r="U4027" i="1"/>
  <c r="T4027" i="1"/>
  <c r="S4027" i="1"/>
  <c r="R4027" i="1"/>
  <c r="Q4027" i="1"/>
  <c r="O4027" i="1"/>
  <c r="P4027" i="1" s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P4026" i="1"/>
  <c r="O4026" i="1"/>
  <c r="N4026" i="1"/>
  <c r="M4026" i="1"/>
  <c r="L4026" i="1"/>
  <c r="K4026" i="1"/>
  <c r="J4026" i="1"/>
  <c r="AB4026" i="1" s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V4023" i="1"/>
  <c r="U4023" i="1"/>
  <c r="T4023" i="1"/>
  <c r="S4023" i="1"/>
  <c r="R4023" i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T4022" i="1"/>
  <c r="V4022" i="1" s="1"/>
  <c r="R4022" i="1"/>
  <c r="S4022" i="1" s="1"/>
  <c r="Q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S4020" i="1"/>
  <c r="R4020" i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M4019" i="1"/>
  <c r="AB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B4018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S4017" i="1" s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V4016" i="1"/>
  <c r="U4016" i="1"/>
  <c r="T4016" i="1"/>
  <c r="S4016" i="1"/>
  <c r="R4016" i="1"/>
  <c r="Q4016" i="1"/>
  <c r="P4016" i="1"/>
  <c r="O4016" i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V4015" i="1"/>
  <c r="U4015" i="1"/>
  <c r="T4015" i="1"/>
  <c r="S4015" i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W4013" i="1"/>
  <c r="V4013" i="1"/>
  <c r="U4013" i="1"/>
  <c r="T4013" i="1"/>
  <c r="R4013" i="1"/>
  <c r="Q4013" i="1"/>
  <c r="S4013" i="1" s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V4011" i="1"/>
  <c r="U4011" i="1"/>
  <c r="T4011" i="1"/>
  <c r="S4011" i="1"/>
  <c r="R4011" i="1"/>
  <c r="Q4011" i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V4010" i="1" s="1"/>
  <c r="T4010" i="1"/>
  <c r="S4010" i="1"/>
  <c r="R4010" i="1"/>
  <c r="Q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V4008" i="1"/>
  <c r="U4008" i="1"/>
  <c r="T4008" i="1"/>
  <c r="S4008" i="1"/>
  <c r="R4008" i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V4007" i="1"/>
  <c r="U4007" i="1"/>
  <c r="T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T4006" i="1"/>
  <c r="V4006" i="1" s="1"/>
  <c r="S4006" i="1"/>
  <c r="R4006" i="1"/>
  <c r="Q4006" i="1"/>
  <c r="O4006" i="1"/>
  <c r="N4006" i="1"/>
  <c r="P4006" i="1" s="1"/>
  <c r="AB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V4005" i="1" s="1"/>
  <c r="T4005" i="1"/>
  <c r="R4005" i="1"/>
  <c r="Q4005" i="1"/>
  <c r="S4005" i="1" s="1"/>
  <c r="P4005" i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V4004" i="1"/>
  <c r="U4004" i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M4002" i="1"/>
  <c r="AB4002" i="1" s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S4000" i="1"/>
  <c r="R4000" i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AB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V3994" i="1"/>
  <c r="U3994" i="1"/>
  <c r="T3994" i="1"/>
  <c r="R3994" i="1"/>
  <c r="Q3994" i="1"/>
  <c r="S3994" i="1" s="1"/>
  <c r="O3994" i="1"/>
  <c r="N3994" i="1"/>
  <c r="P3994" i="1" s="1"/>
  <c r="AB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S3992" i="1"/>
  <c r="R3992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V3987" i="1"/>
  <c r="U3987" i="1"/>
  <c r="T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Q3986" i="1"/>
  <c r="S3986" i="1" s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Z3984" i="1"/>
  <c r="Y3984" i="1"/>
  <c r="X3984" i="1"/>
  <c r="W3984" i="1"/>
  <c r="U3984" i="1"/>
  <c r="T3984" i="1"/>
  <c r="S3984" i="1"/>
  <c r="R3984" i="1"/>
  <c r="Q3984" i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V3983" i="1"/>
  <c r="U3983" i="1"/>
  <c r="T3983" i="1"/>
  <c r="S3983" i="1"/>
  <c r="R3983" i="1"/>
  <c r="Q3983" i="1"/>
  <c r="P3983" i="1"/>
  <c r="O3983" i="1"/>
  <c r="N3983" i="1"/>
  <c r="L3983" i="1"/>
  <c r="K3983" i="1"/>
  <c r="M3983" i="1" s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S3981" i="1"/>
  <c r="R3981" i="1"/>
  <c r="Q3981" i="1"/>
  <c r="P3981" i="1"/>
  <c r="O3981" i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V3980" i="1"/>
  <c r="U3980" i="1"/>
  <c r="T3980" i="1"/>
  <c r="S3980" i="1"/>
  <c r="R3980" i="1"/>
  <c r="Q3980" i="1"/>
  <c r="O3980" i="1"/>
  <c r="N3980" i="1"/>
  <c r="P3980" i="1" s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V3979" i="1"/>
  <c r="U3979" i="1"/>
  <c r="T3979" i="1"/>
  <c r="R3979" i="1"/>
  <c r="Q3979" i="1"/>
  <c r="S3979" i="1" s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V3977" i="1"/>
  <c r="U3977" i="1"/>
  <c r="T3977" i="1"/>
  <c r="R3977" i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V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V3972" i="1"/>
  <c r="U3972" i="1"/>
  <c r="T3972" i="1"/>
  <c r="S3972" i="1"/>
  <c r="R3972" i="1"/>
  <c r="Q3972" i="1"/>
  <c r="O3972" i="1"/>
  <c r="N3972" i="1"/>
  <c r="P3972" i="1" s="1"/>
  <c r="M3972" i="1"/>
  <c r="AB3972" i="1" s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P3971" i="1"/>
  <c r="AB3971" i="1" s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Z3968" i="1"/>
  <c r="Y3968" i="1"/>
  <c r="X3968" i="1"/>
  <c r="W3968" i="1"/>
  <c r="V3968" i="1"/>
  <c r="U3968" i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T3966" i="1"/>
  <c r="V3966" i="1" s="1"/>
  <c r="R3966" i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AB3965" i="1" s="1"/>
  <c r="P3965" i="1"/>
  <c r="O3965" i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P3963" i="1"/>
  <c r="O3963" i="1"/>
  <c r="N3963" i="1"/>
  <c r="M3963" i="1"/>
  <c r="AB3963" i="1" s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T3962" i="1"/>
  <c r="V3962" i="1" s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Z3960" i="1"/>
  <c r="Y3960" i="1"/>
  <c r="X3960" i="1"/>
  <c r="W3960" i="1"/>
  <c r="U3960" i="1"/>
  <c r="T3960" i="1"/>
  <c r="V3960" i="1" s="1"/>
  <c r="S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V3959" i="1"/>
  <c r="U3959" i="1"/>
  <c r="T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T3958" i="1"/>
  <c r="V3958" i="1" s="1"/>
  <c r="S3958" i="1"/>
  <c r="R3958" i="1"/>
  <c r="Q3958" i="1"/>
  <c r="P3958" i="1"/>
  <c r="O3958" i="1"/>
  <c r="N3958" i="1"/>
  <c r="M3958" i="1"/>
  <c r="L3958" i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V3956" i="1"/>
  <c r="U3956" i="1"/>
  <c r="T3956" i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V3955" i="1"/>
  <c r="U3955" i="1"/>
  <c r="T3955" i="1"/>
  <c r="R3955" i="1"/>
  <c r="Q3955" i="1"/>
  <c r="S3955" i="1" s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V3954" i="1"/>
  <c r="U3954" i="1"/>
  <c r="T3954" i="1"/>
  <c r="S3954" i="1"/>
  <c r="R3954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V3953" i="1" s="1"/>
  <c r="T3953" i="1"/>
  <c r="S3953" i="1"/>
  <c r="R3953" i="1"/>
  <c r="Q3953" i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S3950" i="1"/>
  <c r="R3950" i="1"/>
  <c r="Q3950" i="1"/>
  <c r="O3950" i="1"/>
  <c r="N3950" i="1"/>
  <c r="P3950" i="1" s="1"/>
  <c r="AB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V3947" i="1"/>
  <c r="U3947" i="1"/>
  <c r="T3947" i="1"/>
  <c r="R3947" i="1"/>
  <c r="Q3947" i="1"/>
  <c r="S3947" i="1" s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U3946" i="1"/>
  <c r="T3946" i="1"/>
  <c r="V3946" i="1" s="1"/>
  <c r="R3946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S3944" i="1"/>
  <c r="R3944" i="1"/>
  <c r="Q3944" i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AB3943" i="1" s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AB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V3939" i="1"/>
  <c r="U3939" i="1"/>
  <c r="T3939" i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T3938" i="1"/>
  <c r="V3938" i="1" s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V3933" i="1"/>
  <c r="U3933" i="1"/>
  <c r="T3933" i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T3932" i="1"/>
  <c r="V3932" i="1" s="1"/>
  <c r="S3932" i="1"/>
  <c r="R3932" i="1"/>
  <c r="Q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W3931" i="1"/>
  <c r="V3931" i="1"/>
  <c r="U3931" i="1"/>
  <c r="T3931" i="1"/>
  <c r="R3931" i="1"/>
  <c r="Q3931" i="1"/>
  <c r="S3931" i="1" s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V3929" i="1" s="1"/>
  <c r="T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V3928" i="1" s="1"/>
  <c r="T3928" i="1"/>
  <c r="S3928" i="1"/>
  <c r="R3928" i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T3926" i="1"/>
  <c r="V3926" i="1" s="1"/>
  <c r="S3926" i="1"/>
  <c r="R3926" i="1"/>
  <c r="Q3926" i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W3925" i="1"/>
  <c r="U3925" i="1"/>
  <c r="T3925" i="1"/>
  <c r="V3925" i="1" s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V3923" i="1"/>
  <c r="U3923" i="1"/>
  <c r="T3923" i="1"/>
  <c r="R3923" i="1"/>
  <c r="Q3923" i="1"/>
  <c r="S3923" i="1" s="1"/>
  <c r="O3923" i="1"/>
  <c r="N3923" i="1"/>
  <c r="P3923" i="1" s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V3919" i="1"/>
  <c r="U3919" i="1"/>
  <c r="T3919" i="1"/>
  <c r="R3919" i="1"/>
  <c r="Q3919" i="1"/>
  <c r="S3919" i="1" s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T3918" i="1"/>
  <c r="V3918" i="1" s="1"/>
  <c r="R3918" i="1"/>
  <c r="Q3918" i="1"/>
  <c r="O3918" i="1"/>
  <c r="P3918" i="1" s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W3917" i="1"/>
  <c r="U3917" i="1"/>
  <c r="T3917" i="1"/>
  <c r="V3917" i="1" s="1"/>
  <c r="S3917" i="1"/>
  <c r="R3917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S3916" i="1"/>
  <c r="R3916" i="1"/>
  <c r="Q3916" i="1"/>
  <c r="P3916" i="1"/>
  <c r="AB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W3909" i="1"/>
  <c r="V3909" i="1"/>
  <c r="U3909" i="1"/>
  <c r="T3909" i="1"/>
  <c r="R3909" i="1"/>
  <c r="Q3909" i="1"/>
  <c r="S3909" i="1" s="1"/>
  <c r="P3909" i="1"/>
  <c r="O3909" i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T3908" i="1"/>
  <c r="S3908" i="1"/>
  <c r="R3908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P3905" i="1"/>
  <c r="O3905" i="1"/>
  <c r="N3905" i="1"/>
  <c r="L3905" i="1"/>
  <c r="K3905" i="1"/>
  <c r="M3905" i="1" s="1"/>
  <c r="AB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V3904" i="1" s="1"/>
  <c r="T3904" i="1"/>
  <c r="S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S3903" i="1" s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R3902" i="1"/>
  <c r="Q3902" i="1"/>
  <c r="S3902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V3899" i="1"/>
  <c r="U3899" i="1"/>
  <c r="T3899" i="1"/>
  <c r="R3899" i="1"/>
  <c r="Q3899" i="1"/>
  <c r="S3899" i="1" s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T3898" i="1"/>
  <c r="V3898" i="1" s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V3896" i="1"/>
  <c r="U3896" i="1"/>
  <c r="T3896" i="1"/>
  <c r="S3896" i="1"/>
  <c r="R3896" i="1"/>
  <c r="Q3896" i="1"/>
  <c r="O3896" i="1"/>
  <c r="P3896" i="1" s="1"/>
  <c r="AB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T3892" i="1"/>
  <c r="V3892" i="1" s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P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V3885" i="1" s="1"/>
  <c r="T3885" i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W3883" i="1"/>
  <c r="V3883" i="1"/>
  <c r="U3883" i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M3882" i="1"/>
  <c r="AB3882" i="1" s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AB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V3878" i="1"/>
  <c r="U3878" i="1"/>
  <c r="T3878" i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W3877" i="1"/>
  <c r="V3877" i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AB3874" i="1" s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R3873" i="1"/>
  <c r="S3873" i="1" s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V3872" i="1"/>
  <c r="U3872" i="1"/>
  <c r="T3872" i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P3870" i="1" s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T3868" i="1"/>
  <c r="V3868" i="1" s="1"/>
  <c r="S3868" i="1"/>
  <c r="R3868" i="1"/>
  <c r="Q3868" i="1"/>
  <c r="O3868" i="1"/>
  <c r="P3868" i="1" s="1"/>
  <c r="AB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V3867" i="1"/>
  <c r="U3867" i="1"/>
  <c r="T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T3866" i="1"/>
  <c r="S3866" i="1"/>
  <c r="R3866" i="1"/>
  <c r="Q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V3864" i="1" s="1"/>
  <c r="T3864" i="1"/>
  <c r="S3864" i="1"/>
  <c r="R3864" i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T3862" i="1"/>
  <c r="V3862" i="1" s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W3861" i="1"/>
  <c r="V3861" i="1"/>
  <c r="U3861" i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V3859" i="1"/>
  <c r="U3859" i="1"/>
  <c r="T3859" i="1"/>
  <c r="R3859" i="1"/>
  <c r="Q3859" i="1"/>
  <c r="S3859" i="1" s="1"/>
  <c r="O3859" i="1"/>
  <c r="N3859" i="1"/>
  <c r="P3859" i="1" s="1"/>
  <c r="L3859" i="1"/>
  <c r="K3859" i="1"/>
  <c r="M3859" i="1" s="1"/>
  <c r="J3859" i="1"/>
  <c r="AB3859" i="1" s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S3856" i="1"/>
  <c r="R3856" i="1"/>
  <c r="Q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W3853" i="1"/>
  <c r="U3853" i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V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R3847" i="1"/>
  <c r="S3847" i="1" s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V3846" i="1"/>
  <c r="U3846" i="1"/>
  <c r="T3846" i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V3845" i="1" s="1"/>
  <c r="T3845" i="1"/>
  <c r="S3845" i="1"/>
  <c r="R3845" i="1"/>
  <c r="Q3845" i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W3843" i="1"/>
  <c r="V3843" i="1"/>
  <c r="U3843" i="1"/>
  <c r="T3843" i="1"/>
  <c r="R3843" i="1"/>
  <c r="Q3843" i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U3842" i="1"/>
  <c r="T3842" i="1"/>
  <c r="V3842" i="1" s="1"/>
  <c r="R3842" i="1"/>
  <c r="S3842" i="1" s="1"/>
  <c r="Q3842" i="1"/>
  <c r="O3842" i="1"/>
  <c r="N3842" i="1"/>
  <c r="P3842" i="1" s="1"/>
  <c r="M3842" i="1"/>
  <c r="AB3842" i="1" s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S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P3839" i="1"/>
  <c r="O3839" i="1"/>
  <c r="N3839" i="1"/>
  <c r="L3839" i="1"/>
  <c r="K3839" i="1"/>
  <c r="M3839" i="1" s="1"/>
  <c r="J3839" i="1"/>
  <c r="AB3839" i="1" s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T3838" i="1"/>
  <c r="V3838" i="1" s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V3837" i="1" s="1"/>
  <c r="T3837" i="1"/>
  <c r="S3837" i="1"/>
  <c r="R3837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V3836" i="1"/>
  <c r="U3836" i="1"/>
  <c r="T3836" i="1"/>
  <c r="S3836" i="1"/>
  <c r="R3836" i="1"/>
  <c r="Q3836" i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V3835" i="1"/>
  <c r="U3835" i="1"/>
  <c r="T3835" i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V3833" i="1"/>
  <c r="U3833" i="1"/>
  <c r="T3833" i="1"/>
  <c r="R3833" i="1"/>
  <c r="S3833" i="1" s="1"/>
  <c r="Q3833" i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T3830" i="1"/>
  <c r="S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B3827" i="1"/>
  <c r="AA3827" i="1"/>
  <c r="Y3827" i="1"/>
  <c r="Z3827" i="1" s="1"/>
  <c r="X3827" i="1"/>
  <c r="W3827" i="1"/>
  <c r="V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V3825" i="1" s="1"/>
  <c r="T3825" i="1"/>
  <c r="S3825" i="1"/>
  <c r="R3825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V3824" i="1"/>
  <c r="U3824" i="1"/>
  <c r="T3824" i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V3823" i="1"/>
  <c r="U3823" i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R3822" i="1"/>
  <c r="Q3822" i="1"/>
  <c r="S3822" i="1" s="1"/>
  <c r="O3822" i="1"/>
  <c r="P3822" i="1" s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V3819" i="1"/>
  <c r="U3819" i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U3818" i="1"/>
  <c r="T3818" i="1"/>
  <c r="V3818" i="1" s="1"/>
  <c r="R3818" i="1"/>
  <c r="Q3818" i="1"/>
  <c r="S3818" i="1" s="1"/>
  <c r="P3818" i="1"/>
  <c r="AB3818" i="1" s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S3816" i="1"/>
  <c r="R3816" i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V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AB3815" i="1" s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T3814" i="1"/>
  <c r="V3814" i="1" s="1"/>
  <c r="S3814" i="1"/>
  <c r="R3814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S3813" i="1"/>
  <c r="R3813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AB3812" i="1" s="1"/>
  <c r="W3812" i="1"/>
  <c r="V3812" i="1"/>
  <c r="U3812" i="1"/>
  <c r="T3812" i="1"/>
  <c r="S3812" i="1"/>
  <c r="R3812" i="1"/>
  <c r="Q3812" i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V3811" i="1"/>
  <c r="U3811" i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V3809" i="1" s="1"/>
  <c r="T3809" i="1"/>
  <c r="R3809" i="1"/>
  <c r="Q3809" i="1"/>
  <c r="S3809" i="1" s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V3808" i="1" s="1"/>
  <c r="T3808" i="1"/>
  <c r="S3808" i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S3806" i="1"/>
  <c r="R3806" i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R3802" i="1"/>
  <c r="Q3802" i="1"/>
  <c r="S3802" i="1" s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T3800" i="1"/>
  <c r="V3800" i="1" s="1"/>
  <c r="S3800" i="1"/>
  <c r="R3800" i="1"/>
  <c r="Q3800" i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V3798" i="1"/>
  <c r="U3798" i="1"/>
  <c r="T3798" i="1"/>
  <c r="R3798" i="1"/>
  <c r="Q3798" i="1"/>
  <c r="S3798" i="1" s="1"/>
  <c r="O3798" i="1"/>
  <c r="P3798" i="1" s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V3797" i="1" s="1"/>
  <c r="T3797" i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U3796" i="1"/>
  <c r="T3796" i="1"/>
  <c r="V3796" i="1" s="1"/>
  <c r="S3796" i="1"/>
  <c r="R3796" i="1"/>
  <c r="Q3796" i="1"/>
  <c r="O3796" i="1"/>
  <c r="N3796" i="1"/>
  <c r="P3796" i="1" s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V3795" i="1"/>
  <c r="U3795" i="1"/>
  <c r="T3795" i="1"/>
  <c r="R3795" i="1"/>
  <c r="S3795" i="1" s="1"/>
  <c r="Q3795" i="1"/>
  <c r="O3795" i="1"/>
  <c r="P3795" i="1" s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S3794" i="1" s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V3789" i="1" s="1"/>
  <c r="R3789" i="1"/>
  <c r="S3789" i="1" s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T3784" i="1"/>
  <c r="V3784" i="1" s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V3781" i="1" s="1"/>
  <c r="T3781" i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N3780" i="1"/>
  <c r="P3780" i="1" s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V3779" i="1"/>
  <c r="U3779" i="1"/>
  <c r="T3779" i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U3778" i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W3773" i="1"/>
  <c r="V3773" i="1"/>
  <c r="U3773" i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V3772" i="1"/>
  <c r="U3772" i="1"/>
  <c r="T3772" i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S3771" i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S3770" i="1"/>
  <c r="R3770" i="1"/>
  <c r="Q3770" i="1"/>
  <c r="P3770" i="1"/>
  <c r="O3770" i="1"/>
  <c r="N3770" i="1"/>
  <c r="M3770" i="1"/>
  <c r="L3770" i="1"/>
  <c r="K3770" i="1"/>
  <c r="J3770" i="1"/>
  <c r="I3770" i="1"/>
  <c r="AB3770" i="1" s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V3769" i="1"/>
  <c r="U3769" i="1"/>
  <c r="T3769" i="1"/>
  <c r="R3769" i="1"/>
  <c r="S3769" i="1" s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S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V3766" i="1"/>
  <c r="U3766" i="1"/>
  <c r="T3766" i="1"/>
  <c r="S3766" i="1"/>
  <c r="R3766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V3765" i="1"/>
  <c r="U3765" i="1"/>
  <c r="T3765" i="1"/>
  <c r="S3765" i="1"/>
  <c r="R3765" i="1"/>
  <c r="Q3765" i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V3763" i="1"/>
  <c r="U3763" i="1"/>
  <c r="T3763" i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V3762" i="1" s="1"/>
  <c r="S3762" i="1"/>
  <c r="R3762" i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S3760" i="1"/>
  <c r="R3760" i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R3758" i="1"/>
  <c r="Q3758" i="1"/>
  <c r="S3758" i="1" s="1"/>
  <c r="O3758" i="1"/>
  <c r="P3758" i="1" s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W3757" i="1"/>
  <c r="V3757" i="1"/>
  <c r="U3757" i="1"/>
  <c r="T3757" i="1"/>
  <c r="R3757" i="1"/>
  <c r="Q3757" i="1"/>
  <c r="S3757" i="1" s="1"/>
  <c r="P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V3755" i="1"/>
  <c r="U3755" i="1"/>
  <c r="T3755" i="1"/>
  <c r="R3755" i="1"/>
  <c r="Q3755" i="1"/>
  <c r="S3755" i="1" s="1"/>
  <c r="O3755" i="1"/>
  <c r="P3755" i="1" s="1"/>
  <c r="AB3755" i="1" s="1"/>
  <c r="N3755" i="1"/>
  <c r="L3755" i="1"/>
  <c r="M3755" i="1" s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U3750" i="1"/>
  <c r="T3750" i="1"/>
  <c r="V3750" i="1" s="1"/>
  <c r="R3750" i="1"/>
  <c r="S3750" i="1" s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S3749" i="1"/>
  <c r="R3749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V3748" i="1" s="1"/>
  <c r="T3748" i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V3746" i="1"/>
  <c r="U3746" i="1"/>
  <c r="T3746" i="1"/>
  <c r="R3746" i="1"/>
  <c r="Q3746" i="1"/>
  <c r="S3746" i="1" s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U3742" i="1"/>
  <c r="V3742" i="1" s="1"/>
  <c r="AB3742" i="1" s="1"/>
  <c r="T3742" i="1"/>
  <c r="R3742" i="1"/>
  <c r="Q3742" i="1"/>
  <c r="S3742" i="1" s="1"/>
  <c r="O3742" i="1"/>
  <c r="P3742" i="1" s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W3741" i="1"/>
  <c r="U3741" i="1"/>
  <c r="V3741" i="1" s="1"/>
  <c r="T3741" i="1"/>
  <c r="S3741" i="1"/>
  <c r="R3741" i="1"/>
  <c r="Q3741" i="1"/>
  <c r="P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M3739" i="1" s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V3737" i="1"/>
  <c r="U3737" i="1"/>
  <c r="T3737" i="1"/>
  <c r="R3737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T3736" i="1"/>
  <c r="V3736" i="1" s="1"/>
  <c r="S3736" i="1"/>
  <c r="R3736" i="1"/>
  <c r="Q3736" i="1"/>
  <c r="P3736" i="1"/>
  <c r="AB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V3735" i="1"/>
  <c r="U3735" i="1"/>
  <c r="T3735" i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T3734" i="1"/>
  <c r="V3734" i="1" s="1"/>
  <c r="S3734" i="1"/>
  <c r="R3734" i="1"/>
  <c r="Q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V3733" i="1" s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Z3731" i="1" s="1"/>
  <c r="X3731" i="1"/>
  <c r="W3731" i="1"/>
  <c r="V3731" i="1"/>
  <c r="U3731" i="1"/>
  <c r="T3731" i="1"/>
  <c r="S3731" i="1"/>
  <c r="AB3731" i="1" s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V3728" i="1" s="1"/>
  <c r="T3728" i="1"/>
  <c r="S3728" i="1"/>
  <c r="R3728" i="1"/>
  <c r="Q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T3726" i="1"/>
  <c r="V3726" i="1" s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S3725" i="1"/>
  <c r="R3725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V3724" i="1"/>
  <c r="U3724" i="1"/>
  <c r="T3724" i="1"/>
  <c r="S3724" i="1"/>
  <c r="R3724" i="1"/>
  <c r="Q3724" i="1"/>
  <c r="P3724" i="1"/>
  <c r="O3724" i="1"/>
  <c r="N3724" i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S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V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V3721" i="1"/>
  <c r="U3721" i="1"/>
  <c r="T3721" i="1"/>
  <c r="R3721" i="1"/>
  <c r="S3721" i="1" s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V3720" i="1" s="1"/>
  <c r="T3720" i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AB3719" i="1" s="1"/>
  <c r="O3719" i="1"/>
  <c r="N3719" i="1"/>
  <c r="L3719" i="1"/>
  <c r="M3719" i="1" s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R3714" i="1"/>
  <c r="S3714" i="1" s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V3711" i="1"/>
  <c r="U3711" i="1"/>
  <c r="T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T3706" i="1"/>
  <c r="V3706" i="1" s="1"/>
  <c r="R3706" i="1"/>
  <c r="Q3706" i="1"/>
  <c r="S3706" i="1" s="1"/>
  <c r="O3706" i="1"/>
  <c r="P3706" i="1" s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V3703" i="1"/>
  <c r="U3703" i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T3702" i="1"/>
  <c r="V3702" i="1" s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V3700" i="1"/>
  <c r="U3700" i="1"/>
  <c r="T3700" i="1"/>
  <c r="S3700" i="1"/>
  <c r="R3700" i="1"/>
  <c r="Q3700" i="1"/>
  <c r="P3700" i="1"/>
  <c r="O3700" i="1"/>
  <c r="N3700" i="1"/>
  <c r="L3700" i="1"/>
  <c r="K3700" i="1"/>
  <c r="M3700" i="1" s="1"/>
  <c r="J3700" i="1"/>
  <c r="I3700" i="1"/>
  <c r="AB3700" i="1" s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V3699" i="1"/>
  <c r="U3699" i="1"/>
  <c r="T3699" i="1"/>
  <c r="S3699" i="1"/>
  <c r="R3699" i="1"/>
  <c r="Q3699" i="1"/>
  <c r="O3699" i="1"/>
  <c r="N3699" i="1"/>
  <c r="P3699" i="1" s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AB3694" i="1" s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W3693" i="1"/>
  <c r="U3693" i="1"/>
  <c r="V3693" i="1" s="1"/>
  <c r="T3693" i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Y3689" i="1"/>
  <c r="X3689" i="1"/>
  <c r="W3689" i="1"/>
  <c r="V3689" i="1"/>
  <c r="U3689" i="1"/>
  <c r="T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V3688" i="1" s="1"/>
  <c r="S3688" i="1"/>
  <c r="R3688" i="1"/>
  <c r="Q3688" i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R3687" i="1"/>
  <c r="Q3687" i="1"/>
  <c r="S3687" i="1" s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T3686" i="1"/>
  <c r="V3686" i="1" s="1"/>
  <c r="S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V3685" i="1"/>
  <c r="U3685" i="1"/>
  <c r="T3685" i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N3684" i="1"/>
  <c r="P3684" i="1" s="1"/>
  <c r="M3684" i="1"/>
  <c r="AB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P3683" i="1" s="1"/>
  <c r="AB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V3681" i="1"/>
  <c r="U3681" i="1"/>
  <c r="T3681" i="1"/>
  <c r="R3681" i="1"/>
  <c r="S3681" i="1" s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U3680" i="1"/>
  <c r="V3680" i="1" s="1"/>
  <c r="T3680" i="1"/>
  <c r="S3680" i="1"/>
  <c r="R3680" i="1"/>
  <c r="Q3680" i="1"/>
  <c r="O3680" i="1"/>
  <c r="N3680" i="1"/>
  <c r="P3680" i="1" s="1"/>
  <c r="M3680" i="1"/>
  <c r="AB3680" i="1" s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T3678" i="1"/>
  <c r="V3678" i="1" s="1"/>
  <c r="R3678" i="1"/>
  <c r="Q3678" i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P3675" i="1"/>
  <c r="AB3675" i="1" s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U3674" i="1"/>
  <c r="T3674" i="1"/>
  <c r="V3674" i="1" s="1"/>
  <c r="R3674" i="1"/>
  <c r="S3674" i="1" s="1"/>
  <c r="Q3674" i="1"/>
  <c r="P3674" i="1"/>
  <c r="O3674" i="1"/>
  <c r="N3674" i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P3671" i="1" s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T3670" i="1"/>
  <c r="V3670" i="1" s="1"/>
  <c r="S3670" i="1"/>
  <c r="R367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B3667" i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P3667" i="1" s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R3666" i="1"/>
  <c r="Q3666" i="1"/>
  <c r="O3666" i="1"/>
  <c r="P3666" i="1" s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S3665" i="1" s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Z3662" i="1" s="1"/>
  <c r="X3662" i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V3661" i="1"/>
  <c r="U3661" i="1"/>
  <c r="T3661" i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P3659" i="1" s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U3658" i="1"/>
  <c r="T3658" i="1"/>
  <c r="V3658" i="1" s="1"/>
  <c r="R3658" i="1"/>
  <c r="Q3658" i="1"/>
  <c r="S3658" i="1" s="1"/>
  <c r="O3658" i="1"/>
  <c r="N3658" i="1"/>
  <c r="P3658" i="1" s="1"/>
  <c r="AB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B3657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P3655" i="1" s="1"/>
  <c r="N3655" i="1"/>
  <c r="L3655" i="1"/>
  <c r="M3655" i="1" s="1"/>
  <c r="AB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T3654" i="1"/>
  <c r="V3654" i="1" s="1"/>
  <c r="R3654" i="1"/>
  <c r="Q3654" i="1"/>
  <c r="S3654" i="1" s="1"/>
  <c r="O3654" i="1"/>
  <c r="P3654" i="1" s="1"/>
  <c r="AB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W3653" i="1"/>
  <c r="U3653" i="1"/>
  <c r="T3653" i="1"/>
  <c r="V3653" i="1" s="1"/>
  <c r="R3653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B3652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S3650" i="1" s="1"/>
  <c r="O3650" i="1"/>
  <c r="N3650" i="1"/>
  <c r="P3650" i="1" s="1"/>
  <c r="AB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V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AB3646" i="1" s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S3644" i="1"/>
  <c r="R3644" i="1"/>
  <c r="Q3644" i="1"/>
  <c r="P3644" i="1"/>
  <c r="AB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U3642" i="1"/>
  <c r="T3642" i="1"/>
  <c r="V3642" i="1" s="1"/>
  <c r="R3642" i="1"/>
  <c r="Q3642" i="1"/>
  <c r="S3642" i="1" s="1"/>
  <c r="O3642" i="1"/>
  <c r="P3642" i="1" s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T3640" i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V3639" i="1"/>
  <c r="U3639" i="1"/>
  <c r="T3639" i="1"/>
  <c r="R3639" i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V3638" i="1"/>
  <c r="U3638" i="1"/>
  <c r="T3638" i="1"/>
  <c r="S3638" i="1"/>
  <c r="R3638" i="1"/>
  <c r="Q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AB3635" i="1" s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S3633" i="1" s="1"/>
  <c r="Q3633" i="1"/>
  <c r="P3633" i="1"/>
  <c r="O3633" i="1"/>
  <c r="N3633" i="1"/>
  <c r="M3633" i="1"/>
  <c r="AB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B3632" i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AB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U3630" i="1"/>
  <c r="T3630" i="1"/>
  <c r="V3630" i="1" s="1"/>
  <c r="S3630" i="1"/>
  <c r="R3630" i="1"/>
  <c r="Q3630" i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S3626" i="1" s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V3625" i="1"/>
  <c r="U3625" i="1"/>
  <c r="T3625" i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V3623" i="1"/>
  <c r="U3623" i="1"/>
  <c r="T3623" i="1"/>
  <c r="R3623" i="1"/>
  <c r="Q3623" i="1"/>
  <c r="S3623" i="1" s="1"/>
  <c r="O3623" i="1"/>
  <c r="P3623" i="1" s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AB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V3613" i="1" s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P3610" i="1"/>
  <c r="AB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V3609" i="1"/>
  <c r="U3609" i="1"/>
  <c r="T3609" i="1"/>
  <c r="R3609" i="1"/>
  <c r="Q3609" i="1"/>
  <c r="S3609" i="1" s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P3606" i="1" s="1"/>
  <c r="N3606" i="1"/>
  <c r="M3606" i="1"/>
  <c r="AB3606" i="1" s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Q3603" i="1"/>
  <c r="S3603" i="1" s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T3602" i="1"/>
  <c r="V3602" i="1" s="1"/>
  <c r="S3602" i="1"/>
  <c r="R3602" i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T3598" i="1"/>
  <c r="V3598" i="1" s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S3596" i="1"/>
  <c r="R3596" i="1"/>
  <c r="Q3596" i="1"/>
  <c r="O3596" i="1"/>
  <c r="N3596" i="1"/>
  <c r="P3596" i="1" s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AB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U3589" i="1"/>
  <c r="T3589" i="1"/>
  <c r="V3589" i="1" s="1"/>
  <c r="S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P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S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W3579" i="1"/>
  <c r="V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T3578" i="1"/>
  <c r="V3578" i="1" s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P3566" i="1"/>
  <c r="AB3566" i="1" s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U3562" i="1"/>
  <c r="V3562" i="1" s="1"/>
  <c r="T3562" i="1"/>
  <c r="S3562" i="1"/>
  <c r="R3562" i="1"/>
  <c r="Q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AB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R3560" i="1"/>
  <c r="Q3560" i="1"/>
  <c r="S3560" i="1" s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V3557" i="1"/>
  <c r="U3557" i="1"/>
  <c r="T3557" i="1"/>
  <c r="R3557" i="1"/>
  <c r="Q3557" i="1"/>
  <c r="S3557" i="1" s="1"/>
  <c r="P3557" i="1"/>
  <c r="O3557" i="1"/>
  <c r="N3557" i="1"/>
  <c r="L3557" i="1"/>
  <c r="K3557" i="1"/>
  <c r="M3557" i="1" s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X3556" i="1"/>
  <c r="W3556" i="1"/>
  <c r="V3556" i="1"/>
  <c r="U3556" i="1"/>
  <c r="T3556" i="1"/>
  <c r="R3556" i="1"/>
  <c r="Q3556" i="1"/>
  <c r="S3556" i="1" s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T3554" i="1"/>
  <c r="V3554" i="1" s="1"/>
  <c r="S3554" i="1"/>
  <c r="R3554" i="1"/>
  <c r="Q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AB3551" i="1" s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O3548" i="1"/>
  <c r="N3548" i="1"/>
  <c r="P3548" i="1" s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P3547" i="1" s="1"/>
  <c r="AB3547" i="1" s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P3546" i="1" s="1"/>
  <c r="N3546" i="1"/>
  <c r="M3546" i="1"/>
  <c r="AB3546" i="1" s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P3545" i="1"/>
  <c r="AB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P3542" i="1"/>
  <c r="AB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T3541" i="1"/>
  <c r="R3541" i="1"/>
  <c r="Q3541" i="1"/>
  <c r="S3541" i="1" s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AB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P3538" i="1" s="1"/>
  <c r="AB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Q3537" i="1"/>
  <c r="S3537" i="1" s="1"/>
  <c r="P3537" i="1"/>
  <c r="AB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V3534" i="1" s="1"/>
  <c r="T3534" i="1"/>
  <c r="R3534" i="1"/>
  <c r="S3534" i="1" s="1"/>
  <c r="Q3534" i="1"/>
  <c r="O3534" i="1"/>
  <c r="N3534" i="1"/>
  <c r="P3534" i="1" s="1"/>
  <c r="M3534" i="1"/>
  <c r="AB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Q3533" i="1"/>
  <c r="S3533" i="1" s="1"/>
  <c r="P3533" i="1"/>
  <c r="O3533" i="1"/>
  <c r="N3533" i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V3531" i="1"/>
  <c r="U3531" i="1"/>
  <c r="T3531" i="1"/>
  <c r="R3531" i="1"/>
  <c r="Q3531" i="1"/>
  <c r="S3531" i="1" s="1"/>
  <c r="P3531" i="1"/>
  <c r="O3531" i="1"/>
  <c r="N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U3517" i="1"/>
  <c r="T3517" i="1"/>
  <c r="V3517" i="1" s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K3513" i="1"/>
  <c r="M3513" i="1" s="1"/>
  <c r="J3513" i="1"/>
  <c r="AB3513" i="1" s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R3511" i="1"/>
  <c r="Q3511" i="1"/>
  <c r="S3511" i="1" s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AB3506" i="1" s="1"/>
  <c r="Y3506" i="1"/>
  <c r="X3506" i="1"/>
  <c r="W3506" i="1"/>
  <c r="U3506" i="1"/>
  <c r="V3506" i="1" s="1"/>
  <c r="T3506" i="1"/>
  <c r="R3506" i="1"/>
  <c r="Q3506" i="1"/>
  <c r="S3506" i="1" s="1"/>
  <c r="O3506" i="1"/>
  <c r="P3506" i="1" s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P3505" i="1"/>
  <c r="O3505" i="1"/>
  <c r="N3505" i="1"/>
  <c r="L3505" i="1"/>
  <c r="M3505" i="1" s="1"/>
  <c r="AB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V3504" i="1" s="1"/>
  <c r="T3504" i="1"/>
  <c r="S3504" i="1"/>
  <c r="R3504" i="1"/>
  <c r="Q3504" i="1"/>
  <c r="O3504" i="1"/>
  <c r="P3504" i="1" s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R3503" i="1"/>
  <c r="S3503" i="1" s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S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S3500" i="1"/>
  <c r="R3500" i="1"/>
  <c r="Q3500" i="1"/>
  <c r="O3500" i="1"/>
  <c r="P3500" i="1" s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U3498" i="1"/>
  <c r="V3498" i="1" s="1"/>
  <c r="T3498" i="1"/>
  <c r="R3498" i="1"/>
  <c r="Q3498" i="1"/>
  <c r="S3498" i="1" s="1"/>
  <c r="O3498" i="1"/>
  <c r="P3498" i="1" s="1"/>
  <c r="N3498" i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V3496" i="1" s="1"/>
  <c r="T3496" i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Q3491" i="1"/>
  <c r="S3491" i="1" s="1"/>
  <c r="O3491" i="1"/>
  <c r="N3491" i="1"/>
  <c r="P3491" i="1" s="1"/>
  <c r="L3491" i="1"/>
  <c r="M3491" i="1" s="1"/>
  <c r="AB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S3482" i="1" s="1"/>
  <c r="Q3482" i="1"/>
  <c r="O3482" i="1"/>
  <c r="N3482" i="1"/>
  <c r="P3482" i="1" s="1"/>
  <c r="M3482" i="1"/>
  <c r="AB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B3481" i="1"/>
  <c r="AA3481" i="1"/>
  <c r="Z3481" i="1"/>
  <c r="Y3481" i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V3480" i="1" s="1"/>
  <c r="T3480" i="1"/>
  <c r="S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R3479" i="1"/>
  <c r="Q3479" i="1"/>
  <c r="S3479" i="1" s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B3475" i="1"/>
  <c r="AA3475" i="1"/>
  <c r="Y3475" i="1"/>
  <c r="Z3475" i="1" s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B3474" i="1"/>
  <c r="AA3474" i="1"/>
  <c r="Y3474" i="1"/>
  <c r="Z3474" i="1" s="1"/>
  <c r="X3474" i="1"/>
  <c r="W3474" i="1"/>
  <c r="U3474" i="1"/>
  <c r="T3474" i="1"/>
  <c r="V3474" i="1" s="1"/>
  <c r="S3474" i="1"/>
  <c r="R3474" i="1"/>
  <c r="Q3474" i="1"/>
  <c r="O3474" i="1"/>
  <c r="P3474" i="1" s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V3472" i="1"/>
  <c r="U3472" i="1"/>
  <c r="T3472" i="1"/>
  <c r="S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V3467" i="1"/>
  <c r="U3467" i="1"/>
  <c r="T3467" i="1"/>
  <c r="R3467" i="1"/>
  <c r="Q3467" i="1"/>
  <c r="S3467" i="1" s="1"/>
  <c r="O3467" i="1"/>
  <c r="P3467" i="1" s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Q3463" i="1"/>
  <c r="S3463" i="1" s="1"/>
  <c r="O3463" i="1"/>
  <c r="P3463" i="1" s="1"/>
  <c r="AB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U3462" i="1"/>
  <c r="V3462" i="1" s="1"/>
  <c r="T3462" i="1"/>
  <c r="R3462" i="1"/>
  <c r="Q3462" i="1"/>
  <c r="S3462" i="1" s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S3460" i="1"/>
  <c r="R3460" i="1"/>
  <c r="Q3460" i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V3458" i="1" s="1"/>
  <c r="T3458" i="1"/>
  <c r="R3458" i="1"/>
  <c r="Q3458" i="1"/>
  <c r="S3458" i="1" s="1"/>
  <c r="O3458" i="1"/>
  <c r="P3458" i="1" s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V3455" i="1"/>
  <c r="U3455" i="1"/>
  <c r="T3455" i="1"/>
  <c r="R3455" i="1"/>
  <c r="S3455" i="1" s="1"/>
  <c r="Q3455" i="1"/>
  <c r="P3455" i="1"/>
  <c r="AB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P3454" i="1"/>
  <c r="O3454" i="1"/>
  <c r="N3454" i="1"/>
  <c r="L3454" i="1"/>
  <c r="K3454" i="1"/>
  <c r="M3454" i="1" s="1"/>
  <c r="AB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S3453" i="1" s="1"/>
  <c r="Q3453" i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AB3451" i="1" s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AB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V3448" i="1" s="1"/>
  <c r="T3448" i="1"/>
  <c r="S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AB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V3443" i="1"/>
  <c r="U3443" i="1"/>
  <c r="T3443" i="1"/>
  <c r="R3443" i="1"/>
  <c r="Q3443" i="1"/>
  <c r="S3443" i="1" s="1"/>
  <c r="P3443" i="1"/>
  <c r="O3443" i="1"/>
  <c r="N3443" i="1"/>
  <c r="L3443" i="1"/>
  <c r="M3443" i="1" s="1"/>
  <c r="AB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V3442" i="1" s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V3441" i="1"/>
  <c r="U3441" i="1"/>
  <c r="T3441" i="1"/>
  <c r="S3441" i="1"/>
  <c r="R3441" i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V3440" i="1"/>
  <c r="U3440" i="1"/>
  <c r="T3440" i="1"/>
  <c r="S3440" i="1"/>
  <c r="R3440" i="1"/>
  <c r="Q3440" i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V3438" i="1" s="1"/>
  <c r="T3438" i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S3434" i="1" s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V3433" i="1"/>
  <c r="U3433" i="1"/>
  <c r="T3433" i="1"/>
  <c r="R3433" i="1"/>
  <c r="Q3433" i="1"/>
  <c r="S3433" i="1" s="1"/>
  <c r="P3433" i="1"/>
  <c r="AB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T3430" i="1"/>
  <c r="V3430" i="1" s="1"/>
  <c r="S3430" i="1"/>
  <c r="R3430" i="1"/>
  <c r="Q3430" i="1"/>
  <c r="O3430" i="1"/>
  <c r="N3430" i="1"/>
  <c r="P3430" i="1" s="1"/>
  <c r="L3430" i="1"/>
  <c r="K3430" i="1"/>
  <c r="M3430" i="1" s="1"/>
  <c r="AB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V3427" i="1"/>
  <c r="U3427" i="1"/>
  <c r="T3427" i="1"/>
  <c r="R3427" i="1"/>
  <c r="Q3427" i="1"/>
  <c r="S3427" i="1" s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S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P3423" i="1" s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K3422" i="1"/>
  <c r="M3422" i="1" s="1"/>
  <c r="AB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P3419" i="1" s="1"/>
  <c r="N3419" i="1"/>
  <c r="M3419" i="1"/>
  <c r="AB3419" i="1" s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P3413" i="1"/>
  <c r="AB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S3410" i="1"/>
  <c r="R3410" i="1"/>
  <c r="Q3410" i="1"/>
  <c r="O3410" i="1"/>
  <c r="P3410" i="1" s="1"/>
  <c r="AB3410" i="1" s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U3409" i="1"/>
  <c r="T3409" i="1"/>
  <c r="V3409" i="1" s="1"/>
  <c r="R3409" i="1"/>
  <c r="S3409" i="1" s="1"/>
  <c r="Q3409" i="1"/>
  <c r="P3409" i="1"/>
  <c r="AB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V3407" i="1"/>
  <c r="U3407" i="1"/>
  <c r="T3407" i="1"/>
  <c r="R3407" i="1"/>
  <c r="Q3407" i="1"/>
  <c r="S3407" i="1" s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R3405" i="1"/>
  <c r="S3405" i="1" s="1"/>
  <c r="Q3405" i="1"/>
  <c r="P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P3403" i="1" s="1"/>
  <c r="AB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U3402" i="1"/>
  <c r="V3402" i="1" s="1"/>
  <c r="T3402" i="1"/>
  <c r="R3402" i="1"/>
  <c r="Q3402" i="1"/>
  <c r="S3402" i="1" s="1"/>
  <c r="O3402" i="1"/>
  <c r="P3402" i="1" s="1"/>
  <c r="N3402" i="1"/>
  <c r="M3402" i="1"/>
  <c r="AB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P3401" i="1"/>
  <c r="AB3401" i="1" s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V3400" i="1"/>
  <c r="U3400" i="1"/>
  <c r="T3400" i="1"/>
  <c r="S3400" i="1"/>
  <c r="R3400" i="1"/>
  <c r="Q3400" i="1"/>
  <c r="O3400" i="1"/>
  <c r="P3400" i="1" s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V3398" i="1" s="1"/>
  <c r="T3398" i="1"/>
  <c r="R3398" i="1"/>
  <c r="Q3398" i="1"/>
  <c r="S3398" i="1" s="1"/>
  <c r="P3398" i="1"/>
  <c r="O3398" i="1"/>
  <c r="N3398" i="1"/>
  <c r="M3398" i="1"/>
  <c r="AB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Q3395" i="1"/>
  <c r="S3395" i="1" s="1"/>
  <c r="P3395" i="1"/>
  <c r="AB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S3394" i="1" s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U3393" i="1"/>
  <c r="T3393" i="1"/>
  <c r="V3393" i="1" s="1"/>
  <c r="S3393" i="1"/>
  <c r="R3393" i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S3390" i="1" s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S3389" i="1"/>
  <c r="R3389" i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V3388" i="1"/>
  <c r="U3388" i="1"/>
  <c r="T3388" i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T3386" i="1"/>
  <c r="V3386" i="1" s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V3383" i="1"/>
  <c r="U3383" i="1"/>
  <c r="T3383" i="1"/>
  <c r="R3383" i="1"/>
  <c r="Q3383" i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V3376" i="1"/>
  <c r="U3376" i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S3371" i="1" s="1"/>
  <c r="Q3371" i="1"/>
  <c r="O3371" i="1"/>
  <c r="P3371" i="1" s="1"/>
  <c r="N3371" i="1"/>
  <c r="M3371" i="1"/>
  <c r="AB3371" i="1" s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AB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V3369" i="1"/>
  <c r="U3369" i="1"/>
  <c r="T3369" i="1"/>
  <c r="R3369" i="1"/>
  <c r="Q3369" i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S3367" i="1" s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V3365" i="1" s="1"/>
  <c r="T3365" i="1"/>
  <c r="S3365" i="1"/>
  <c r="R3365" i="1"/>
  <c r="Q3365" i="1"/>
  <c r="P3365" i="1"/>
  <c r="O3365" i="1"/>
  <c r="N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T3362" i="1"/>
  <c r="R3362" i="1"/>
  <c r="S3362" i="1" s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U3361" i="1"/>
  <c r="V3361" i="1" s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V3360" i="1"/>
  <c r="U3360" i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V3359" i="1"/>
  <c r="U3359" i="1"/>
  <c r="T3359" i="1"/>
  <c r="R3359" i="1"/>
  <c r="Q3359" i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V3354" i="1" s="1"/>
  <c r="T3354" i="1"/>
  <c r="S3354" i="1"/>
  <c r="R3354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T3350" i="1"/>
  <c r="R3350" i="1"/>
  <c r="Q3350" i="1"/>
  <c r="O3350" i="1"/>
  <c r="P3350" i="1" s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P3347" i="1" s="1"/>
  <c r="M3347" i="1"/>
  <c r="AB3347" i="1" s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R3346" i="1"/>
  <c r="S3346" i="1" s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W3343" i="1"/>
  <c r="U3343" i="1"/>
  <c r="T3343" i="1"/>
  <c r="V3343" i="1" s="1"/>
  <c r="R3343" i="1"/>
  <c r="Q3343" i="1"/>
  <c r="P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T3338" i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R3335" i="1"/>
  <c r="Q3335" i="1"/>
  <c r="S3335" i="1" s="1"/>
  <c r="O3335" i="1"/>
  <c r="N3335" i="1"/>
  <c r="P3335" i="1" s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S3333" i="1"/>
  <c r="R3333" i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W3332" i="1"/>
  <c r="U3332" i="1"/>
  <c r="T3332" i="1"/>
  <c r="V3332" i="1" s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AB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T3326" i="1"/>
  <c r="V3326" i="1" s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Z3323" i="1" s="1"/>
  <c r="X3323" i="1"/>
  <c r="W3323" i="1"/>
  <c r="V3323" i="1"/>
  <c r="U3323" i="1"/>
  <c r="T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R3318" i="1"/>
  <c r="Q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W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R3314" i="1"/>
  <c r="Q3314" i="1"/>
  <c r="S3314" i="1" s="1"/>
  <c r="O3314" i="1"/>
  <c r="P3314" i="1" s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V3313" i="1" s="1"/>
  <c r="T3313" i="1"/>
  <c r="R3313" i="1"/>
  <c r="S3313" i="1" s="1"/>
  <c r="Q3313" i="1"/>
  <c r="O3313" i="1"/>
  <c r="N3313" i="1"/>
  <c r="P3313" i="1" s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S3312" i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U3310" i="1"/>
  <c r="T3310" i="1"/>
  <c r="V3310" i="1" s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S3306" i="1"/>
  <c r="R3306" i="1"/>
  <c r="Q3306" i="1"/>
  <c r="O3306" i="1"/>
  <c r="P3306" i="1" s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U3305" i="1"/>
  <c r="T3305" i="1"/>
  <c r="V3305" i="1" s="1"/>
  <c r="S3305" i="1"/>
  <c r="R3305" i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R3302" i="1"/>
  <c r="Q3302" i="1"/>
  <c r="S3302" i="1" s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T3287" i="1"/>
  <c r="V3287" i="1" s="1"/>
  <c r="R3287" i="1"/>
  <c r="Q3287" i="1"/>
  <c r="O3287" i="1"/>
  <c r="N3287" i="1"/>
  <c r="P3287" i="1" s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P3281" i="1"/>
  <c r="O3281" i="1"/>
  <c r="N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Q3279" i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V3275" i="1" s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T3274" i="1"/>
  <c r="V3274" i="1" s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S3269" i="1"/>
  <c r="R3269" i="1"/>
  <c r="Q3269" i="1"/>
  <c r="P3269" i="1"/>
  <c r="O3269" i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T3266" i="1"/>
  <c r="V3266" i="1" s="1"/>
  <c r="R3266" i="1"/>
  <c r="Q3266" i="1"/>
  <c r="S3266" i="1" s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U3265" i="1"/>
  <c r="T3265" i="1"/>
  <c r="V3265" i="1" s="1"/>
  <c r="R3265" i="1"/>
  <c r="S3265" i="1" s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U3250" i="1"/>
  <c r="T3250" i="1"/>
  <c r="R3250" i="1"/>
  <c r="Q3250" i="1"/>
  <c r="S3250" i="1" s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T3249" i="1"/>
  <c r="V3249" i="1" s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R3246" i="1"/>
  <c r="S3246" i="1" s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V3244" i="1" s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S3242" i="1"/>
  <c r="R3242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U3241" i="1"/>
  <c r="T3241" i="1"/>
  <c r="V3241" i="1" s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V3239" i="1"/>
  <c r="U3239" i="1"/>
  <c r="T3239" i="1"/>
  <c r="R3239" i="1"/>
  <c r="Q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T3231" i="1"/>
  <c r="V3231" i="1" s="1"/>
  <c r="R3231" i="1"/>
  <c r="Q3231" i="1"/>
  <c r="S3231" i="1" s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R3230" i="1"/>
  <c r="Q3230" i="1"/>
  <c r="S3230" i="1" s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W3227" i="1"/>
  <c r="U3227" i="1"/>
  <c r="T3227" i="1"/>
  <c r="V3227" i="1" s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V3224" i="1"/>
  <c r="U3224" i="1"/>
  <c r="T3224" i="1"/>
  <c r="R3224" i="1"/>
  <c r="Q3224" i="1"/>
  <c r="S3224" i="1" s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R3222" i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U3221" i="1"/>
  <c r="T3221" i="1"/>
  <c r="R3221" i="1"/>
  <c r="S3221" i="1" s="1"/>
  <c r="Q3221" i="1"/>
  <c r="P3221" i="1"/>
  <c r="O3221" i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W3220" i="1"/>
  <c r="U3220" i="1"/>
  <c r="T3220" i="1"/>
  <c r="V3220" i="1" s="1"/>
  <c r="R3220" i="1"/>
  <c r="Q3220" i="1"/>
  <c r="S3220" i="1" s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R3218" i="1"/>
  <c r="S3218" i="1" s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V3217" i="1"/>
  <c r="U3217" i="1"/>
  <c r="T3217" i="1"/>
  <c r="R3217" i="1"/>
  <c r="S3217" i="1" s="1"/>
  <c r="Q3217" i="1"/>
  <c r="P3217" i="1"/>
  <c r="O3217" i="1"/>
  <c r="N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V3215" i="1"/>
  <c r="U3215" i="1"/>
  <c r="T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T3214" i="1"/>
  <c r="V3214" i="1" s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V3210" i="1" s="1"/>
  <c r="T3210" i="1"/>
  <c r="R3210" i="1"/>
  <c r="S3210" i="1" s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V3208" i="1"/>
  <c r="U3208" i="1"/>
  <c r="T3208" i="1"/>
  <c r="S3208" i="1"/>
  <c r="R3208" i="1"/>
  <c r="Q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W3207" i="1"/>
  <c r="U3207" i="1"/>
  <c r="T3207" i="1"/>
  <c r="V3207" i="1" s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R3206" i="1"/>
  <c r="Q3206" i="1"/>
  <c r="S3206" i="1" s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W3204" i="1"/>
  <c r="U3204" i="1"/>
  <c r="T3204" i="1"/>
  <c r="S3204" i="1"/>
  <c r="R3204" i="1"/>
  <c r="Q3204" i="1"/>
  <c r="O3204" i="1"/>
  <c r="N3204" i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Z3202" i="1"/>
  <c r="Y3202" i="1"/>
  <c r="X3202" i="1"/>
  <c r="W3202" i="1"/>
  <c r="U3202" i="1"/>
  <c r="T3202" i="1"/>
  <c r="V3202" i="1" s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M3195" i="1" s="1"/>
  <c r="AB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T3191" i="1"/>
  <c r="V3191" i="1" s="1"/>
  <c r="AB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W3188" i="1"/>
  <c r="U3188" i="1"/>
  <c r="T3188" i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U3186" i="1"/>
  <c r="T3186" i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V3181" i="1" s="1"/>
  <c r="T3181" i="1"/>
  <c r="S3181" i="1"/>
  <c r="R3181" i="1"/>
  <c r="Q3181" i="1"/>
  <c r="O3181" i="1"/>
  <c r="N3181" i="1"/>
  <c r="P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O3179" i="1"/>
  <c r="P3179" i="1" s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L3178" i="1"/>
  <c r="K3178" i="1"/>
  <c r="M3178" i="1" s="1"/>
  <c r="AB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T3177" i="1"/>
  <c r="V3177" i="1" s="1"/>
  <c r="R3177" i="1"/>
  <c r="Q3177" i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Z3175" i="1" s="1"/>
  <c r="X3175" i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N3174" i="1"/>
  <c r="P3174" i="1" s="1"/>
  <c r="M3174" i="1"/>
  <c r="AB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V3171" i="1"/>
  <c r="U3171" i="1"/>
  <c r="T3171" i="1"/>
  <c r="R3171" i="1"/>
  <c r="Q3171" i="1"/>
  <c r="S3171" i="1" s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V3168" i="1"/>
  <c r="U3168" i="1"/>
  <c r="T3168" i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V3167" i="1"/>
  <c r="U3167" i="1"/>
  <c r="T3167" i="1"/>
  <c r="R3167" i="1"/>
  <c r="Q3167" i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R3166" i="1"/>
  <c r="Q3166" i="1"/>
  <c r="S3166" i="1" s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U3165" i="1"/>
  <c r="T3165" i="1"/>
  <c r="R3165" i="1"/>
  <c r="Q3165" i="1"/>
  <c r="S3165" i="1" s="1"/>
  <c r="P3165" i="1"/>
  <c r="O3165" i="1"/>
  <c r="N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R3162" i="1"/>
  <c r="Q3162" i="1"/>
  <c r="S3162" i="1" s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U3159" i="1"/>
  <c r="T3159" i="1"/>
  <c r="V3159" i="1" s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T3156" i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AB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U3154" i="1"/>
  <c r="T3154" i="1"/>
  <c r="V3154" i="1" s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R3150" i="1"/>
  <c r="S3150" i="1" s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V3149" i="1" s="1"/>
  <c r="T3149" i="1"/>
  <c r="R3149" i="1"/>
  <c r="Q3149" i="1"/>
  <c r="S3149" i="1" s="1"/>
  <c r="O3149" i="1"/>
  <c r="N3149" i="1"/>
  <c r="P3149" i="1" s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V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R3139" i="1"/>
  <c r="S3139" i="1" s="1"/>
  <c r="Q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V3138" i="1" s="1"/>
  <c r="T3138" i="1"/>
  <c r="R3138" i="1"/>
  <c r="Q3138" i="1"/>
  <c r="S3138" i="1" s="1"/>
  <c r="P3138" i="1"/>
  <c r="AB3138" i="1" s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U3137" i="1"/>
  <c r="T3137" i="1"/>
  <c r="V3137" i="1" s="1"/>
  <c r="S3137" i="1"/>
  <c r="R3137" i="1"/>
  <c r="Q3137" i="1"/>
  <c r="O3137" i="1"/>
  <c r="N3137" i="1"/>
  <c r="P3137" i="1" s="1"/>
  <c r="AB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U3135" i="1"/>
  <c r="T3135" i="1"/>
  <c r="V3135" i="1" s="1"/>
  <c r="R3135" i="1"/>
  <c r="S3135" i="1" s="1"/>
  <c r="Q3135" i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T3130" i="1"/>
  <c r="R3130" i="1"/>
  <c r="Q3130" i="1"/>
  <c r="S3130" i="1" s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AB3129" i="1" s="1"/>
  <c r="W3129" i="1"/>
  <c r="V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P3127" i="1"/>
  <c r="O3127" i="1"/>
  <c r="N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T3126" i="1"/>
  <c r="V3126" i="1" s="1"/>
  <c r="R3126" i="1"/>
  <c r="S3126" i="1" s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V3125" i="1" s="1"/>
  <c r="T3125" i="1"/>
  <c r="S3125" i="1"/>
  <c r="R3125" i="1"/>
  <c r="Q3125" i="1"/>
  <c r="P3125" i="1"/>
  <c r="O3125" i="1"/>
  <c r="N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W3124" i="1"/>
  <c r="U3124" i="1"/>
  <c r="V3124" i="1" s="1"/>
  <c r="T3124" i="1"/>
  <c r="S3124" i="1"/>
  <c r="R3124" i="1"/>
  <c r="Q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T3122" i="1"/>
  <c r="S3122" i="1"/>
  <c r="R3122" i="1"/>
  <c r="Q3122" i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S3121" i="1" s="1"/>
  <c r="Q3121" i="1"/>
  <c r="P3121" i="1"/>
  <c r="AB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W3116" i="1"/>
  <c r="U3116" i="1"/>
  <c r="T3116" i="1"/>
  <c r="S3116" i="1"/>
  <c r="R3116" i="1"/>
  <c r="Q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P3113" i="1"/>
  <c r="O3113" i="1"/>
  <c r="N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P3109" i="1"/>
  <c r="O3109" i="1"/>
  <c r="N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W3108" i="1"/>
  <c r="U3108" i="1"/>
  <c r="T3108" i="1"/>
  <c r="V3108" i="1" s="1"/>
  <c r="R3108" i="1"/>
  <c r="Q3108" i="1"/>
  <c r="S3108" i="1" s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B3105" i="1"/>
  <c r="AA3105" i="1"/>
  <c r="Y3105" i="1"/>
  <c r="X3105" i="1"/>
  <c r="Z3105" i="1" s="1"/>
  <c r="W3105" i="1"/>
  <c r="U3105" i="1"/>
  <c r="V3105" i="1" s="1"/>
  <c r="T3105" i="1"/>
  <c r="S3105" i="1"/>
  <c r="R3105" i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T3102" i="1"/>
  <c r="V3102" i="1" s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S3097" i="1"/>
  <c r="R3097" i="1"/>
  <c r="Q3097" i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S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U3095" i="1"/>
  <c r="T3095" i="1"/>
  <c r="V3095" i="1" s="1"/>
  <c r="R3095" i="1"/>
  <c r="Q3095" i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T3090" i="1"/>
  <c r="R3090" i="1"/>
  <c r="Q3090" i="1"/>
  <c r="S3090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AB3087" i="1" s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T3086" i="1"/>
  <c r="V3086" i="1" s="1"/>
  <c r="R3086" i="1"/>
  <c r="S3086" i="1" s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P3083" i="1" s="1"/>
  <c r="AB3083" i="1" s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S3078" i="1" s="1"/>
  <c r="Q3078" i="1"/>
  <c r="O3078" i="1"/>
  <c r="P3078" i="1" s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P3077" i="1"/>
  <c r="O3077" i="1"/>
  <c r="N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W3076" i="1"/>
  <c r="U3076" i="1"/>
  <c r="V3076" i="1" s="1"/>
  <c r="T3076" i="1"/>
  <c r="S3076" i="1"/>
  <c r="R3076" i="1"/>
  <c r="Q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T3074" i="1"/>
  <c r="V3074" i="1" s="1"/>
  <c r="R3074" i="1"/>
  <c r="S3074" i="1" s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V3073" i="1" s="1"/>
  <c r="T3073" i="1"/>
  <c r="R3073" i="1"/>
  <c r="S3073" i="1" s="1"/>
  <c r="Q3073" i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U3069" i="1"/>
  <c r="T3069" i="1"/>
  <c r="S3069" i="1"/>
  <c r="R3069" i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V3067" i="1"/>
  <c r="U3067" i="1"/>
  <c r="T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T3066" i="1"/>
  <c r="V3066" i="1" s="1"/>
  <c r="S3066" i="1"/>
  <c r="R3066" i="1"/>
  <c r="Q3066" i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Q3063" i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S3060" i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U3058" i="1"/>
  <c r="T3058" i="1"/>
  <c r="R3058" i="1"/>
  <c r="S3058" i="1" s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V3057" i="1" s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V3056" i="1"/>
  <c r="U3056" i="1"/>
  <c r="T3056" i="1"/>
  <c r="S3056" i="1"/>
  <c r="R3056" i="1"/>
  <c r="Q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L3053" i="1"/>
  <c r="K3053" i="1"/>
  <c r="M3053" i="1" s="1"/>
  <c r="AB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V3052" i="1"/>
  <c r="U3052" i="1"/>
  <c r="T3052" i="1"/>
  <c r="R3052" i="1"/>
  <c r="Q3052" i="1"/>
  <c r="S3052" i="1" s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R3050" i="1"/>
  <c r="Q3050" i="1"/>
  <c r="S3050" i="1" s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AB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S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U3042" i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T3039" i="1"/>
  <c r="V3039" i="1" s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P3038" i="1"/>
  <c r="AB3038" i="1" s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R3035" i="1"/>
  <c r="Q3035" i="1"/>
  <c r="S3035" i="1" s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S3029" i="1"/>
  <c r="R3029" i="1"/>
  <c r="Q3029" i="1"/>
  <c r="P3029" i="1"/>
  <c r="O3029" i="1"/>
  <c r="N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W3028" i="1"/>
  <c r="V3028" i="1"/>
  <c r="U3028" i="1"/>
  <c r="T3028" i="1"/>
  <c r="S3028" i="1"/>
  <c r="R3028" i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V3027" i="1"/>
  <c r="U3027" i="1"/>
  <c r="T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T3026" i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Q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R3022" i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S3020" i="1"/>
  <c r="R3020" i="1"/>
  <c r="Q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U3017" i="1"/>
  <c r="T3017" i="1"/>
  <c r="V3017" i="1" s="1"/>
  <c r="S3017" i="1"/>
  <c r="R3017" i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S3016" i="1"/>
  <c r="R3016" i="1"/>
  <c r="Q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U3015" i="1"/>
  <c r="T3015" i="1"/>
  <c r="V3015" i="1" s="1"/>
  <c r="R3015" i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S3013" i="1" s="1"/>
  <c r="Q3013" i="1"/>
  <c r="P3013" i="1"/>
  <c r="O3013" i="1"/>
  <c r="N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V3011" i="1"/>
  <c r="U3011" i="1"/>
  <c r="T3011" i="1"/>
  <c r="R3011" i="1"/>
  <c r="Q3011" i="1"/>
  <c r="S3011" i="1" s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U3010" i="1"/>
  <c r="V3010" i="1" s="1"/>
  <c r="T3010" i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N3008" i="1"/>
  <c r="P3008" i="1" s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AB3004" i="1" s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V3000" i="1"/>
  <c r="U3000" i="1"/>
  <c r="T3000" i="1"/>
  <c r="R3000" i="1"/>
  <c r="Q3000" i="1"/>
  <c r="S3000" i="1" s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V2996" i="1"/>
  <c r="U2996" i="1"/>
  <c r="T2996" i="1"/>
  <c r="R2996" i="1"/>
  <c r="Q2996" i="1"/>
  <c r="S2996" i="1" s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V2995" i="1"/>
  <c r="U2995" i="1"/>
  <c r="T2995" i="1"/>
  <c r="R2995" i="1"/>
  <c r="Q2995" i="1"/>
  <c r="S2995" i="1" s="1"/>
  <c r="O2995" i="1"/>
  <c r="N2995" i="1"/>
  <c r="P2995" i="1" s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V2992" i="1" s="1"/>
  <c r="T2992" i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V2990" i="1"/>
  <c r="U2990" i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AB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V2982" i="1"/>
  <c r="U2982" i="1"/>
  <c r="T2982" i="1"/>
  <c r="R2982" i="1"/>
  <c r="Q2982" i="1"/>
  <c r="O2982" i="1"/>
  <c r="P2982" i="1" s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R2976" i="1"/>
  <c r="Q2976" i="1"/>
  <c r="S2976" i="1" s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T2970" i="1"/>
  <c r="V2970" i="1" s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V2967" i="1"/>
  <c r="U2967" i="1"/>
  <c r="T2967" i="1"/>
  <c r="S2967" i="1"/>
  <c r="R2967" i="1"/>
  <c r="Q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K2958" i="1"/>
  <c r="M2958" i="1" s="1"/>
  <c r="AB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R2956" i="1"/>
  <c r="Q2956" i="1"/>
  <c r="S2956" i="1" s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T2953" i="1"/>
  <c r="V2953" i="1" s="1"/>
  <c r="R2953" i="1"/>
  <c r="S2953" i="1" s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V2952" i="1"/>
  <c r="U2952" i="1"/>
  <c r="T2952" i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R2948" i="1"/>
  <c r="Q2948" i="1"/>
  <c r="S2948" i="1" s="1"/>
  <c r="P2948" i="1"/>
  <c r="O2948" i="1"/>
  <c r="N2948" i="1"/>
  <c r="L2948" i="1"/>
  <c r="K2948" i="1"/>
  <c r="M2948" i="1" s="1"/>
  <c r="J2948" i="1"/>
  <c r="AB2948" i="1" s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V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V2946" i="1"/>
  <c r="U2946" i="1"/>
  <c r="T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V2944" i="1" s="1"/>
  <c r="T2944" i="1"/>
  <c r="S2944" i="1"/>
  <c r="R2944" i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S2943" i="1"/>
  <c r="R2943" i="1"/>
  <c r="Q2943" i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U2941" i="1"/>
  <c r="T2941" i="1"/>
  <c r="R2941" i="1"/>
  <c r="Q2941" i="1"/>
  <c r="S2941" i="1" s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V2940" i="1"/>
  <c r="U2940" i="1"/>
  <c r="T2940" i="1"/>
  <c r="S2940" i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O2938" i="1"/>
  <c r="P2938" i="1" s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S2935" i="1"/>
  <c r="R2935" i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T2933" i="1"/>
  <c r="R2933" i="1"/>
  <c r="Q2933" i="1"/>
  <c r="S2933" i="1" s="1"/>
  <c r="P2933" i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V2932" i="1" s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M2930" i="1"/>
  <c r="AB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AB2929" i="1" s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V2928" i="1" s="1"/>
  <c r="T2928" i="1"/>
  <c r="R2928" i="1"/>
  <c r="Q2928" i="1"/>
  <c r="S2928" i="1" s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T2926" i="1"/>
  <c r="V2926" i="1" s="1"/>
  <c r="R2926" i="1"/>
  <c r="Q2926" i="1"/>
  <c r="S2926" i="1" s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S2923" i="1"/>
  <c r="R2923" i="1"/>
  <c r="Q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O2922" i="1"/>
  <c r="P2922" i="1" s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V2921" i="1" s="1"/>
  <c r="S2921" i="1"/>
  <c r="AB2921" i="1" s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S2919" i="1"/>
  <c r="R2919" i="1"/>
  <c r="Q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T2917" i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T2915" i="1"/>
  <c r="V2915" i="1" s="1"/>
  <c r="S2915" i="1"/>
  <c r="R2915" i="1"/>
  <c r="Q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V2914" i="1" s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V2912" i="1"/>
  <c r="U2912" i="1"/>
  <c r="T2912" i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V2911" i="1" s="1"/>
  <c r="T2911" i="1"/>
  <c r="S2911" i="1"/>
  <c r="R2911" i="1"/>
  <c r="Q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T2909" i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V2904" i="1" s="1"/>
  <c r="T2904" i="1"/>
  <c r="R2904" i="1"/>
  <c r="Q2904" i="1"/>
  <c r="S2904" i="1" s="1"/>
  <c r="P2904" i="1"/>
  <c r="O2904" i="1"/>
  <c r="N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S2900" i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V2898" i="1"/>
  <c r="U2898" i="1"/>
  <c r="T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V2897" i="1" s="1"/>
  <c r="R2897" i="1"/>
  <c r="S2897" i="1" s="1"/>
  <c r="Q2897" i="1"/>
  <c r="O2897" i="1"/>
  <c r="N2897" i="1"/>
  <c r="P2897" i="1" s="1"/>
  <c r="AB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V2896" i="1" s="1"/>
  <c r="T2896" i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V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V2892" i="1"/>
  <c r="U2892" i="1"/>
  <c r="T2892" i="1"/>
  <c r="R2892" i="1"/>
  <c r="S2892" i="1" s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W2890" i="1"/>
  <c r="V2890" i="1"/>
  <c r="U2890" i="1"/>
  <c r="T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U2889" i="1"/>
  <c r="T2889" i="1"/>
  <c r="V2889" i="1" s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Q2887" i="1"/>
  <c r="S2887" i="1" s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P2886" i="1" s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T2885" i="1"/>
  <c r="R2885" i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V2882" i="1"/>
  <c r="U2882" i="1"/>
  <c r="T2882" i="1"/>
  <c r="R2882" i="1"/>
  <c r="Q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Z2878" i="1" s="1"/>
  <c r="X2878" i="1"/>
  <c r="W2878" i="1"/>
  <c r="U2878" i="1"/>
  <c r="T2878" i="1"/>
  <c r="V2878" i="1" s="1"/>
  <c r="R2878" i="1"/>
  <c r="Q2878" i="1"/>
  <c r="S2878" i="1" s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Z2877" i="1" s="1"/>
  <c r="X2877" i="1"/>
  <c r="W2877" i="1"/>
  <c r="U2877" i="1"/>
  <c r="T2877" i="1"/>
  <c r="V2877" i="1" s="1"/>
  <c r="S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V2876" i="1"/>
  <c r="U2876" i="1"/>
  <c r="T2876" i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T2873" i="1"/>
  <c r="R2873" i="1"/>
  <c r="Q2873" i="1"/>
  <c r="S2873" i="1" s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R2872" i="1"/>
  <c r="Q2872" i="1"/>
  <c r="S2872" i="1" s="1"/>
  <c r="P2872" i="1"/>
  <c r="O2872" i="1"/>
  <c r="N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AB2870" i="1" s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T2869" i="1"/>
  <c r="S2869" i="1"/>
  <c r="R2869" i="1"/>
  <c r="Q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R2867" i="1"/>
  <c r="Q2867" i="1"/>
  <c r="S2867" i="1" s="1"/>
  <c r="O2867" i="1"/>
  <c r="N2867" i="1"/>
  <c r="P2867" i="1" s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T2866" i="1"/>
  <c r="V2866" i="1" s="1"/>
  <c r="R2866" i="1"/>
  <c r="Q2866" i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V2863" i="1"/>
  <c r="U2863" i="1"/>
  <c r="T2863" i="1"/>
  <c r="S2863" i="1"/>
  <c r="R2863" i="1"/>
  <c r="Q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V2862" i="1"/>
  <c r="U2862" i="1"/>
  <c r="T2862" i="1"/>
  <c r="R2862" i="1"/>
  <c r="Q2862" i="1"/>
  <c r="S2862" i="1" s="1"/>
  <c r="P2862" i="1"/>
  <c r="O2862" i="1"/>
  <c r="N2862" i="1"/>
  <c r="L2862" i="1"/>
  <c r="K2862" i="1"/>
  <c r="M2862" i="1" s="1"/>
  <c r="J2862" i="1"/>
  <c r="AB2862" i="1" s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T2861" i="1"/>
  <c r="R2861" i="1"/>
  <c r="S2861" i="1" s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V2860" i="1"/>
  <c r="U2860" i="1"/>
  <c r="T2860" i="1"/>
  <c r="R2860" i="1"/>
  <c r="Q2860" i="1"/>
  <c r="S2860" i="1" s="1"/>
  <c r="P2860" i="1"/>
  <c r="AB2860" i="1" s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L2859" i="1"/>
  <c r="M2859" i="1" s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B2852" i="1"/>
  <c r="AA2852" i="1"/>
  <c r="Y2852" i="1"/>
  <c r="X2852" i="1"/>
  <c r="Z2852" i="1" s="1"/>
  <c r="W2852" i="1"/>
  <c r="U2852" i="1"/>
  <c r="V2852" i="1" s="1"/>
  <c r="T2852" i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N2845" i="1"/>
  <c r="L2845" i="1"/>
  <c r="K2845" i="1"/>
  <c r="M2845" i="1" s="1"/>
  <c r="AB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T2843" i="1"/>
  <c r="V2843" i="1" s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V2842" i="1"/>
  <c r="U2842" i="1"/>
  <c r="T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V2841" i="1" s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U2840" i="1"/>
  <c r="T2840" i="1"/>
  <c r="V2840" i="1" s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P2838" i="1" s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AB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V2834" i="1"/>
  <c r="U2834" i="1"/>
  <c r="T2834" i="1"/>
  <c r="R2834" i="1"/>
  <c r="Q2834" i="1"/>
  <c r="S2834" i="1" s="1"/>
  <c r="P2834" i="1"/>
  <c r="AB2834" i="1" s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P2833" i="1" s="1"/>
  <c r="AB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P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V2831" i="1"/>
  <c r="U2831" i="1"/>
  <c r="T2831" i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V2830" i="1"/>
  <c r="U2830" i="1"/>
  <c r="T2830" i="1"/>
  <c r="R2830" i="1"/>
  <c r="Q2830" i="1"/>
  <c r="S2830" i="1" s="1"/>
  <c r="O2830" i="1"/>
  <c r="P2830" i="1" s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V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P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T2819" i="1"/>
  <c r="V2819" i="1" s="1"/>
  <c r="S2819" i="1"/>
  <c r="R2819" i="1"/>
  <c r="Q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R2818" i="1"/>
  <c r="Q2818" i="1"/>
  <c r="O2818" i="1"/>
  <c r="P2818" i="1" s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S2814" i="1" s="1"/>
  <c r="O2814" i="1"/>
  <c r="N2814" i="1"/>
  <c r="P2814" i="1" s="1"/>
  <c r="AB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S2813" i="1"/>
  <c r="R2813" i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V2810" i="1"/>
  <c r="U2810" i="1"/>
  <c r="T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V2806" i="1"/>
  <c r="U2806" i="1"/>
  <c r="T2806" i="1"/>
  <c r="R2806" i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R2801" i="1"/>
  <c r="S2801" i="1" s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V2800" i="1" s="1"/>
  <c r="T2800" i="1"/>
  <c r="S2800" i="1"/>
  <c r="R2800" i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V2799" i="1"/>
  <c r="U2799" i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V2796" i="1" s="1"/>
  <c r="T2796" i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V2787" i="1"/>
  <c r="U2787" i="1"/>
  <c r="T2787" i="1"/>
  <c r="S2787" i="1"/>
  <c r="R2787" i="1"/>
  <c r="Q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V2783" i="1" s="1"/>
  <c r="T2783" i="1"/>
  <c r="S2783" i="1"/>
  <c r="R2783" i="1"/>
  <c r="Q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K2780" i="1"/>
  <c r="M2780" i="1" s="1"/>
  <c r="AB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S2775" i="1"/>
  <c r="R2775" i="1"/>
  <c r="Q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R2773" i="1"/>
  <c r="Q2773" i="1"/>
  <c r="S2773" i="1" s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S2772" i="1"/>
  <c r="R2772" i="1"/>
  <c r="Q2772" i="1"/>
  <c r="O2772" i="1"/>
  <c r="N2772" i="1"/>
  <c r="P2772" i="1" s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S2771" i="1"/>
  <c r="R2771" i="1"/>
  <c r="Q2771" i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V2766" i="1"/>
  <c r="U2766" i="1"/>
  <c r="T2766" i="1"/>
  <c r="R2766" i="1"/>
  <c r="Q2766" i="1"/>
  <c r="S2766" i="1" s="1"/>
  <c r="O2766" i="1"/>
  <c r="N2766" i="1"/>
  <c r="P2766" i="1" s="1"/>
  <c r="M2766" i="1"/>
  <c r="AB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B2764" i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S2763" i="1"/>
  <c r="R2763" i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U2762" i="1"/>
  <c r="T2762" i="1"/>
  <c r="V2762" i="1" s="1"/>
  <c r="R2762" i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V2760" i="1" s="1"/>
  <c r="T2760" i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AB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B2756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V2755" i="1" s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L2752" i="1"/>
  <c r="K2752" i="1"/>
  <c r="M2752" i="1" s="1"/>
  <c r="J2752" i="1"/>
  <c r="AB2752" i="1" s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AB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P2749" i="1" s="1"/>
  <c r="AB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AB2748" i="1" s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V2746" i="1"/>
  <c r="U2746" i="1"/>
  <c r="T2746" i="1"/>
  <c r="R2746" i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P2742" i="1" s="1"/>
  <c r="N2742" i="1"/>
  <c r="L2742" i="1"/>
  <c r="K2742" i="1"/>
  <c r="M2742" i="1" s="1"/>
  <c r="AB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T2741" i="1"/>
  <c r="V2741" i="1" s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S2735" i="1"/>
  <c r="R2735" i="1"/>
  <c r="Q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V2734" i="1"/>
  <c r="U2734" i="1"/>
  <c r="T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T2733" i="1"/>
  <c r="S2733" i="1"/>
  <c r="R2733" i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T2730" i="1"/>
  <c r="V2730" i="1" s="1"/>
  <c r="R2730" i="1"/>
  <c r="Q2730" i="1"/>
  <c r="S2730" i="1" s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T2729" i="1"/>
  <c r="V2729" i="1" s="1"/>
  <c r="R2729" i="1"/>
  <c r="S2729" i="1" s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V2728" i="1" s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T2727" i="1"/>
  <c r="V2727" i="1" s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V2726" i="1"/>
  <c r="U2726" i="1"/>
  <c r="T2726" i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T2718" i="1"/>
  <c r="V2718" i="1" s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R2713" i="1"/>
  <c r="S2713" i="1" s="1"/>
  <c r="Q2713" i="1"/>
  <c r="P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R2705" i="1"/>
  <c r="S2705" i="1" s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V2704" i="1" s="1"/>
  <c r="T2704" i="1"/>
  <c r="R2704" i="1"/>
  <c r="Q2704" i="1"/>
  <c r="S2704" i="1" s="1"/>
  <c r="P2704" i="1"/>
  <c r="AB2704" i="1" s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R2701" i="1"/>
  <c r="S2701" i="1" s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AB2700" i="1" s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V2698" i="1"/>
  <c r="U2698" i="1"/>
  <c r="T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S2696" i="1"/>
  <c r="R2696" i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S2695" i="1"/>
  <c r="R2695" i="1"/>
  <c r="Q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V2694" i="1"/>
  <c r="U2694" i="1"/>
  <c r="T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V2692" i="1"/>
  <c r="U2692" i="1"/>
  <c r="T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AB2689" i="1" s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V2688" i="1" s="1"/>
  <c r="T2688" i="1"/>
  <c r="R2688" i="1"/>
  <c r="Q2688" i="1"/>
  <c r="S2688" i="1" s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Z2686" i="1" s="1"/>
  <c r="X2686" i="1"/>
  <c r="W2686" i="1"/>
  <c r="U2686" i="1"/>
  <c r="T2686" i="1"/>
  <c r="V2686" i="1" s="1"/>
  <c r="R2686" i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T2685" i="1"/>
  <c r="V2685" i="1" s="1"/>
  <c r="S2685" i="1"/>
  <c r="R2685" i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V2683" i="1" s="1"/>
  <c r="T2683" i="1"/>
  <c r="R2683" i="1"/>
  <c r="Q2683" i="1"/>
  <c r="S2683" i="1" s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Z2682" i="1" s="1"/>
  <c r="X2682" i="1"/>
  <c r="W2682" i="1"/>
  <c r="U2682" i="1"/>
  <c r="T2682" i="1"/>
  <c r="V2682" i="1" s="1"/>
  <c r="R2682" i="1"/>
  <c r="Q2682" i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V2678" i="1"/>
  <c r="U2678" i="1"/>
  <c r="T2678" i="1"/>
  <c r="R2678" i="1"/>
  <c r="Q2678" i="1"/>
  <c r="S2678" i="1" s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V2674" i="1"/>
  <c r="U2674" i="1"/>
  <c r="T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V2673" i="1" s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S2672" i="1"/>
  <c r="R2672" i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V2670" i="1"/>
  <c r="U2670" i="1"/>
  <c r="T2670" i="1"/>
  <c r="R2670" i="1"/>
  <c r="Q2670" i="1"/>
  <c r="S2670" i="1" s="1"/>
  <c r="P2670" i="1"/>
  <c r="O2670" i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T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R2665" i="1"/>
  <c r="S2665" i="1" s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V2664" i="1"/>
  <c r="U2664" i="1"/>
  <c r="T2664" i="1"/>
  <c r="S2664" i="1"/>
  <c r="R2664" i="1"/>
  <c r="Q2664" i="1"/>
  <c r="P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V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V2662" i="1"/>
  <c r="U2662" i="1"/>
  <c r="T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R2657" i="1"/>
  <c r="S2657" i="1" s="1"/>
  <c r="Q2657" i="1"/>
  <c r="P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V2656" i="1" s="1"/>
  <c r="T2656" i="1"/>
  <c r="R2656" i="1"/>
  <c r="Q2656" i="1"/>
  <c r="S2656" i="1" s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S2655" i="1" s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R2653" i="1"/>
  <c r="S2653" i="1" s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V2652" i="1" s="1"/>
  <c r="T2652" i="1"/>
  <c r="S2652" i="1"/>
  <c r="R2652" i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V2650" i="1"/>
  <c r="U2650" i="1"/>
  <c r="T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R2648" i="1"/>
  <c r="Q2648" i="1"/>
  <c r="S2648" i="1" s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V2647" i="1"/>
  <c r="U2647" i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T2645" i="1"/>
  <c r="V2645" i="1" s="1"/>
  <c r="S2645" i="1"/>
  <c r="R2645" i="1"/>
  <c r="Q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T2644" i="1"/>
  <c r="V2644" i="1" s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V2642" i="1"/>
  <c r="U2642" i="1"/>
  <c r="T2642" i="1"/>
  <c r="R2642" i="1"/>
  <c r="Q2642" i="1"/>
  <c r="O2642" i="1"/>
  <c r="P2642" i="1" s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T2641" i="1"/>
  <c r="V2641" i="1" s="1"/>
  <c r="R2641" i="1"/>
  <c r="S2641" i="1" s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S2640" i="1"/>
  <c r="R2640" i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T2633" i="1"/>
  <c r="V2633" i="1" s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S2627" i="1"/>
  <c r="R2627" i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T2625" i="1"/>
  <c r="S2625" i="1"/>
  <c r="R2625" i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S2624" i="1"/>
  <c r="R2624" i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T2621" i="1"/>
  <c r="R2621" i="1"/>
  <c r="Q2621" i="1"/>
  <c r="S2621" i="1" s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B2616" i="1"/>
  <c r="AA2616" i="1"/>
  <c r="Y2616" i="1"/>
  <c r="X2616" i="1"/>
  <c r="Z2616" i="1" s="1"/>
  <c r="W2616" i="1"/>
  <c r="U2616" i="1"/>
  <c r="V2616" i="1" s="1"/>
  <c r="T2616" i="1"/>
  <c r="R2616" i="1"/>
  <c r="Q2616" i="1"/>
  <c r="S2616" i="1" s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B2614" i="1"/>
  <c r="AA2614" i="1"/>
  <c r="Y2614" i="1"/>
  <c r="Z2614" i="1" s="1"/>
  <c r="X2614" i="1"/>
  <c r="W2614" i="1"/>
  <c r="V2614" i="1"/>
  <c r="U2614" i="1"/>
  <c r="T2614" i="1"/>
  <c r="R2614" i="1"/>
  <c r="Q2614" i="1"/>
  <c r="S2614" i="1" s="1"/>
  <c r="O2614" i="1"/>
  <c r="P2614" i="1" s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V2610" i="1"/>
  <c r="U2610" i="1"/>
  <c r="T2610" i="1"/>
  <c r="R2610" i="1"/>
  <c r="Q2610" i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P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P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AB2604" i="1" s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T2601" i="1"/>
  <c r="V2601" i="1" s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V2599" i="1"/>
  <c r="U2599" i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Z2597" i="1" s="1"/>
  <c r="X2597" i="1"/>
  <c r="W2597" i="1"/>
  <c r="U2597" i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V2596" i="1"/>
  <c r="U2596" i="1"/>
  <c r="T2596" i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V2595" i="1"/>
  <c r="U2595" i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AB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Z2589" i="1" s="1"/>
  <c r="X2589" i="1"/>
  <c r="W2589" i="1"/>
  <c r="U2589" i="1"/>
  <c r="T2589" i="1"/>
  <c r="S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V2588" i="1"/>
  <c r="U2588" i="1"/>
  <c r="T2588" i="1"/>
  <c r="R2588" i="1"/>
  <c r="Q2588" i="1"/>
  <c r="P2588" i="1"/>
  <c r="O2588" i="1"/>
  <c r="N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Z2586" i="1" s="1"/>
  <c r="X2586" i="1"/>
  <c r="W2586" i="1"/>
  <c r="U2586" i="1"/>
  <c r="T2586" i="1"/>
  <c r="V2586" i="1" s="1"/>
  <c r="R2586" i="1"/>
  <c r="Q2586" i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S2583" i="1"/>
  <c r="R2583" i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AB2580" i="1" s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R2579" i="1"/>
  <c r="Q2579" i="1"/>
  <c r="S2579" i="1" s="1"/>
  <c r="O2579" i="1"/>
  <c r="N2579" i="1"/>
  <c r="P2579" i="1" s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V2574" i="1"/>
  <c r="U2574" i="1"/>
  <c r="T2574" i="1"/>
  <c r="R2574" i="1"/>
  <c r="Q2574" i="1"/>
  <c r="S2574" i="1" s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AB2566" i="1" s="1"/>
  <c r="R2566" i="1"/>
  <c r="Q2566" i="1"/>
  <c r="S2566" i="1" s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V2562" i="1"/>
  <c r="U2562" i="1"/>
  <c r="T2562" i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T2561" i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V2554" i="1"/>
  <c r="U2554" i="1"/>
  <c r="T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R2552" i="1"/>
  <c r="Q2552" i="1"/>
  <c r="S2552" i="1" s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U2550" i="1"/>
  <c r="T2550" i="1"/>
  <c r="V2550" i="1" s="1"/>
  <c r="R2550" i="1"/>
  <c r="Q2550" i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U2549" i="1"/>
  <c r="T2549" i="1"/>
  <c r="V2549" i="1" s="1"/>
  <c r="S2549" i="1"/>
  <c r="R2549" i="1"/>
  <c r="Q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V2544" i="1" s="1"/>
  <c r="T2544" i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V2542" i="1"/>
  <c r="U2542" i="1"/>
  <c r="T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S2541" i="1"/>
  <c r="R2541" i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V2538" i="1" s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V2536" i="1" s="1"/>
  <c r="T2536" i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T2529" i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U2526" i="1"/>
  <c r="T2526" i="1"/>
  <c r="V2526" i="1" s="1"/>
  <c r="R2526" i="1"/>
  <c r="Q2526" i="1"/>
  <c r="S2526" i="1" s="1"/>
  <c r="P2526" i="1"/>
  <c r="AB2526" i="1" s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U2525" i="1"/>
  <c r="T2525" i="1"/>
  <c r="R2525" i="1"/>
  <c r="S2525" i="1" s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V2518" i="1"/>
  <c r="U2518" i="1"/>
  <c r="T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T2517" i="1"/>
  <c r="V2517" i="1" s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T2514" i="1"/>
  <c r="V2514" i="1" s="1"/>
  <c r="R2514" i="1"/>
  <c r="Q2514" i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T2513" i="1"/>
  <c r="R2513" i="1"/>
  <c r="S2513" i="1" s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R2512" i="1"/>
  <c r="Q2512" i="1"/>
  <c r="S2512" i="1" s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U2509" i="1"/>
  <c r="T2509" i="1"/>
  <c r="V2509" i="1" s="1"/>
  <c r="S2509" i="1"/>
  <c r="R2509" i="1"/>
  <c r="Q2509" i="1"/>
  <c r="O2509" i="1"/>
  <c r="P2509" i="1" s="1"/>
  <c r="N2509" i="1"/>
  <c r="M2509" i="1"/>
  <c r="AB2509" i="1" s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V2508" i="1" s="1"/>
  <c r="T2508" i="1"/>
  <c r="S2508" i="1"/>
  <c r="R2508" i="1"/>
  <c r="Q2508" i="1"/>
  <c r="P2508" i="1"/>
  <c r="AB2508" i="1" s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V2506" i="1"/>
  <c r="U2506" i="1"/>
  <c r="T2506" i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U2505" i="1"/>
  <c r="T2505" i="1"/>
  <c r="V2505" i="1" s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S2504" i="1"/>
  <c r="R2504" i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AB2497" i="1" s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V2496" i="1"/>
  <c r="U2496" i="1"/>
  <c r="T2496" i="1"/>
  <c r="R2496" i="1"/>
  <c r="Q2496" i="1"/>
  <c r="S2496" i="1" s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T2495" i="1"/>
  <c r="V2495" i="1" s="1"/>
  <c r="S2495" i="1"/>
  <c r="R2495" i="1"/>
  <c r="Q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Q2494" i="1"/>
  <c r="O2494" i="1"/>
  <c r="P2494" i="1" s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U2493" i="1"/>
  <c r="T2493" i="1"/>
  <c r="S2493" i="1"/>
  <c r="R2493" i="1"/>
  <c r="Q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P2492" i="1"/>
  <c r="O2492" i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V2491" i="1" s="1"/>
  <c r="T2491" i="1"/>
  <c r="S2491" i="1"/>
  <c r="R2491" i="1"/>
  <c r="Q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T2489" i="1"/>
  <c r="V2489" i="1" s="1"/>
  <c r="S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S2483" i="1"/>
  <c r="R2483" i="1"/>
  <c r="Q2483" i="1"/>
  <c r="O2483" i="1"/>
  <c r="N2483" i="1"/>
  <c r="P2483" i="1" s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T2481" i="1"/>
  <c r="V2481" i="1" s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Z2480" i="1"/>
  <c r="Y2480" i="1"/>
  <c r="X2480" i="1"/>
  <c r="W2480" i="1"/>
  <c r="U2480" i="1"/>
  <c r="T2480" i="1"/>
  <c r="S2480" i="1"/>
  <c r="R2480" i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T2479" i="1"/>
  <c r="V2479" i="1" s="1"/>
  <c r="S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T2473" i="1"/>
  <c r="R2473" i="1"/>
  <c r="S2473" i="1" s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V2472" i="1" s="1"/>
  <c r="T2472" i="1"/>
  <c r="R2472" i="1"/>
  <c r="Q2472" i="1"/>
  <c r="S2472" i="1" s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V2467" i="1" s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U2461" i="1"/>
  <c r="T2461" i="1"/>
  <c r="V2461" i="1" s="1"/>
  <c r="R2461" i="1"/>
  <c r="Q2461" i="1"/>
  <c r="S2461" i="1" s="1"/>
  <c r="AB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S2460" i="1"/>
  <c r="R2460" i="1"/>
  <c r="Q2460" i="1"/>
  <c r="P2460" i="1"/>
  <c r="AB2460" i="1" s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V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V2458" i="1"/>
  <c r="U2458" i="1"/>
  <c r="T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AB2457" i="1" s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Q2454" i="1"/>
  <c r="O2454" i="1"/>
  <c r="P2454" i="1" s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R2452" i="1"/>
  <c r="Q2452" i="1"/>
  <c r="P2452" i="1"/>
  <c r="O2452" i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V2451" i="1" s="1"/>
  <c r="T2451" i="1"/>
  <c r="S2451" i="1"/>
  <c r="R2451" i="1"/>
  <c r="Q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AB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V2448" i="1"/>
  <c r="U2448" i="1"/>
  <c r="T2448" i="1"/>
  <c r="R2448" i="1"/>
  <c r="Q2448" i="1"/>
  <c r="S2448" i="1" s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R2446" i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S2445" i="1"/>
  <c r="R2445" i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S2439" i="1"/>
  <c r="R2439" i="1"/>
  <c r="Q2439" i="1"/>
  <c r="O2439" i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T2433" i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Q2430" i="1"/>
  <c r="S2430" i="1" s="1"/>
  <c r="O2430" i="1"/>
  <c r="P2430" i="1" s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U2429" i="1"/>
  <c r="T2429" i="1"/>
  <c r="R2429" i="1"/>
  <c r="Q2429" i="1"/>
  <c r="S2429" i="1" s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S2427" i="1"/>
  <c r="R2427" i="1"/>
  <c r="Q2427" i="1"/>
  <c r="O2427" i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V2426" i="1"/>
  <c r="U2426" i="1"/>
  <c r="T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O2423" i="1"/>
  <c r="N2423" i="1"/>
  <c r="P2423" i="1" s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V2422" i="1"/>
  <c r="U2422" i="1"/>
  <c r="T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T2421" i="1"/>
  <c r="V2421" i="1" s="1"/>
  <c r="R2421" i="1"/>
  <c r="Q2421" i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T2417" i="1"/>
  <c r="R2417" i="1"/>
  <c r="S2417" i="1" s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P2416" i="1"/>
  <c r="O2416" i="1"/>
  <c r="N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U2413" i="1"/>
  <c r="T2413" i="1"/>
  <c r="S2413" i="1"/>
  <c r="R2413" i="1"/>
  <c r="Q2413" i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V2412" i="1" s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V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V2410" i="1"/>
  <c r="U2410" i="1"/>
  <c r="T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R2408" i="1"/>
  <c r="S2408" i="1" s="1"/>
  <c r="Q2408" i="1"/>
  <c r="P2408" i="1"/>
  <c r="O2408" i="1"/>
  <c r="N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V2403" i="1" s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R2402" i="1"/>
  <c r="Q2402" i="1"/>
  <c r="S2402" i="1" s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M2401" i="1"/>
  <c r="AB2401" i="1" s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S2399" i="1"/>
  <c r="R2399" i="1"/>
  <c r="Q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P2398" i="1" s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U2397" i="1"/>
  <c r="T2397" i="1"/>
  <c r="S2397" i="1"/>
  <c r="R2397" i="1"/>
  <c r="Q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AB2396" i="1" s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T2393" i="1"/>
  <c r="V2393" i="1" s="1"/>
  <c r="R2393" i="1"/>
  <c r="Q2393" i="1"/>
  <c r="S2393" i="1" s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T2391" i="1"/>
  <c r="V2391" i="1" s="1"/>
  <c r="S2391" i="1"/>
  <c r="R2391" i="1"/>
  <c r="Q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AB2388" i="1" s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T2387" i="1"/>
  <c r="S2387" i="1"/>
  <c r="R2387" i="1"/>
  <c r="Q2387" i="1"/>
  <c r="O2387" i="1"/>
  <c r="N2387" i="1"/>
  <c r="P2387" i="1" s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T2383" i="1"/>
  <c r="V2383" i="1" s="1"/>
  <c r="S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B2382" i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R2381" i="1"/>
  <c r="Q2381" i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P2378" i="1"/>
  <c r="O2378" i="1"/>
  <c r="N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R2377" i="1"/>
  <c r="S2377" i="1" s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V2376" i="1" s="1"/>
  <c r="T2376" i="1"/>
  <c r="R2376" i="1"/>
  <c r="Q2376" i="1"/>
  <c r="S2376" i="1" s="1"/>
  <c r="P2376" i="1"/>
  <c r="AB2376" i="1" s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T2369" i="1"/>
  <c r="R2369" i="1"/>
  <c r="S2369" i="1" s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U2368" i="1"/>
  <c r="V2368" i="1" s="1"/>
  <c r="T2368" i="1"/>
  <c r="R2368" i="1"/>
  <c r="Q2368" i="1"/>
  <c r="S2368" i="1" s="1"/>
  <c r="P2368" i="1"/>
  <c r="AB2368" i="1" s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O2366" i="1"/>
  <c r="P2366" i="1" s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U2365" i="1"/>
  <c r="T2365" i="1"/>
  <c r="V2365" i="1" s="1"/>
  <c r="R2365" i="1"/>
  <c r="S2365" i="1" s="1"/>
  <c r="Q2365" i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T2361" i="1"/>
  <c r="V2361" i="1" s="1"/>
  <c r="R2361" i="1"/>
  <c r="S2361" i="1" s="1"/>
  <c r="Q2361" i="1"/>
  <c r="O2361" i="1"/>
  <c r="P2361" i="1" s="1"/>
  <c r="N2361" i="1"/>
  <c r="M2361" i="1"/>
  <c r="AB2361" i="1" s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N2360" i="1"/>
  <c r="P2360" i="1" s="1"/>
  <c r="AB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AB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V2357" i="1"/>
  <c r="U2357" i="1"/>
  <c r="T2357" i="1"/>
  <c r="R2357" i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S2356" i="1"/>
  <c r="R2356" i="1"/>
  <c r="Q2356" i="1"/>
  <c r="P2356" i="1"/>
  <c r="O2356" i="1"/>
  <c r="N2356" i="1"/>
  <c r="M2356" i="1"/>
  <c r="AB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O2355" i="1"/>
  <c r="P2355" i="1" s="1"/>
  <c r="AB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S2354" i="1" s="1"/>
  <c r="Q2354" i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T2353" i="1"/>
  <c r="R2353" i="1"/>
  <c r="S2353" i="1" s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V2352" i="1"/>
  <c r="U2352" i="1"/>
  <c r="T2352" i="1"/>
  <c r="R2352" i="1"/>
  <c r="S2352" i="1" s="1"/>
  <c r="Q2352" i="1"/>
  <c r="P2352" i="1"/>
  <c r="O2352" i="1"/>
  <c r="N2352" i="1"/>
  <c r="L2352" i="1"/>
  <c r="K2352" i="1"/>
  <c r="M2352" i="1" s="1"/>
  <c r="J2352" i="1"/>
  <c r="AB2352" i="1" s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S2351" i="1"/>
  <c r="R2351" i="1"/>
  <c r="Q2351" i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V2349" i="1"/>
  <c r="U2349" i="1"/>
  <c r="T2349" i="1"/>
  <c r="R2349" i="1"/>
  <c r="S2349" i="1" s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P2347" i="1"/>
  <c r="O2347" i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U2344" i="1"/>
  <c r="T2344" i="1"/>
  <c r="R2344" i="1"/>
  <c r="S2344" i="1" s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M2343" i="1" s="1"/>
  <c r="K2343" i="1"/>
  <c r="J2343" i="1"/>
  <c r="AB2343" i="1" s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T2341" i="1"/>
  <c r="V2341" i="1" s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V2340" i="1" s="1"/>
  <c r="AB2340" i="1" s="1"/>
  <c r="T2340" i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V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V2335" i="1"/>
  <c r="U2335" i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U2334" i="1"/>
  <c r="T2334" i="1"/>
  <c r="V2334" i="1" s="1"/>
  <c r="R2334" i="1"/>
  <c r="Q2334" i="1"/>
  <c r="S2334" i="1" s="1"/>
  <c r="P2334" i="1"/>
  <c r="AB2334" i="1" s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V2333" i="1"/>
  <c r="U2333" i="1"/>
  <c r="T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V2331" i="1"/>
  <c r="U2331" i="1"/>
  <c r="T2331" i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R2330" i="1"/>
  <c r="S2330" i="1" s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V2329" i="1" s="1"/>
  <c r="R2329" i="1"/>
  <c r="S2329" i="1" s="1"/>
  <c r="Q2329" i="1"/>
  <c r="O2329" i="1"/>
  <c r="P2329" i="1" s="1"/>
  <c r="N2329" i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V2325" i="1"/>
  <c r="U2325" i="1"/>
  <c r="T2325" i="1"/>
  <c r="S2325" i="1"/>
  <c r="R2325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V2324" i="1" s="1"/>
  <c r="T2324" i="1"/>
  <c r="R2324" i="1"/>
  <c r="S2324" i="1" s="1"/>
  <c r="Q2324" i="1"/>
  <c r="O2324" i="1"/>
  <c r="N2324" i="1"/>
  <c r="P2324" i="1" s="1"/>
  <c r="L2324" i="1"/>
  <c r="M2324" i="1" s="1"/>
  <c r="AB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AB2323" i="1" s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AB2322" i="1" s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P2321" i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R2319" i="1"/>
  <c r="Q2319" i="1"/>
  <c r="S2319" i="1" s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S2317" i="1" s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V2316" i="1"/>
  <c r="U2316" i="1"/>
  <c r="T2316" i="1"/>
  <c r="S2316" i="1"/>
  <c r="R2316" i="1"/>
  <c r="Q2316" i="1"/>
  <c r="P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V2314" i="1"/>
  <c r="U2314" i="1"/>
  <c r="T2314" i="1"/>
  <c r="R2314" i="1"/>
  <c r="Q2314" i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T2313" i="1"/>
  <c r="V2313" i="1" s="1"/>
  <c r="R2313" i="1"/>
  <c r="Q2313" i="1"/>
  <c r="S2313" i="1" s="1"/>
  <c r="P2313" i="1"/>
  <c r="O2313" i="1"/>
  <c r="N2313" i="1"/>
  <c r="M2313" i="1"/>
  <c r="AB2313" i="1" s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V2310" i="1"/>
  <c r="U2310" i="1"/>
  <c r="T2310" i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W2308" i="1"/>
  <c r="U2308" i="1"/>
  <c r="T2308" i="1"/>
  <c r="V2308" i="1" s="1"/>
  <c r="R2308" i="1"/>
  <c r="S2308" i="1" s="1"/>
  <c r="Q2308" i="1"/>
  <c r="O2308" i="1"/>
  <c r="N2308" i="1"/>
  <c r="P2308" i="1" s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V2305" i="1"/>
  <c r="U2305" i="1"/>
  <c r="T2305" i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S2301" i="1" s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U2300" i="1"/>
  <c r="T2300" i="1"/>
  <c r="V2300" i="1" s="1"/>
  <c r="R2300" i="1"/>
  <c r="S2300" i="1" s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V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M2294" i="1" s="1"/>
  <c r="AB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T2293" i="1"/>
  <c r="V2293" i="1" s="1"/>
  <c r="R2293" i="1"/>
  <c r="Q2293" i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T2289" i="1"/>
  <c r="V2289" i="1" s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V2287" i="1"/>
  <c r="U2287" i="1"/>
  <c r="T2287" i="1"/>
  <c r="S2287" i="1"/>
  <c r="R2287" i="1"/>
  <c r="Q2287" i="1"/>
  <c r="O2287" i="1"/>
  <c r="N2287" i="1"/>
  <c r="P2287" i="1" s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V2285" i="1"/>
  <c r="U2285" i="1"/>
  <c r="T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U2284" i="1"/>
  <c r="T2284" i="1"/>
  <c r="V2284" i="1" s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B2283" i="1"/>
  <c r="AA2283" i="1"/>
  <c r="Y2283" i="1"/>
  <c r="X2283" i="1"/>
  <c r="Z2283" i="1" s="1"/>
  <c r="W2283" i="1"/>
  <c r="U2283" i="1"/>
  <c r="V2283" i="1" s="1"/>
  <c r="T2283" i="1"/>
  <c r="R2283" i="1"/>
  <c r="Q2283" i="1"/>
  <c r="S2283" i="1" s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P2281" i="1" s="1"/>
  <c r="N2281" i="1"/>
  <c r="M2281" i="1"/>
  <c r="AB2281" i="1" s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M2280" i="1"/>
  <c r="AB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T2277" i="1"/>
  <c r="V2277" i="1" s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B2276" i="1"/>
  <c r="AA2276" i="1"/>
  <c r="Y2276" i="1"/>
  <c r="X2276" i="1"/>
  <c r="Z2276" i="1" s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P2270" i="1"/>
  <c r="AB2270" i="1" s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V2266" i="1"/>
  <c r="U2266" i="1"/>
  <c r="T2266" i="1"/>
  <c r="R2266" i="1"/>
  <c r="Q2266" i="1"/>
  <c r="S2266" i="1" s="1"/>
  <c r="O2266" i="1"/>
  <c r="P2266" i="1" s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P2261" i="1"/>
  <c r="O2261" i="1"/>
  <c r="N2261" i="1"/>
  <c r="M2261" i="1"/>
  <c r="AB2261" i="1" s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S2260" i="1" s="1"/>
  <c r="Q2260" i="1"/>
  <c r="O2260" i="1"/>
  <c r="N2260" i="1"/>
  <c r="P2260" i="1" s="1"/>
  <c r="L2260" i="1"/>
  <c r="M2260" i="1" s="1"/>
  <c r="AB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V2259" i="1"/>
  <c r="U2259" i="1"/>
  <c r="T2259" i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T2257" i="1"/>
  <c r="V2257" i="1" s="1"/>
  <c r="R2257" i="1"/>
  <c r="Q2257" i="1"/>
  <c r="S2257" i="1" s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P2256" i="1"/>
  <c r="O2256" i="1"/>
  <c r="N2256" i="1"/>
  <c r="M2256" i="1"/>
  <c r="AB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AB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T2253" i="1"/>
  <c r="V2253" i="1" s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P2250" i="1"/>
  <c r="O2250" i="1"/>
  <c r="N2250" i="1"/>
  <c r="L2250" i="1"/>
  <c r="M2250" i="1" s="1"/>
  <c r="AB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V2248" i="1" s="1"/>
  <c r="T2248" i="1"/>
  <c r="R2248" i="1"/>
  <c r="S2248" i="1" s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AB2247" i="1" s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M2246" i="1"/>
  <c r="AB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B2244" i="1"/>
  <c r="AA2244" i="1"/>
  <c r="Y2244" i="1"/>
  <c r="X2244" i="1"/>
  <c r="Z2244" i="1" s="1"/>
  <c r="W2244" i="1"/>
  <c r="V2244" i="1"/>
  <c r="U2244" i="1"/>
  <c r="T2244" i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V2243" i="1"/>
  <c r="U2243" i="1"/>
  <c r="T2243" i="1"/>
  <c r="S2243" i="1"/>
  <c r="R2243" i="1"/>
  <c r="Q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V2242" i="1"/>
  <c r="U2242" i="1"/>
  <c r="T2242" i="1"/>
  <c r="R2242" i="1"/>
  <c r="Q2242" i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T2241" i="1"/>
  <c r="V2241" i="1" s="1"/>
  <c r="S2241" i="1"/>
  <c r="R2241" i="1"/>
  <c r="Q2241" i="1"/>
  <c r="O2241" i="1"/>
  <c r="P2241" i="1" s="1"/>
  <c r="N2241" i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V2237" i="1"/>
  <c r="U2237" i="1"/>
  <c r="T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U2236" i="1"/>
  <c r="T2236" i="1"/>
  <c r="V2236" i="1" s="1"/>
  <c r="S2236" i="1"/>
  <c r="R2236" i="1"/>
  <c r="Q2236" i="1"/>
  <c r="O2236" i="1"/>
  <c r="N2236" i="1"/>
  <c r="P2236" i="1" s="1"/>
  <c r="L2236" i="1"/>
  <c r="M2236" i="1" s="1"/>
  <c r="AB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V2235" i="1" s="1"/>
  <c r="T2235" i="1"/>
  <c r="R2235" i="1"/>
  <c r="Q2235" i="1"/>
  <c r="S2235" i="1" s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B2233" i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B2232" i="1"/>
  <c r="AA2232" i="1"/>
  <c r="Z2232" i="1"/>
  <c r="Y2232" i="1"/>
  <c r="X2232" i="1"/>
  <c r="W2232" i="1"/>
  <c r="V2232" i="1"/>
  <c r="U2232" i="1"/>
  <c r="T2232" i="1"/>
  <c r="R2232" i="1"/>
  <c r="S2232" i="1" s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P2231" i="1" s="1"/>
  <c r="AB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U2228" i="1"/>
  <c r="V2228" i="1" s="1"/>
  <c r="T2228" i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L2227" i="1"/>
  <c r="K2227" i="1"/>
  <c r="M2227" i="1" s="1"/>
  <c r="AB2227" i="1" s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T2224" i="1"/>
  <c r="V2224" i="1" s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V2220" i="1" s="1"/>
  <c r="T2220" i="1"/>
  <c r="S2220" i="1"/>
  <c r="R2220" i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V2218" i="1"/>
  <c r="U2218" i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O2215" i="1"/>
  <c r="P2215" i="1" s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V2213" i="1"/>
  <c r="U2213" i="1"/>
  <c r="T2213" i="1"/>
  <c r="R2213" i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AB2211" i="1" s="1"/>
  <c r="T2211" i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U2210" i="1"/>
  <c r="T2210" i="1"/>
  <c r="V2210" i="1" s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V2208" i="1"/>
  <c r="U2208" i="1"/>
  <c r="T2208" i="1"/>
  <c r="R2208" i="1"/>
  <c r="S2208" i="1" s="1"/>
  <c r="Q2208" i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B2204" i="1"/>
  <c r="AA2204" i="1"/>
  <c r="Z2204" i="1"/>
  <c r="Y2204" i="1"/>
  <c r="X2204" i="1"/>
  <c r="W2204" i="1"/>
  <c r="U2204" i="1"/>
  <c r="V2204" i="1" s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V2203" i="1" s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U2202" i="1"/>
  <c r="T2202" i="1"/>
  <c r="V2202" i="1" s="1"/>
  <c r="S2202" i="1"/>
  <c r="R2202" i="1"/>
  <c r="Q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T2200" i="1"/>
  <c r="V2200" i="1" s="1"/>
  <c r="S2200" i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P2196" i="1"/>
  <c r="O2196" i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V2195" i="1"/>
  <c r="U2195" i="1"/>
  <c r="T2195" i="1"/>
  <c r="S2195" i="1"/>
  <c r="R2195" i="1"/>
  <c r="Q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T2193" i="1"/>
  <c r="V2193" i="1" s="1"/>
  <c r="R2193" i="1"/>
  <c r="S2193" i="1" s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V2189" i="1"/>
  <c r="U2189" i="1"/>
  <c r="T2189" i="1"/>
  <c r="R2189" i="1"/>
  <c r="Q2189" i="1"/>
  <c r="S2189" i="1" s="1"/>
  <c r="AB2189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U2188" i="1"/>
  <c r="T2188" i="1"/>
  <c r="V2188" i="1" s="1"/>
  <c r="S2188" i="1"/>
  <c r="AB2188" i="1" s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V2187" i="1" s="1"/>
  <c r="T2187" i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V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S2183" i="1"/>
  <c r="R2183" i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AB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T2181" i="1"/>
  <c r="V2181" i="1" s="1"/>
  <c r="R2181" i="1"/>
  <c r="S2181" i="1" s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P2178" i="1" s="1"/>
  <c r="AB2178" i="1" s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T2177" i="1"/>
  <c r="S2177" i="1"/>
  <c r="R2177" i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P2175" i="1" s="1"/>
  <c r="N2175" i="1"/>
  <c r="L2175" i="1"/>
  <c r="M2175" i="1" s="1"/>
  <c r="K2175" i="1"/>
  <c r="J2175" i="1"/>
  <c r="AB2175" i="1" s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T2173" i="1"/>
  <c r="V2173" i="1" s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V2171" i="1" s="1"/>
  <c r="T2171" i="1"/>
  <c r="S2171" i="1"/>
  <c r="R2171" i="1"/>
  <c r="Q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AB2170" i="1" s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T2169" i="1"/>
  <c r="V2169" i="1" s="1"/>
  <c r="R2169" i="1"/>
  <c r="Q2169" i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U2168" i="1"/>
  <c r="T2168" i="1"/>
  <c r="V2168" i="1" s="1"/>
  <c r="S2168" i="1"/>
  <c r="R2168" i="1"/>
  <c r="Q2168" i="1"/>
  <c r="P2168" i="1"/>
  <c r="O2168" i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V2167" i="1"/>
  <c r="U2167" i="1"/>
  <c r="T2167" i="1"/>
  <c r="S2167" i="1"/>
  <c r="R2167" i="1"/>
  <c r="Q2167" i="1"/>
  <c r="O2167" i="1"/>
  <c r="P2167" i="1" s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V2165" i="1"/>
  <c r="U2165" i="1"/>
  <c r="T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T2164" i="1"/>
  <c r="V2164" i="1" s="1"/>
  <c r="R2164" i="1"/>
  <c r="S2164" i="1" s="1"/>
  <c r="AB2164" i="1" s="1"/>
  <c r="Q2164" i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T2161" i="1"/>
  <c r="V2161" i="1" s="1"/>
  <c r="R2161" i="1"/>
  <c r="S2161" i="1" s="1"/>
  <c r="Q2161" i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AB2159" i="1" s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AB2158" i="1" s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V2156" i="1" s="1"/>
  <c r="T2156" i="1"/>
  <c r="R2156" i="1"/>
  <c r="S2156" i="1" s="1"/>
  <c r="Q2156" i="1"/>
  <c r="P2156" i="1"/>
  <c r="AB2156" i="1" s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R2155" i="1"/>
  <c r="Q2155" i="1"/>
  <c r="S2155" i="1" s="1"/>
  <c r="P2155" i="1"/>
  <c r="AB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V2151" i="1" s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AB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B2149" i="1"/>
  <c r="AA2149" i="1"/>
  <c r="Y2149" i="1"/>
  <c r="Z2149" i="1" s="1"/>
  <c r="X2149" i="1"/>
  <c r="W2149" i="1"/>
  <c r="U2149" i="1"/>
  <c r="T2149" i="1"/>
  <c r="V2149" i="1" s="1"/>
  <c r="R2149" i="1"/>
  <c r="Q2149" i="1"/>
  <c r="S2149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B2148" i="1"/>
  <c r="AA2148" i="1"/>
  <c r="Y2148" i="1"/>
  <c r="X2148" i="1"/>
  <c r="Z2148" i="1" s="1"/>
  <c r="W2148" i="1"/>
  <c r="V2148" i="1"/>
  <c r="U2148" i="1"/>
  <c r="T2148" i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V2147" i="1"/>
  <c r="U2147" i="1"/>
  <c r="T2147" i="1"/>
  <c r="R2147" i="1"/>
  <c r="Q2147" i="1"/>
  <c r="S2147" i="1" s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W2142" i="1"/>
  <c r="V2142" i="1"/>
  <c r="U2142" i="1"/>
  <c r="T2142" i="1"/>
  <c r="R2142" i="1"/>
  <c r="Q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T2141" i="1"/>
  <c r="V2141" i="1" s="1"/>
  <c r="R2141" i="1"/>
  <c r="Q2141" i="1"/>
  <c r="S2141" i="1" s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P2140" i="1"/>
  <c r="O2140" i="1"/>
  <c r="N2140" i="1"/>
  <c r="M2140" i="1"/>
  <c r="AB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B2139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V2138" i="1"/>
  <c r="U2138" i="1"/>
  <c r="T2138" i="1"/>
  <c r="R2138" i="1"/>
  <c r="S2138" i="1" s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R2137" i="1"/>
  <c r="S2137" i="1" s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U2136" i="1"/>
  <c r="T2136" i="1"/>
  <c r="V2136" i="1" s="1"/>
  <c r="R2136" i="1"/>
  <c r="S2136" i="1" s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B2135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O2134" i="1"/>
  <c r="N2134" i="1"/>
  <c r="P2134" i="1" s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R2133" i="1"/>
  <c r="S2133" i="1" s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T2132" i="1"/>
  <c r="V2132" i="1" s="1"/>
  <c r="R2132" i="1"/>
  <c r="S2132" i="1" s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V2131" i="1" s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V2129" i="1"/>
  <c r="U2129" i="1"/>
  <c r="T2129" i="1"/>
  <c r="S2129" i="1"/>
  <c r="R2129" i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T2128" i="1"/>
  <c r="V2128" i="1" s="1"/>
  <c r="R2128" i="1"/>
  <c r="S2128" i="1" s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AB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V2123" i="1" s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V2122" i="1"/>
  <c r="U2122" i="1"/>
  <c r="T2122" i="1"/>
  <c r="R2122" i="1"/>
  <c r="Q2122" i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S2120" i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AB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V2117" i="1"/>
  <c r="U2117" i="1"/>
  <c r="T2117" i="1"/>
  <c r="R2117" i="1"/>
  <c r="Q2117" i="1"/>
  <c r="S2117" i="1" s="1"/>
  <c r="P2117" i="1"/>
  <c r="O2117" i="1"/>
  <c r="N2117" i="1"/>
  <c r="M2117" i="1"/>
  <c r="AB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Z2116" i="1" s="1"/>
  <c r="X2116" i="1"/>
  <c r="W2116" i="1"/>
  <c r="U2116" i="1"/>
  <c r="T2116" i="1"/>
  <c r="V2116" i="1" s="1"/>
  <c r="R2116" i="1"/>
  <c r="S2116" i="1" s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V2113" i="1"/>
  <c r="U2113" i="1"/>
  <c r="T2113" i="1"/>
  <c r="R2113" i="1"/>
  <c r="S2113" i="1" s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AB2111" i="1" s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M2110" i="1" s="1"/>
  <c r="AB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R2108" i="1"/>
  <c r="S2108" i="1" s="1"/>
  <c r="Q2108" i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P2107" i="1" s="1"/>
  <c r="N2107" i="1"/>
  <c r="L2107" i="1"/>
  <c r="M2107" i="1" s="1"/>
  <c r="K2107" i="1"/>
  <c r="J2107" i="1"/>
  <c r="I2107" i="1"/>
  <c r="AB2107" i="1" s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P2106" i="1" s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T2105" i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W2104" i="1"/>
  <c r="U2104" i="1"/>
  <c r="T2104" i="1"/>
  <c r="V2104" i="1" s="1"/>
  <c r="S2104" i="1"/>
  <c r="R2104" i="1"/>
  <c r="Q2104" i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V2097" i="1"/>
  <c r="U2097" i="1"/>
  <c r="T2097" i="1"/>
  <c r="R2097" i="1"/>
  <c r="S2097" i="1" s="1"/>
  <c r="Q2097" i="1"/>
  <c r="P2097" i="1"/>
  <c r="AB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U2096" i="1"/>
  <c r="T2096" i="1"/>
  <c r="V2096" i="1" s="1"/>
  <c r="R2096" i="1"/>
  <c r="S2096" i="1" s="1"/>
  <c r="Q2096" i="1"/>
  <c r="P2096" i="1"/>
  <c r="AB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V2095" i="1" s="1"/>
  <c r="T2095" i="1"/>
  <c r="R2095" i="1"/>
  <c r="Q2095" i="1"/>
  <c r="S2095" i="1" s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O2092" i="1"/>
  <c r="N2092" i="1"/>
  <c r="P2092" i="1" s="1"/>
  <c r="L2092" i="1"/>
  <c r="M2092" i="1" s="1"/>
  <c r="AB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V2091" i="1" s="1"/>
  <c r="T2091" i="1"/>
  <c r="R2091" i="1"/>
  <c r="Q2091" i="1"/>
  <c r="S2091" i="1" s="1"/>
  <c r="P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B2089" i="1"/>
  <c r="AA2089" i="1"/>
  <c r="Y2089" i="1"/>
  <c r="Z2089" i="1" s="1"/>
  <c r="X2089" i="1"/>
  <c r="W2089" i="1"/>
  <c r="V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AB2087" i="1" s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B2084" i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V2083" i="1" s="1"/>
  <c r="T2083" i="1"/>
  <c r="R2083" i="1"/>
  <c r="Q2083" i="1"/>
  <c r="S2083" i="1" s="1"/>
  <c r="P2083" i="1"/>
  <c r="O2083" i="1"/>
  <c r="N2083" i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O2078" i="1"/>
  <c r="N2078" i="1"/>
  <c r="P2078" i="1" s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V2077" i="1"/>
  <c r="U2077" i="1"/>
  <c r="T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V2075" i="1"/>
  <c r="U2075" i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V2073" i="1"/>
  <c r="U2073" i="1"/>
  <c r="T2073" i="1"/>
  <c r="R2073" i="1"/>
  <c r="Q2073" i="1"/>
  <c r="S2073" i="1" s="1"/>
  <c r="O2073" i="1"/>
  <c r="P2073" i="1" s="1"/>
  <c r="N2073" i="1"/>
  <c r="M2073" i="1"/>
  <c r="AB2073" i="1" s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V2072" i="1" s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O2071" i="1"/>
  <c r="N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Z2070" i="1" s="1"/>
  <c r="X2070" i="1"/>
  <c r="W2070" i="1"/>
  <c r="U2070" i="1"/>
  <c r="T2070" i="1"/>
  <c r="V2070" i="1" s="1"/>
  <c r="R2070" i="1"/>
  <c r="Q2070" i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T2069" i="1"/>
  <c r="V2069" i="1" s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V2067" i="1"/>
  <c r="U2067" i="1"/>
  <c r="T2067" i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S2065" i="1" s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S2062" i="1"/>
  <c r="R2062" i="1"/>
  <c r="Q2062" i="1"/>
  <c r="O2062" i="1"/>
  <c r="N2062" i="1"/>
  <c r="P2062" i="1" s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V2059" i="1" s="1"/>
  <c r="T2059" i="1"/>
  <c r="R2059" i="1"/>
  <c r="Q2059" i="1"/>
  <c r="S2059" i="1" s="1"/>
  <c r="O2059" i="1"/>
  <c r="N2059" i="1"/>
  <c r="P2059" i="1" s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U2056" i="1"/>
  <c r="V2056" i="1" s="1"/>
  <c r="T2056" i="1"/>
  <c r="R2056" i="1"/>
  <c r="S2056" i="1" s="1"/>
  <c r="Q2056" i="1"/>
  <c r="O2056" i="1"/>
  <c r="N2056" i="1"/>
  <c r="P2056" i="1" s="1"/>
  <c r="L2056" i="1"/>
  <c r="M2056" i="1" s="1"/>
  <c r="AB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AB2054" i="1" s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T2049" i="1"/>
  <c r="V2049" i="1" s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T2045" i="1"/>
  <c r="V2045" i="1" s="1"/>
  <c r="R2045" i="1"/>
  <c r="Q2045" i="1"/>
  <c r="S2045" i="1" s="1"/>
  <c r="O2045" i="1"/>
  <c r="P2045" i="1" s="1"/>
  <c r="AB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B2044" i="1"/>
  <c r="AA2044" i="1"/>
  <c r="Y2044" i="1"/>
  <c r="Z2044" i="1" s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V2043" i="1"/>
  <c r="U2043" i="1"/>
  <c r="T2043" i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V2041" i="1"/>
  <c r="U2041" i="1"/>
  <c r="T2041" i="1"/>
  <c r="R2041" i="1"/>
  <c r="S2041" i="1" s="1"/>
  <c r="Q2041" i="1"/>
  <c r="O2041" i="1"/>
  <c r="P2041" i="1" s="1"/>
  <c r="N2041" i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 s="1"/>
  <c r="AB2040" i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T2037" i="1"/>
  <c r="R2037" i="1"/>
  <c r="S2037" i="1" s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P2035" i="1" s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AB2034" i="1" s="1"/>
  <c r="Q2034" i="1"/>
  <c r="O2034" i="1"/>
  <c r="P2034" i="1" s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V2033" i="1"/>
  <c r="U2033" i="1"/>
  <c r="T2033" i="1"/>
  <c r="R2033" i="1"/>
  <c r="S2033" i="1" s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P2032" i="1"/>
  <c r="O2032" i="1"/>
  <c r="N2032" i="1"/>
  <c r="L2032" i="1"/>
  <c r="M2032" i="1" s="1"/>
  <c r="AB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V2031" i="1"/>
  <c r="U2031" i="1"/>
  <c r="T2031" i="1"/>
  <c r="R2031" i="1"/>
  <c r="Q2031" i="1"/>
  <c r="S2031" i="1" s="1"/>
  <c r="P2031" i="1"/>
  <c r="O2031" i="1"/>
  <c r="N2031" i="1"/>
  <c r="M2031" i="1"/>
  <c r="AB2031" i="1" s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Z2030" i="1" s="1"/>
  <c r="X2030" i="1"/>
  <c r="W2030" i="1"/>
  <c r="V2030" i="1"/>
  <c r="U2030" i="1"/>
  <c r="T2030" i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V2029" i="1"/>
  <c r="U2029" i="1"/>
  <c r="T2029" i="1"/>
  <c r="R2029" i="1"/>
  <c r="S2029" i="1" s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V2028" i="1" s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S2025" i="1"/>
  <c r="R2025" i="1"/>
  <c r="Q2025" i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P2024" i="1"/>
  <c r="AB2024" i="1" s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V2022" i="1"/>
  <c r="U2022" i="1"/>
  <c r="T2022" i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V2021" i="1"/>
  <c r="U2021" i="1"/>
  <c r="T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T2017" i="1"/>
  <c r="V2017" i="1" s="1"/>
  <c r="R2017" i="1"/>
  <c r="S2017" i="1" s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AB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V2015" i="1" s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V2011" i="1" s="1"/>
  <c r="T2011" i="1"/>
  <c r="S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V2009" i="1"/>
  <c r="U2009" i="1"/>
  <c r="T2009" i="1"/>
  <c r="R2009" i="1"/>
  <c r="Q2009" i="1"/>
  <c r="S2009" i="1" s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T2005" i="1"/>
  <c r="V2005" i="1" s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V2003" i="1"/>
  <c r="U2003" i="1"/>
  <c r="T2003" i="1"/>
  <c r="R2003" i="1"/>
  <c r="Q2003" i="1"/>
  <c r="S2003" i="1" s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S2001" i="1"/>
  <c r="R2001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V1999" i="1"/>
  <c r="U1999" i="1"/>
  <c r="T1999" i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Z1998" i="1" s="1"/>
  <c r="X1998" i="1"/>
  <c r="W1998" i="1"/>
  <c r="U1998" i="1"/>
  <c r="T1998" i="1"/>
  <c r="V1998" i="1" s="1"/>
  <c r="R1998" i="1"/>
  <c r="S1998" i="1" s="1"/>
  <c r="Q1998" i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Z1997" i="1" s="1"/>
  <c r="X1997" i="1"/>
  <c r="W1997" i="1"/>
  <c r="V1997" i="1"/>
  <c r="U1997" i="1"/>
  <c r="T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V1996" i="1" s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B1995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P1995" i="1" s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B1994" i="1"/>
  <c r="AA1994" i="1"/>
  <c r="Y1994" i="1"/>
  <c r="X1994" i="1"/>
  <c r="Z1994" i="1" s="1"/>
  <c r="W1994" i="1"/>
  <c r="V1994" i="1"/>
  <c r="U1994" i="1"/>
  <c r="T1994" i="1"/>
  <c r="S1994" i="1"/>
  <c r="R1994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S1993" i="1" s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P1992" i="1"/>
  <c r="O1992" i="1"/>
  <c r="N1992" i="1"/>
  <c r="M1992" i="1"/>
  <c r="AB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P1991" i="1"/>
  <c r="AB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V1989" i="1"/>
  <c r="U1989" i="1"/>
  <c r="T1989" i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Z1988" i="1" s="1"/>
  <c r="X1988" i="1"/>
  <c r="W1988" i="1"/>
  <c r="V1988" i="1"/>
  <c r="U1988" i="1"/>
  <c r="T1988" i="1"/>
  <c r="R1988" i="1"/>
  <c r="S1988" i="1" s="1"/>
  <c r="Q1988" i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AB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M1984" i="1" s="1"/>
  <c r="AB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V1983" i="1"/>
  <c r="U1983" i="1"/>
  <c r="T1983" i="1"/>
  <c r="R1983" i="1"/>
  <c r="Q1983" i="1"/>
  <c r="S1983" i="1" s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Z1981" i="1" s="1"/>
  <c r="X1981" i="1"/>
  <c r="W1981" i="1"/>
  <c r="V1981" i="1"/>
  <c r="U1981" i="1"/>
  <c r="T1981" i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AB1980" i="1" s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V1979" i="1" s="1"/>
  <c r="T1979" i="1"/>
  <c r="R1979" i="1"/>
  <c r="Q1979" i="1"/>
  <c r="S1979" i="1" s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V1974" i="1"/>
  <c r="U1974" i="1"/>
  <c r="T1974" i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V1973" i="1"/>
  <c r="U1973" i="1"/>
  <c r="T1973" i="1"/>
  <c r="R1973" i="1"/>
  <c r="Q1973" i="1"/>
  <c r="S1973" i="1" s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R1969" i="1"/>
  <c r="S1969" i="1" s="1"/>
  <c r="Q1969" i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U1968" i="1"/>
  <c r="T1968" i="1"/>
  <c r="V1968" i="1" s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P1967" i="1" s="1"/>
  <c r="AB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V1965" i="1"/>
  <c r="U1965" i="1"/>
  <c r="T1965" i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V1963" i="1" s="1"/>
  <c r="T1963" i="1"/>
  <c r="S1963" i="1"/>
  <c r="R1963" i="1"/>
  <c r="Q1963" i="1"/>
  <c r="P1963" i="1"/>
  <c r="O1963" i="1"/>
  <c r="N1963" i="1"/>
  <c r="M1963" i="1"/>
  <c r="AB1963" i="1" s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AB1962" i="1" s="1"/>
  <c r="O1962" i="1"/>
  <c r="P1962" i="1" s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S1961" i="1" s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T1960" i="1"/>
  <c r="V1960" i="1" s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V1957" i="1"/>
  <c r="U1957" i="1"/>
  <c r="T1957" i="1"/>
  <c r="R1957" i="1"/>
  <c r="S1957" i="1" s="1"/>
  <c r="Q1957" i="1"/>
  <c r="P1957" i="1"/>
  <c r="O1957" i="1"/>
  <c r="N1957" i="1"/>
  <c r="M1957" i="1"/>
  <c r="L1957" i="1"/>
  <c r="K1957" i="1"/>
  <c r="J1957" i="1"/>
  <c r="I1957" i="1"/>
  <c r="AB1957" i="1" s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V1955" i="1" s="1"/>
  <c r="T1955" i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T1953" i="1"/>
  <c r="V1953" i="1" s="1"/>
  <c r="R1953" i="1"/>
  <c r="S1953" i="1" s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R1949" i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V1947" i="1"/>
  <c r="U1947" i="1"/>
  <c r="T1947" i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S1945" i="1" s="1"/>
  <c r="Q1945" i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V1943" i="1" s="1"/>
  <c r="T1943" i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V1942" i="1"/>
  <c r="U1942" i="1"/>
  <c r="T1942" i="1"/>
  <c r="S1942" i="1"/>
  <c r="R1942" i="1"/>
  <c r="Q1942" i="1"/>
  <c r="O1942" i="1"/>
  <c r="N1942" i="1"/>
  <c r="P1942" i="1" s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S1940" i="1" s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B1939" i="1"/>
  <c r="AA1939" i="1"/>
  <c r="Y1939" i="1"/>
  <c r="X1939" i="1"/>
  <c r="Z1939" i="1" s="1"/>
  <c r="W1939" i="1"/>
  <c r="U1939" i="1"/>
  <c r="V1939" i="1" s="1"/>
  <c r="T1939" i="1"/>
  <c r="R1939" i="1"/>
  <c r="Q1939" i="1"/>
  <c r="S1939" i="1" s="1"/>
  <c r="O1939" i="1"/>
  <c r="N1939" i="1"/>
  <c r="P1939" i="1" s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P1938" i="1" s="1"/>
  <c r="AB1938" i="1" s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U1936" i="1"/>
  <c r="T1936" i="1"/>
  <c r="S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T1934" i="1"/>
  <c r="V1934" i="1" s="1"/>
  <c r="R1934" i="1"/>
  <c r="Q1934" i="1"/>
  <c r="S1934" i="1" s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Z1933" i="1" s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V1932" i="1" s="1"/>
  <c r="T1932" i="1"/>
  <c r="S1932" i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V1931" i="1"/>
  <c r="U1931" i="1"/>
  <c r="T1931" i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V1930" i="1"/>
  <c r="U1930" i="1"/>
  <c r="T1930" i="1"/>
  <c r="R1930" i="1"/>
  <c r="Q1930" i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V1928" i="1" s="1"/>
  <c r="T1928" i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P1926" i="1" s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Z1925" i="1" s="1"/>
  <c r="X1925" i="1"/>
  <c r="W1925" i="1"/>
  <c r="U1925" i="1"/>
  <c r="T1925" i="1"/>
  <c r="V1925" i="1" s="1"/>
  <c r="R1925" i="1"/>
  <c r="Q1925" i="1"/>
  <c r="P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B1924" i="1"/>
  <c r="AA1924" i="1"/>
  <c r="Z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V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AB1922" i="1" s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R1921" i="1"/>
  <c r="S1921" i="1" s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Z1913" i="1" s="1"/>
  <c r="X1913" i="1"/>
  <c r="W1913" i="1"/>
  <c r="U1913" i="1"/>
  <c r="T1913" i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Z1912" i="1" s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V1911" i="1"/>
  <c r="U1911" i="1"/>
  <c r="T1911" i="1"/>
  <c r="S1911" i="1"/>
  <c r="R1911" i="1"/>
  <c r="Q1911" i="1"/>
  <c r="O1911" i="1"/>
  <c r="P1911" i="1" s="1"/>
  <c r="N1911" i="1"/>
  <c r="L1911" i="1"/>
  <c r="M1911" i="1" s="1"/>
  <c r="AB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T1910" i="1"/>
  <c r="V1910" i="1" s="1"/>
  <c r="R1910" i="1"/>
  <c r="S1910" i="1" s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Z1909" i="1" s="1"/>
  <c r="X1909" i="1"/>
  <c r="W1909" i="1"/>
  <c r="U1909" i="1"/>
  <c r="T1909" i="1"/>
  <c r="V1909" i="1" s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V1907" i="1" s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S1905" i="1" s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U1904" i="1"/>
  <c r="T1904" i="1"/>
  <c r="R1904" i="1"/>
  <c r="S1904" i="1" s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V1901" i="1"/>
  <c r="U1901" i="1"/>
  <c r="T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V1899" i="1"/>
  <c r="U1899" i="1"/>
  <c r="T1899" i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N1898" i="1"/>
  <c r="P1898" i="1" s="1"/>
  <c r="M1898" i="1"/>
  <c r="AB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AB1897" i="1" s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N1896" i="1"/>
  <c r="P1896" i="1" s="1"/>
  <c r="AB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P1895" i="1" s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B1894" i="1"/>
  <c r="AA1894" i="1"/>
  <c r="Z1894" i="1"/>
  <c r="Y1894" i="1"/>
  <c r="X1894" i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B1892" i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V1891" i="1" s="1"/>
  <c r="T1891" i="1"/>
  <c r="S1891" i="1"/>
  <c r="R1891" i="1"/>
  <c r="Q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U1888" i="1"/>
  <c r="V1888" i="1" s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B1886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B1885" i="1"/>
  <c r="AA1885" i="1"/>
  <c r="Y1885" i="1"/>
  <c r="Z1885" i="1" s="1"/>
  <c r="X1885" i="1"/>
  <c r="W1885" i="1"/>
  <c r="V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B1884" i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S1881" i="1" s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Z1877" i="1" s="1"/>
  <c r="X1877" i="1"/>
  <c r="W1877" i="1"/>
  <c r="U1877" i="1"/>
  <c r="T1877" i="1"/>
  <c r="V1877" i="1" s="1"/>
  <c r="R1877" i="1"/>
  <c r="Q1877" i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B1875" i="1"/>
  <c r="AA1875" i="1"/>
  <c r="Y1875" i="1"/>
  <c r="Z1875" i="1" s="1"/>
  <c r="X1875" i="1"/>
  <c r="W1875" i="1"/>
  <c r="V1875" i="1"/>
  <c r="U1875" i="1"/>
  <c r="T1875" i="1"/>
  <c r="S1875" i="1"/>
  <c r="R1875" i="1"/>
  <c r="Q1875" i="1"/>
  <c r="O1875" i="1"/>
  <c r="P1875" i="1" s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O1874" i="1"/>
  <c r="N1874" i="1"/>
  <c r="P1874" i="1" s="1"/>
  <c r="M1874" i="1"/>
  <c r="AB1874" i="1" s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V1868" i="1"/>
  <c r="U1868" i="1"/>
  <c r="T1868" i="1"/>
  <c r="R1868" i="1"/>
  <c r="S1868" i="1" s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W1867" i="1"/>
  <c r="U1867" i="1"/>
  <c r="V1867" i="1" s="1"/>
  <c r="T1867" i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Z1863" i="1"/>
  <c r="Y1863" i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T1862" i="1"/>
  <c r="V1862" i="1" s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T1861" i="1"/>
  <c r="V1861" i="1" s="1"/>
  <c r="R1861" i="1"/>
  <c r="S1861" i="1" s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V1859" i="1"/>
  <c r="U1859" i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AB1859" i="1" s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S1856" i="1"/>
  <c r="R1856" i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V1855" i="1"/>
  <c r="U1855" i="1"/>
  <c r="T1855" i="1"/>
  <c r="S1855" i="1"/>
  <c r="R1855" i="1"/>
  <c r="Q1855" i="1"/>
  <c r="O1855" i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U1854" i="1"/>
  <c r="T1854" i="1"/>
  <c r="V1854" i="1" s="1"/>
  <c r="R1854" i="1"/>
  <c r="Q1854" i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V1853" i="1"/>
  <c r="U1853" i="1"/>
  <c r="T1853" i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V1851" i="1" s="1"/>
  <c r="T1851" i="1"/>
  <c r="R1851" i="1"/>
  <c r="Q1851" i="1"/>
  <c r="S1851" i="1" s="1"/>
  <c r="O1851" i="1"/>
  <c r="P1851" i="1" s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B1850" i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R1849" i="1"/>
  <c r="Q1849" i="1"/>
  <c r="P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Z1847" i="1"/>
  <c r="Y1847" i="1"/>
  <c r="X1847" i="1"/>
  <c r="W1847" i="1"/>
  <c r="U1847" i="1"/>
  <c r="V1847" i="1" s="1"/>
  <c r="T1847" i="1"/>
  <c r="S1847" i="1"/>
  <c r="R1847" i="1"/>
  <c r="Q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S1845" i="1" s="1"/>
  <c r="Q1845" i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V1842" i="1"/>
  <c r="U1842" i="1"/>
  <c r="T1842" i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V1841" i="1"/>
  <c r="U1841" i="1"/>
  <c r="T1841" i="1"/>
  <c r="R1841" i="1"/>
  <c r="Q1841" i="1"/>
  <c r="S1841" i="1" s="1"/>
  <c r="P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T1837" i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R1836" i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V1834" i="1"/>
  <c r="U1834" i="1"/>
  <c r="T1834" i="1"/>
  <c r="R1834" i="1"/>
  <c r="Q1834" i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Z1833" i="1" s="1"/>
  <c r="X1833" i="1"/>
  <c r="W1833" i="1"/>
  <c r="V1833" i="1"/>
  <c r="U1833" i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AB1833" i="1" s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V1831" i="1" s="1"/>
  <c r="T1831" i="1"/>
  <c r="R1831" i="1"/>
  <c r="Q1831" i="1"/>
  <c r="S1831" i="1" s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R1829" i="1"/>
  <c r="Q1829" i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V1826" i="1"/>
  <c r="U1826" i="1"/>
  <c r="T1826" i="1"/>
  <c r="S1826" i="1"/>
  <c r="R1826" i="1"/>
  <c r="Q1826" i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P1822" i="1"/>
  <c r="AB1822" i="1" s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V1821" i="1"/>
  <c r="U1821" i="1"/>
  <c r="T1821" i="1"/>
  <c r="S1821" i="1"/>
  <c r="R1821" i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Z1814" i="1" s="1"/>
  <c r="X1814" i="1"/>
  <c r="W1814" i="1"/>
  <c r="V1814" i="1"/>
  <c r="U1814" i="1"/>
  <c r="T1814" i="1"/>
  <c r="S1814" i="1"/>
  <c r="R1814" i="1"/>
  <c r="Q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Z1813" i="1" s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P1810" i="1" s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T1809" i="1"/>
  <c r="V1809" i="1" s="1"/>
  <c r="AB1809" i="1" s="1"/>
  <c r="S1809" i="1"/>
  <c r="R1809" i="1"/>
  <c r="Q1809" i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V1807" i="1" s="1"/>
  <c r="T1807" i="1"/>
  <c r="S1807" i="1"/>
  <c r="R1807" i="1"/>
  <c r="Q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R1805" i="1"/>
  <c r="Q1805" i="1"/>
  <c r="S1805" i="1" s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V1803" i="1" s="1"/>
  <c r="T1803" i="1"/>
  <c r="S1803" i="1"/>
  <c r="R1803" i="1"/>
  <c r="Q1803" i="1"/>
  <c r="O1803" i="1"/>
  <c r="P1803" i="1" s="1"/>
  <c r="N1803" i="1"/>
  <c r="M1803" i="1"/>
  <c r="AB1803" i="1" s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M1802" i="1" s="1"/>
  <c r="AB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V1798" i="1"/>
  <c r="U1798" i="1"/>
  <c r="T1798" i="1"/>
  <c r="R1798" i="1"/>
  <c r="S1798" i="1" s="1"/>
  <c r="Q1798" i="1"/>
  <c r="P1798" i="1"/>
  <c r="AB1798" i="1" s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S1797" i="1" s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V1795" i="1" s="1"/>
  <c r="T1795" i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T1790" i="1"/>
  <c r="V1790" i="1" s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S1789" i="1" s="1"/>
  <c r="Q1789" i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U1784" i="1"/>
  <c r="T1784" i="1"/>
  <c r="V1784" i="1" s="1"/>
  <c r="R1784" i="1"/>
  <c r="S1784" i="1" s="1"/>
  <c r="AB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V1783" i="1" s="1"/>
  <c r="T1783" i="1"/>
  <c r="S1783" i="1"/>
  <c r="R1783" i="1"/>
  <c r="Q1783" i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T1781" i="1"/>
  <c r="V1781" i="1" s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S1777" i="1" s="1"/>
  <c r="Q1777" i="1"/>
  <c r="P1777" i="1"/>
  <c r="O1777" i="1"/>
  <c r="N1777" i="1"/>
  <c r="M1777" i="1"/>
  <c r="AB1777" i="1" s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P1776" i="1"/>
  <c r="AB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R1769" i="1"/>
  <c r="Q1769" i="1"/>
  <c r="S1769" i="1" s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V1762" i="1"/>
  <c r="U1762" i="1"/>
  <c r="T1762" i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R1760" i="1"/>
  <c r="S1760" i="1" s="1"/>
  <c r="Q1760" i="1"/>
  <c r="P1760" i="1"/>
  <c r="O1760" i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V1759" i="1" s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U1758" i="1"/>
  <c r="T1758" i="1"/>
  <c r="V1758" i="1" s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V1757" i="1"/>
  <c r="U1757" i="1"/>
  <c r="T1757" i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V1755" i="1"/>
  <c r="U1755" i="1"/>
  <c r="T1755" i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S1754" i="1"/>
  <c r="R1754" i="1"/>
  <c r="Q1754" i="1"/>
  <c r="P1754" i="1"/>
  <c r="AB1754" i="1" s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S1749" i="1"/>
  <c r="R1749" i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M1746" i="1" s="1"/>
  <c r="AB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S1744" i="1" s="1"/>
  <c r="Q1744" i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B1743" i="1"/>
  <c r="AA1743" i="1"/>
  <c r="Y1743" i="1"/>
  <c r="X1743" i="1"/>
  <c r="Z1743" i="1" s="1"/>
  <c r="W1743" i="1"/>
  <c r="U1743" i="1"/>
  <c r="V1743" i="1" s="1"/>
  <c r="T1743" i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V1741" i="1"/>
  <c r="U1741" i="1"/>
  <c r="T1741" i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V1740" i="1"/>
  <c r="U1740" i="1"/>
  <c r="T1740" i="1"/>
  <c r="S1740" i="1"/>
  <c r="R1740" i="1"/>
  <c r="Q1740" i="1"/>
  <c r="P1740" i="1"/>
  <c r="O1740" i="1"/>
  <c r="N1740" i="1"/>
  <c r="L1740" i="1"/>
  <c r="K1740" i="1"/>
  <c r="M1740" i="1" s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V1737" i="1" s="1"/>
  <c r="R1737" i="1"/>
  <c r="S1737" i="1" s="1"/>
  <c r="Q1737" i="1"/>
  <c r="O1737" i="1"/>
  <c r="P1737" i="1" s="1"/>
  <c r="AB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V1735" i="1" s="1"/>
  <c r="T1735" i="1"/>
  <c r="R1735" i="1"/>
  <c r="Q1735" i="1"/>
  <c r="S1735" i="1" s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V1731" i="1"/>
  <c r="U1731" i="1"/>
  <c r="T1731" i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AB1731" i="1" s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S1729" i="1" s="1"/>
  <c r="Q1729" i="1"/>
  <c r="P1729" i="1"/>
  <c r="O1729" i="1"/>
  <c r="N1729" i="1"/>
  <c r="M1729" i="1"/>
  <c r="AB1729" i="1" s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M1728" i="1"/>
  <c r="AB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V1727" i="1" s="1"/>
  <c r="T1727" i="1"/>
  <c r="S1727" i="1"/>
  <c r="R1727" i="1"/>
  <c r="Q1727" i="1"/>
  <c r="O1727" i="1"/>
  <c r="P1727" i="1" s="1"/>
  <c r="AB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V1726" i="1"/>
  <c r="U1726" i="1"/>
  <c r="T1726" i="1"/>
  <c r="R1726" i="1"/>
  <c r="S1726" i="1" s="1"/>
  <c r="Q1726" i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V1725" i="1"/>
  <c r="U1725" i="1"/>
  <c r="T1725" i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V1724" i="1" s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AB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V1721" i="1"/>
  <c r="U1721" i="1"/>
  <c r="T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U1720" i="1"/>
  <c r="T1720" i="1"/>
  <c r="V1720" i="1" s="1"/>
  <c r="R1720" i="1"/>
  <c r="S1720" i="1" s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V1719" i="1" s="1"/>
  <c r="T1719" i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B1717" i="1"/>
  <c r="AA1717" i="1"/>
  <c r="Y1717" i="1"/>
  <c r="Z1717" i="1" s="1"/>
  <c r="X1717" i="1"/>
  <c r="W1717" i="1"/>
  <c r="V1717" i="1"/>
  <c r="U1717" i="1"/>
  <c r="T1717" i="1"/>
  <c r="S1717" i="1"/>
  <c r="R1717" i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V1710" i="1"/>
  <c r="U1710" i="1"/>
  <c r="T1710" i="1"/>
  <c r="R1710" i="1"/>
  <c r="Q1710" i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T1709" i="1"/>
  <c r="V1709" i="1" s="1"/>
  <c r="R1709" i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S1708" i="1" s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S1705" i="1" s="1"/>
  <c r="Q1705" i="1"/>
  <c r="O1705" i="1"/>
  <c r="P1705" i="1" s="1"/>
  <c r="N1705" i="1"/>
  <c r="M1705" i="1"/>
  <c r="AB1705" i="1" s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R1703" i="1"/>
  <c r="Q1703" i="1"/>
  <c r="S1703" i="1" s="1"/>
  <c r="P1703" i="1"/>
  <c r="O1703" i="1"/>
  <c r="N1703" i="1"/>
  <c r="L1703" i="1"/>
  <c r="K1703" i="1"/>
  <c r="M1703" i="1" s="1"/>
  <c r="J1703" i="1"/>
  <c r="I1703" i="1"/>
  <c r="AB1703" i="1" s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V1702" i="1"/>
  <c r="U1702" i="1"/>
  <c r="T1702" i="1"/>
  <c r="S1702" i="1"/>
  <c r="R1702" i="1"/>
  <c r="Q1702" i="1"/>
  <c r="O1702" i="1"/>
  <c r="N1702" i="1"/>
  <c r="P1702" i="1" s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V1700" i="1" s="1"/>
  <c r="T1700" i="1"/>
  <c r="R1700" i="1"/>
  <c r="S1700" i="1" s="1"/>
  <c r="Q1700" i="1"/>
  <c r="O1700" i="1"/>
  <c r="N1700" i="1"/>
  <c r="P1700" i="1" s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S1698" i="1" s="1"/>
  <c r="AB1698" i="1" s="1"/>
  <c r="Q1698" i="1"/>
  <c r="O1698" i="1"/>
  <c r="P1698" i="1" s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U1696" i="1"/>
  <c r="T1696" i="1"/>
  <c r="V1696" i="1" s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V1693" i="1"/>
  <c r="U1693" i="1"/>
  <c r="T1693" i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S1692" i="1" s="1"/>
  <c r="Q1692" i="1"/>
  <c r="P1692" i="1"/>
  <c r="O1692" i="1"/>
  <c r="N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V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R1688" i="1"/>
  <c r="S1688" i="1" s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V1685" i="1"/>
  <c r="U1685" i="1"/>
  <c r="T1685" i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V1683" i="1" s="1"/>
  <c r="T1683" i="1"/>
  <c r="R1683" i="1"/>
  <c r="Q1683" i="1"/>
  <c r="S1683" i="1" s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S1682" i="1"/>
  <c r="R1682" i="1"/>
  <c r="Q1682" i="1"/>
  <c r="P1682" i="1"/>
  <c r="O1682" i="1"/>
  <c r="N1682" i="1"/>
  <c r="M1682" i="1"/>
  <c r="AB1682" i="1" s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Z1675" i="1"/>
  <c r="Y1675" i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U1674" i="1"/>
  <c r="T1674" i="1"/>
  <c r="V1674" i="1" s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R1672" i="1"/>
  <c r="S1672" i="1" s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V1671" i="1"/>
  <c r="U1671" i="1"/>
  <c r="T1671" i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P1669" i="1" s="1"/>
  <c r="AB1669" i="1" s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Z1667" i="1"/>
  <c r="Y1667" i="1"/>
  <c r="X1667" i="1"/>
  <c r="W1667" i="1"/>
  <c r="U1667" i="1"/>
  <c r="V1667" i="1" s="1"/>
  <c r="T1667" i="1"/>
  <c r="R1667" i="1"/>
  <c r="Q1667" i="1"/>
  <c r="S1667" i="1" s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V1663" i="1" s="1"/>
  <c r="T1663" i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U1662" i="1"/>
  <c r="T1662" i="1"/>
  <c r="V1662" i="1" s="1"/>
  <c r="R1662" i="1"/>
  <c r="S1662" i="1" s="1"/>
  <c r="Q1662" i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V1661" i="1"/>
  <c r="U1661" i="1"/>
  <c r="T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O1660" i="1"/>
  <c r="N1660" i="1"/>
  <c r="P1660" i="1" s="1"/>
  <c r="L1660" i="1"/>
  <c r="M1660" i="1" s="1"/>
  <c r="K1660" i="1"/>
  <c r="J1660" i="1"/>
  <c r="AB1660" i="1" s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V1659" i="1"/>
  <c r="U1659" i="1"/>
  <c r="T1659" i="1"/>
  <c r="R1659" i="1"/>
  <c r="Q1659" i="1"/>
  <c r="S1659" i="1" s="1"/>
  <c r="O1659" i="1"/>
  <c r="P1659" i="1" s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B1658" i="1"/>
  <c r="AA1658" i="1"/>
  <c r="Z1658" i="1"/>
  <c r="Y1658" i="1"/>
  <c r="X1658" i="1"/>
  <c r="W1658" i="1"/>
  <c r="U1658" i="1"/>
  <c r="T1658" i="1"/>
  <c r="V1658" i="1" s="1"/>
  <c r="S1658" i="1"/>
  <c r="R1658" i="1"/>
  <c r="Q1658" i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V1657" i="1"/>
  <c r="U1657" i="1"/>
  <c r="T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V1656" i="1"/>
  <c r="U1656" i="1"/>
  <c r="T1656" i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S1652" i="1" s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B1651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V1645" i="1"/>
  <c r="U1645" i="1"/>
  <c r="T1645" i="1"/>
  <c r="R1645" i="1"/>
  <c r="Q1645" i="1"/>
  <c r="S1645" i="1" s="1"/>
  <c r="O1645" i="1"/>
  <c r="P1645" i="1" s="1"/>
  <c r="AB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V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V1641" i="1"/>
  <c r="U1641" i="1"/>
  <c r="T1641" i="1"/>
  <c r="R1641" i="1"/>
  <c r="S1641" i="1" s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V1637" i="1"/>
  <c r="U1637" i="1"/>
  <c r="T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O1636" i="1"/>
  <c r="N1636" i="1"/>
  <c r="P1636" i="1" s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V1633" i="1"/>
  <c r="U1633" i="1"/>
  <c r="T1633" i="1"/>
  <c r="R1633" i="1"/>
  <c r="Q1633" i="1"/>
  <c r="S1633" i="1" s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N1630" i="1"/>
  <c r="P1630" i="1" s="1"/>
  <c r="L1630" i="1"/>
  <c r="M1630" i="1" s="1"/>
  <c r="K1630" i="1"/>
  <c r="J1630" i="1"/>
  <c r="AB1630" i="1" s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V1629" i="1"/>
  <c r="U1629" i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R1628" i="1"/>
  <c r="S1628" i="1" s="1"/>
  <c r="Q1628" i="1"/>
  <c r="P1628" i="1"/>
  <c r="O1628" i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/>
  <c r="AA1627" i="1"/>
  <c r="Z1627" i="1"/>
  <c r="Y1627" i="1"/>
  <c r="X1627" i="1"/>
  <c r="W1627" i="1"/>
  <c r="U1627" i="1"/>
  <c r="V1627" i="1" s="1"/>
  <c r="T1627" i="1"/>
  <c r="R1627" i="1"/>
  <c r="Q1627" i="1"/>
  <c r="S1627" i="1" s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U1626" i="1"/>
  <c r="T1626" i="1"/>
  <c r="V1626" i="1" s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V1625" i="1"/>
  <c r="U1625" i="1"/>
  <c r="T1625" i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S1621" i="1" s="1"/>
  <c r="Q1621" i="1"/>
  <c r="O1621" i="1"/>
  <c r="P1621" i="1" s="1"/>
  <c r="AB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T1617" i="1"/>
  <c r="V1617" i="1" s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V1614" i="1"/>
  <c r="U1614" i="1"/>
  <c r="T1614" i="1"/>
  <c r="R1614" i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V1612" i="1"/>
  <c r="U1612" i="1"/>
  <c r="T1612" i="1"/>
  <c r="R1612" i="1"/>
  <c r="S1612" i="1" s="1"/>
  <c r="Q1612" i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P1611" i="1"/>
  <c r="O1611" i="1"/>
  <c r="N1611" i="1"/>
  <c r="L1611" i="1"/>
  <c r="K1611" i="1"/>
  <c r="M1611" i="1" s="1"/>
  <c r="AB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S1609" i="1" s="1"/>
  <c r="Q1609" i="1"/>
  <c r="O1609" i="1"/>
  <c r="P1609" i="1" s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AB1607" i="1" s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Z1604" i="1" s="1"/>
  <c r="X1604" i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R1603" i="1"/>
  <c r="Q1603" i="1"/>
  <c r="S1603" i="1" s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V1602" i="1"/>
  <c r="U1602" i="1"/>
  <c r="T1602" i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V1598" i="1"/>
  <c r="U1598" i="1"/>
  <c r="T1598" i="1"/>
  <c r="R1598" i="1"/>
  <c r="Q1598" i="1"/>
  <c r="S1598" i="1" s="1"/>
  <c r="O1598" i="1"/>
  <c r="P1598" i="1" s="1"/>
  <c r="N1598" i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V1594" i="1"/>
  <c r="U1594" i="1"/>
  <c r="T1594" i="1"/>
  <c r="R1594" i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V1589" i="1"/>
  <c r="U1589" i="1"/>
  <c r="T1589" i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T1588" i="1"/>
  <c r="V1588" i="1" s="1"/>
  <c r="R1588" i="1"/>
  <c r="S1588" i="1" s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V1585" i="1"/>
  <c r="U1585" i="1"/>
  <c r="T1585" i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Z1584" i="1"/>
  <c r="Y1584" i="1"/>
  <c r="X1584" i="1"/>
  <c r="W1584" i="1"/>
  <c r="U1584" i="1"/>
  <c r="T1584" i="1"/>
  <c r="V1584" i="1" s="1"/>
  <c r="R1584" i="1"/>
  <c r="S1584" i="1" s="1"/>
  <c r="Q1584" i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AB1583" i="1" s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V1581" i="1"/>
  <c r="U1581" i="1"/>
  <c r="T1581" i="1"/>
  <c r="R1581" i="1"/>
  <c r="S1581" i="1" s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AB1580" i="1" s="1"/>
  <c r="R1580" i="1"/>
  <c r="S1580" i="1" s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S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V1575" i="1"/>
  <c r="U1575" i="1"/>
  <c r="T1575" i="1"/>
  <c r="R1575" i="1"/>
  <c r="Q1575" i="1"/>
  <c r="S1575" i="1" s="1"/>
  <c r="O1575" i="1"/>
  <c r="P1575" i="1" s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Z1574" i="1" s="1"/>
  <c r="X1574" i="1"/>
  <c r="W1574" i="1"/>
  <c r="U1574" i="1"/>
  <c r="T1574" i="1"/>
  <c r="V1574" i="1" s="1"/>
  <c r="S1574" i="1"/>
  <c r="R1574" i="1"/>
  <c r="Q1574" i="1"/>
  <c r="O1574" i="1"/>
  <c r="N1574" i="1"/>
  <c r="P1574" i="1" s="1"/>
  <c r="AB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S1573" i="1"/>
  <c r="R1573" i="1"/>
  <c r="Q1573" i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V1571" i="1"/>
  <c r="U1571" i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V1569" i="1"/>
  <c r="U1569" i="1"/>
  <c r="T1569" i="1"/>
  <c r="S1569" i="1"/>
  <c r="R1569" i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V1567" i="1" s="1"/>
  <c r="T1567" i="1"/>
  <c r="R1567" i="1"/>
  <c r="Q1567" i="1"/>
  <c r="S1567" i="1" s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P1566" i="1"/>
  <c r="AB1566" i="1" s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S1564" i="1"/>
  <c r="R1564" i="1"/>
  <c r="Q1564" i="1"/>
  <c r="P1564" i="1"/>
  <c r="AB1564" i="1" s="1"/>
  <c r="O1564" i="1"/>
  <c r="N1564" i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V1563" i="1" s="1"/>
  <c r="T1563" i="1"/>
  <c r="R1563" i="1"/>
  <c r="Q1563" i="1"/>
  <c r="S1563" i="1" s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V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AB1559" i="1" s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R1555" i="1"/>
  <c r="Q1555" i="1"/>
  <c r="S1555" i="1" s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U1552" i="1"/>
  <c r="V1552" i="1" s="1"/>
  <c r="T1552" i="1"/>
  <c r="R1552" i="1"/>
  <c r="S1552" i="1" s="1"/>
  <c r="Q1552" i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L1551" i="1"/>
  <c r="M1551" i="1" s="1"/>
  <c r="AB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AB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V1547" i="1"/>
  <c r="U1547" i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V1545" i="1"/>
  <c r="U1545" i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AB1541" i="1" s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AB1540" i="1" s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V1539" i="1"/>
  <c r="U1539" i="1"/>
  <c r="T1539" i="1"/>
  <c r="R1539" i="1"/>
  <c r="Q1539" i="1"/>
  <c r="S1539" i="1" s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W1538" i="1"/>
  <c r="V1538" i="1"/>
  <c r="U1538" i="1"/>
  <c r="T1538" i="1"/>
  <c r="S1538" i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V1537" i="1"/>
  <c r="U1537" i="1"/>
  <c r="T1537" i="1"/>
  <c r="R1537" i="1"/>
  <c r="S1537" i="1" s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Q1535" i="1"/>
  <c r="S1535" i="1" s="1"/>
  <c r="P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T1529" i="1"/>
  <c r="R1529" i="1"/>
  <c r="Q1529" i="1"/>
  <c r="S1529" i="1" s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V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U1521" i="1"/>
  <c r="T1521" i="1"/>
  <c r="V1521" i="1" s="1"/>
  <c r="AB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T1517" i="1"/>
  <c r="V1517" i="1" s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P1516" i="1"/>
  <c r="AB1516" i="1" s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V1515" i="1"/>
  <c r="U1515" i="1"/>
  <c r="T1515" i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V1513" i="1"/>
  <c r="U1513" i="1"/>
  <c r="T1513" i="1"/>
  <c r="R1513" i="1"/>
  <c r="S1513" i="1" s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AB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S1509" i="1" s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V1507" i="1" s="1"/>
  <c r="T1507" i="1"/>
  <c r="S1507" i="1"/>
  <c r="R1507" i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O1506" i="1"/>
  <c r="N1506" i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V1503" i="1"/>
  <c r="U1503" i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B1497" i="1"/>
  <c r="AA1497" i="1"/>
  <c r="Y1497" i="1"/>
  <c r="Z1497" i="1" s="1"/>
  <c r="X1497" i="1"/>
  <c r="W1497" i="1"/>
  <c r="V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B1496" i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V1495" i="1" s="1"/>
  <c r="T1495" i="1"/>
  <c r="R1495" i="1"/>
  <c r="Q1495" i="1"/>
  <c r="S1495" i="1" s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P1494" i="1"/>
  <c r="O1494" i="1"/>
  <c r="N1494" i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Z1493" i="1" s="1"/>
  <c r="X1493" i="1"/>
  <c r="W1493" i="1"/>
  <c r="V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N1492" i="1"/>
  <c r="P1492" i="1" s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S1490" i="1"/>
  <c r="R1490" i="1"/>
  <c r="Q1490" i="1"/>
  <c r="O1490" i="1"/>
  <c r="N1490" i="1"/>
  <c r="P1490" i="1" s="1"/>
  <c r="M1490" i="1"/>
  <c r="L1490" i="1"/>
  <c r="K1490" i="1"/>
  <c r="J1490" i="1"/>
  <c r="AB1490" i="1" s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R1489" i="1"/>
  <c r="S1489" i="1" s="1"/>
  <c r="Q1489" i="1"/>
  <c r="P1489" i="1"/>
  <c r="O1489" i="1"/>
  <c r="N1489" i="1"/>
  <c r="M1489" i="1"/>
  <c r="L1489" i="1"/>
  <c r="K1489" i="1"/>
  <c r="J1489" i="1"/>
  <c r="AB1489" i="1" s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S1488" i="1" s="1"/>
  <c r="Q1488" i="1"/>
  <c r="O1488" i="1"/>
  <c r="N1488" i="1"/>
  <c r="P1488" i="1" s="1"/>
  <c r="M1488" i="1"/>
  <c r="AB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Q1487" i="1"/>
  <c r="S1487" i="1" s="1"/>
  <c r="AB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S1486" i="1"/>
  <c r="AB1486" i="1" s="1"/>
  <c r="R1486" i="1"/>
  <c r="Q1486" i="1"/>
  <c r="P1486" i="1"/>
  <c r="O1486" i="1"/>
  <c r="N1486" i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V1483" i="1" s="1"/>
  <c r="T1483" i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P1482" i="1" s="1"/>
  <c r="AB1482" i="1" s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V1481" i="1"/>
  <c r="U1481" i="1"/>
  <c r="T1481" i="1"/>
  <c r="R1481" i="1"/>
  <c r="Q1481" i="1"/>
  <c r="S1481" i="1" s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W1480" i="1"/>
  <c r="U1480" i="1"/>
  <c r="T1480" i="1"/>
  <c r="V1480" i="1" s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Q1479" i="1"/>
  <c r="S1479" i="1" s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V1474" i="1"/>
  <c r="U1474" i="1"/>
  <c r="T1474" i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P1470" i="1" s="1"/>
  <c r="AB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V1467" i="1" s="1"/>
  <c r="T1467" i="1"/>
  <c r="R1467" i="1"/>
  <c r="Q1467" i="1"/>
  <c r="S1467" i="1" s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O1466" i="1"/>
  <c r="N1466" i="1"/>
  <c r="P1466" i="1" s="1"/>
  <c r="M1466" i="1"/>
  <c r="L1466" i="1"/>
  <c r="K1466" i="1"/>
  <c r="J1466" i="1"/>
  <c r="AB1466" i="1" s="1"/>
  <c r="I1466" i="1"/>
  <c r="H1466" i="1"/>
  <c r="G1466" i="1"/>
  <c r="F1466" i="1"/>
  <c r="E1466" i="1"/>
  <c r="D1466" i="1"/>
  <c r="B1466" i="1"/>
  <c r="A1466" i="1"/>
  <c r="AB1465" i="1"/>
  <c r="AA1465" i="1"/>
  <c r="Y1465" i="1"/>
  <c r="Z1465" i="1" s="1"/>
  <c r="X1465" i="1"/>
  <c r="W1465" i="1"/>
  <c r="V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L1463" i="1"/>
  <c r="K1463" i="1"/>
  <c r="M1463" i="1" s="1"/>
  <c r="AB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R1456" i="1"/>
  <c r="S1456" i="1" s="1"/>
  <c r="Q1456" i="1"/>
  <c r="P1456" i="1"/>
  <c r="AB1456" i="1" s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V1455" i="1" s="1"/>
  <c r="T1455" i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V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V1452" i="1"/>
  <c r="U1452" i="1"/>
  <c r="T1452" i="1"/>
  <c r="S1452" i="1"/>
  <c r="R1452" i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V1451" i="1" s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T1450" i="1"/>
  <c r="V1450" i="1" s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Z1449" i="1" s="1"/>
  <c r="X1449" i="1"/>
  <c r="W1449" i="1"/>
  <c r="U1449" i="1"/>
  <c r="T1449" i="1"/>
  <c r="V1449" i="1" s="1"/>
  <c r="R1449" i="1"/>
  <c r="S1449" i="1" s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V1447" i="1" s="1"/>
  <c r="T1447" i="1"/>
  <c r="R1447" i="1"/>
  <c r="Q1447" i="1"/>
  <c r="S1447" i="1" s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V1445" i="1"/>
  <c r="U1445" i="1"/>
  <c r="T1445" i="1"/>
  <c r="R1445" i="1"/>
  <c r="Q1445" i="1"/>
  <c r="S1445" i="1" s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V1443" i="1" s="1"/>
  <c r="T1443" i="1"/>
  <c r="S1443" i="1"/>
  <c r="R1443" i="1"/>
  <c r="Q1443" i="1"/>
  <c r="O1443" i="1"/>
  <c r="P1443" i="1" s="1"/>
  <c r="AB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P1440" i="1"/>
  <c r="AB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V1434" i="1"/>
  <c r="U1434" i="1"/>
  <c r="T1434" i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S1432" i="1"/>
  <c r="R1432" i="1"/>
  <c r="Q1432" i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V1429" i="1"/>
  <c r="U1429" i="1"/>
  <c r="T1429" i="1"/>
  <c r="S1429" i="1"/>
  <c r="R1429" i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T1425" i="1"/>
  <c r="V1425" i="1" s="1"/>
  <c r="S1425" i="1"/>
  <c r="R1425" i="1"/>
  <c r="Q1425" i="1"/>
  <c r="O1425" i="1"/>
  <c r="P1425" i="1" s="1"/>
  <c r="AB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V1424" i="1" s="1"/>
  <c r="T1424" i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V1423" i="1" s="1"/>
  <c r="T1423" i="1"/>
  <c r="R1423" i="1"/>
  <c r="Q1423" i="1"/>
  <c r="S1423" i="1" s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V1420" i="1"/>
  <c r="U1420" i="1"/>
  <c r="T1420" i="1"/>
  <c r="S1420" i="1"/>
  <c r="R1420" i="1"/>
  <c r="Q1420" i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V1419" i="1" s="1"/>
  <c r="T1419" i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T1417" i="1"/>
  <c r="V1417" i="1" s="1"/>
  <c r="R1417" i="1"/>
  <c r="Q1417" i="1"/>
  <c r="S1417" i="1" s="1"/>
  <c r="O1417" i="1"/>
  <c r="P1417" i="1" s="1"/>
  <c r="N1417" i="1"/>
  <c r="M1417" i="1"/>
  <c r="AB1417" i="1" s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M1416" i="1"/>
  <c r="AB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R1415" i="1"/>
  <c r="Q1415" i="1"/>
  <c r="S1415" i="1" s="1"/>
  <c r="O1415" i="1"/>
  <c r="P1415" i="1" s="1"/>
  <c r="AB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S1414" i="1" s="1"/>
  <c r="Q1414" i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W1412" i="1"/>
  <c r="U1412" i="1"/>
  <c r="T1412" i="1"/>
  <c r="V1412" i="1" s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Z1409" i="1" s="1"/>
  <c r="X1409" i="1"/>
  <c r="W1409" i="1"/>
  <c r="V1409" i="1"/>
  <c r="U1409" i="1"/>
  <c r="T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V1406" i="1"/>
  <c r="U1406" i="1"/>
  <c r="T1406" i="1"/>
  <c r="S1406" i="1"/>
  <c r="R1406" i="1"/>
  <c r="Q1406" i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P1405" i="1"/>
  <c r="O1405" i="1"/>
  <c r="N1405" i="1"/>
  <c r="M1405" i="1"/>
  <c r="L1405" i="1"/>
  <c r="K1405" i="1"/>
  <c r="J1405" i="1"/>
  <c r="I1405" i="1"/>
  <c r="AB1405" i="1" s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R1404" i="1"/>
  <c r="S1404" i="1" s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V1403" i="1"/>
  <c r="U1403" i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U1402" i="1"/>
  <c r="T1402" i="1"/>
  <c r="V1402" i="1" s="1"/>
  <c r="R1402" i="1"/>
  <c r="Q1402" i="1"/>
  <c r="O1402" i="1"/>
  <c r="P1402" i="1" s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Z1401" i="1" s="1"/>
  <c r="X1401" i="1"/>
  <c r="W1401" i="1"/>
  <c r="V1401" i="1"/>
  <c r="U1401" i="1"/>
  <c r="T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V1399" i="1" s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M1398" i="1" s="1"/>
  <c r="AB1398" i="1" s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T1397" i="1"/>
  <c r="V1397" i="1" s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B1395" i="1"/>
  <c r="AA1395" i="1"/>
  <c r="Y1395" i="1"/>
  <c r="X1395" i="1"/>
  <c r="Z1395" i="1" s="1"/>
  <c r="W1395" i="1"/>
  <c r="V1395" i="1"/>
  <c r="U1395" i="1"/>
  <c r="T1395" i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T1393" i="1"/>
  <c r="V1393" i="1" s="1"/>
  <c r="R1393" i="1"/>
  <c r="S1393" i="1" s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W1392" i="1"/>
  <c r="U1392" i="1"/>
  <c r="T1392" i="1"/>
  <c r="V1392" i="1" s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V1388" i="1"/>
  <c r="U1388" i="1"/>
  <c r="T1388" i="1"/>
  <c r="R1388" i="1"/>
  <c r="S1388" i="1" s="1"/>
  <c r="Q1388" i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M1386" i="1" s="1"/>
  <c r="K1386" i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V1383" i="1" s="1"/>
  <c r="T1383" i="1"/>
  <c r="R1383" i="1"/>
  <c r="Q1383" i="1"/>
  <c r="S1383" i="1" s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AB1381" i="1" s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B1380" i="1"/>
  <c r="AA1380" i="1"/>
  <c r="Y1380" i="1"/>
  <c r="X1380" i="1"/>
  <c r="Z1380" i="1" s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V1378" i="1"/>
  <c r="U1378" i="1"/>
  <c r="T1378" i="1"/>
  <c r="R1378" i="1"/>
  <c r="Q1378" i="1"/>
  <c r="S1378" i="1" s="1"/>
  <c r="O1378" i="1"/>
  <c r="P1378" i="1" s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V1375" i="1"/>
  <c r="U1375" i="1"/>
  <c r="T1375" i="1"/>
  <c r="S1375" i="1"/>
  <c r="R1375" i="1"/>
  <c r="Q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V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V1372" i="1"/>
  <c r="U1372" i="1"/>
  <c r="T1372" i="1"/>
  <c r="S1372" i="1"/>
  <c r="R1372" i="1"/>
  <c r="Q1372" i="1"/>
  <c r="O1372" i="1"/>
  <c r="N1372" i="1"/>
  <c r="P1372" i="1" s="1"/>
  <c r="L1372" i="1"/>
  <c r="M1372" i="1" s="1"/>
  <c r="K1372" i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T1369" i="1"/>
  <c r="V1369" i="1" s="1"/>
  <c r="R1369" i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V1365" i="1"/>
  <c r="U1365" i="1"/>
  <c r="T1365" i="1"/>
  <c r="R1365" i="1"/>
  <c r="S1365" i="1" s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AB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T1361" i="1"/>
  <c r="S1361" i="1"/>
  <c r="R1361" i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V1360" i="1" s="1"/>
  <c r="T1360" i="1"/>
  <c r="R1360" i="1"/>
  <c r="S1360" i="1" s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V1359" i="1"/>
  <c r="U1359" i="1"/>
  <c r="T1359" i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O1354" i="1"/>
  <c r="P1354" i="1" s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B1353" i="1"/>
  <c r="AA1353" i="1"/>
  <c r="Y1353" i="1"/>
  <c r="Z1353" i="1" s="1"/>
  <c r="X1353" i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U1352" i="1"/>
  <c r="T1352" i="1"/>
  <c r="V1352" i="1" s="1"/>
  <c r="S1352" i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V1351" i="1"/>
  <c r="U1351" i="1"/>
  <c r="T1351" i="1"/>
  <c r="S1351" i="1"/>
  <c r="R1351" i="1"/>
  <c r="Q1351" i="1"/>
  <c r="O1351" i="1"/>
  <c r="P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V1349" i="1"/>
  <c r="U1349" i="1"/>
  <c r="T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V1348" i="1"/>
  <c r="U1348" i="1"/>
  <c r="T1348" i="1"/>
  <c r="S1348" i="1"/>
  <c r="R1348" i="1"/>
  <c r="Q1348" i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V1347" i="1"/>
  <c r="U1347" i="1"/>
  <c r="T1347" i="1"/>
  <c r="R1347" i="1"/>
  <c r="Q1347" i="1"/>
  <c r="S1347" i="1" s="1"/>
  <c r="O1347" i="1"/>
  <c r="P1347" i="1" s="1"/>
  <c r="AB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Z1346" i="1"/>
  <c r="AB1346" i="1" s="1"/>
  <c r="Y1346" i="1"/>
  <c r="X1346" i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S1345" i="1" s="1"/>
  <c r="Q1345" i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S1342" i="1"/>
  <c r="R1342" i="1"/>
  <c r="Q1342" i="1"/>
  <c r="P1342" i="1"/>
  <c r="O1342" i="1"/>
  <c r="N1342" i="1"/>
  <c r="L1342" i="1"/>
  <c r="M1342" i="1" s="1"/>
  <c r="K1342" i="1"/>
  <c r="J1342" i="1"/>
  <c r="AB1342" i="1" s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V1341" i="1"/>
  <c r="U1341" i="1"/>
  <c r="T1341" i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P1338" i="1" s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B1336" i="1"/>
  <c r="AA1336" i="1"/>
  <c r="Z1336" i="1"/>
  <c r="Y1336" i="1"/>
  <c r="X1336" i="1"/>
  <c r="W1336" i="1"/>
  <c r="U1336" i="1"/>
  <c r="T1336" i="1"/>
  <c r="V1336" i="1" s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V1333" i="1"/>
  <c r="U1333" i="1"/>
  <c r="T1333" i="1"/>
  <c r="S1333" i="1"/>
  <c r="R1333" i="1"/>
  <c r="Q1333" i="1"/>
  <c r="O1333" i="1"/>
  <c r="P1333" i="1" s="1"/>
  <c r="AB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U1332" i="1"/>
  <c r="T1332" i="1"/>
  <c r="V1332" i="1" s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Z1329" i="1" s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T1325" i="1"/>
  <c r="V1325" i="1" s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B1324" i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AB1323" i="1" s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W1322" i="1"/>
  <c r="U1322" i="1"/>
  <c r="T1322" i="1"/>
  <c r="V1322" i="1" s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V1317" i="1"/>
  <c r="U1317" i="1"/>
  <c r="T1317" i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AB1316" i="1" s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S1313" i="1"/>
  <c r="R1313" i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R1312" i="1"/>
  <c r="S1312" i="1" s="1"/>
  <c r="Q1312" i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R1308" i="1"/>
  <c r="S1308" i="1" s="1"/>
  <c r="Q1308" i="1"/>
  <c r="P1308" i="1"/>
  <c r="O1308" i="1"/>
  <c r="N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W1306" i="1"/>
  <c r="V1306" i="1"/>
  <c r="U1306" i="1"/>
  <c r="T1306" i="1"/>
  <c r="R1306" i="1"/>
  <c r="Q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V1304" i="1" s="1"/>
  <c r="T1304" i="1"/>
  <c r="S1304" i="1"/>
  <c r="R1304" i="1"/>
  <c r="Q1304" i="1"/>
  <c r="P1304" i="1"/>
  <c r="AB1304" i="1" s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V1302" i="1"/>
  <c r="U1302" i="1"/>
  <c r="T1302" i="1"/>
  <c r="R1302" i="1"/>
  <c r="Q1302" i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M1300" i="1" s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R1298" i="1"/>
  <c r="S1298" i="1" s="1"/>
  <c r="Q1298" i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T1297" i="1"/>
  <c r="R1297" i="1"/>
  <c r="Q1297" i="1"/>
  <c r="S1297" i="1" s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R1293" i="1"/>
  <c r="S1293" i="1" s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M1292" i="1" s="1"/>
  <c r="AB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S1287" i="1"/>
  <c r="R1287" i="1"/>
  <c r="Q1287" i="1"/>
  <c r="P1287" i="1"/>
  <c r="O1287" i="1"/>
  <c r="N1287" i="1"/>
  <c r="L1287" i="1"/>
  <c r="K1287" i="1"/>
  <c r="M1287" i="1" s="1"/>
  <c r="AB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S1285" i="1"/>
  <c r="R1285" i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T1281" i="1"/>
  <c r="V1281" i="1" s="1"/>
  <c r="R1281" i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V1279" i="1"/>
  <c r="U1279" i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V1277" i="1"/>
  <c r="U1277" i="1"/>
  <c r="T1277" i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T1276" i="1"/>
  <c r="V1276" i="1" s="1"/>
  <c r="S1276" i="1"/>
  <c r="R1276" i="1"/>
  <c r="Q1276" i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V1275" i="1" s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T1273" i="1"/>
  <c r="V1273" i="1" s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V1269" i="1"/>
  <c r="U1269" i="1"/>
  <c r="T1269" i="1"/>
  <c r="R1269" i="1"/>
  <c r="S1269" i="1" s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P1267" i="1" s="1"/>
  <c r="N1267" i="1"/>
  <c r="M1267" i="1"/>
  <c r="AB1267" i="1" s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M1266" i="1" s="1"/>
  <c r="AB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AB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P1262" i="1" s="1"/>
  <c r="AB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Z1261" i="1" s="1"/>
  <c r="X1261" i="1"/>
  <c r="W1261" i="1"/>
  <c r="V1261" i="1"/>
  <c r="U1261" i="1"/>
  <c r="T1261" i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V1257" i="1"/>
  <c r="U1257" i="1"/>
  <c r="T1257" i="1"/>
  <c r="S1257" i="1"/>
  <c r="R1257" i="1"/>
  <c r="Q1257" i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R1256" i="1"/>
  <c r="S1256" i="1" s="1"/>
  <c r="Q1256" i="1"/>
  <c r="P1256" i="1"/>
  <c r="O1256" i="1"/>
  <c r="N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Z1254" i="1" s="1"/>
  <c r="X1254" i="1"/>
  <c r="W1254" i="1"/>
  <c r="V1254" i="1"/>
  <c r="U1254" i="1"/>
  <c r="T1254" i="1"/>
  <c r="R1254" i="1"/>
  <c r="Q1254" i="1"/>
  <c r="S1254" i="1" s="1"/>
  <c r="O1254" i="1"/>
  <c r="P1254" i="1" s="1"/>
  <c r="N1254" i="1"/>
  <c r="L1254" i="1"/>
  <c r="M1254" i="1" s="1"/>
  <c r="AB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Z1253" i="1" s="1"/>
  <c r="X1253" i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U1252" i="1"/>
  <c r="T1252" i="1"/>
  <c r="V1252" i="1" s="1"/>
  <c r="S1252" i="1"/>
  <c r="R1252" i="1"/>
  <c r="Q1252" i="1"/>
  <c r="P1252" i="1"/>
  <c r="AB1252" i="1" s="1"/>
  <c r="O1252" i="1"/>
  <c r="N1252" i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V1251" i="1"/>
  <c r="U1251" i="1"/>
  <c r="T1251" i="1"/>
  <c r="S1251" i="1"/>
  <c r="R1251" i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V1247" i="1" s="1"/>
  <c r="T1247" i="1"/>
  <c r="R1247" i="1"/>
  <c r="Q1247" i="1"/>
  <c r="S1247" i="1" s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U1246" i="1"/>
  <c r="T1246" i="1"/>
  <c r="V1246" i="1" s="1"/>
  <c r="S1246" i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T1245" i="1"/>
  <c r="V1245" i="1" s="1"/>
  <c r="R1245" i="1"/>
  <c r="S1245" i="1" s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R1244" i="1"/>
  <c r="S1244" i="1" s="1"/>
  <c r="Q1244" i="1"/>
  <c r="P1244" i="1"/>
  <c r="O1244" i="1"/>
  <c r="N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P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R1236" i="1"/>
  <c r="S1236" i="1" s="1"/>
  <c r="Q1236" i="1"/>
  <c r="P1236" i="1"/>
  <c r="O1236" i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V1231" i="1"/>
  <c r="U1231" i="1"/>
  <c r="T1231" i="1"/>
  <c r="S1231" i="1"/>
  <c r="R1231" i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T1230" i="1"/>
  <c r="V1230" i="1" s="1"/>
  <c r="R1230" i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U1229" i="1"/>
  <c r="T1229" i="1"/>
  <c r="V1229" i="1" s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W1228" i="1"/>
  <c r="U1228" i="1"/>
  <c r="T1228" i="1"/>
  <c r="V1228" i="1" s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P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S1225" i="1" s="1"/>
  <c r="Q1225" i="1"/>
  <c r="O1225" i="1"/>
  <c r="P1225" i="1" s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V1223" i="1" s="1"/>
  <c r="T1223" i="1"/>
  <c r="R1223" i="1"/>
  <c r="Q1223" i="1"/>
  <c r="S1223" i="1" s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P1222" i="1"/>
  <c r="AB1222" i="1" s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T1221" i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B1220" i="1"/>
  <c r="AA1220" i="1"/>
  <c r="Z1220" i="1"/>
  <c r="Y1220" i="1"/>
  <c r="X1220" i="1"/>
  <c r="W1220" i="1"/>
  <c r="U1220" i="1"/>
  <c r="T1220" i="1"/>
  <c r="V1220" i="1" s="1"/>
  <c r="R1220" i="1"/>
  <c r="S1220" i="1" s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Z1217" i="1" s="1"/>
  <c r="X1217" i="1"/>
  <c r="W1217" i="1"/>
  <c r="V1217" i="1"/>
  <c r="U1217" i="1"/>
  <c r="T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V1215" i="1"/>
  <c r="U1215" i="1"/>
  <c r="T1215" i="1"/>
  <c r="R1215" i="1"/>
  <c r="Q1215" i="1"/>
  <c r="S1215" i="1" s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V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B1213" i="1"/>
  <c r="AA1213" i="1"/>
  <c r="Y1213" i="1"/>
  <c r="Z1213" i="1" s="1"/>
  <c r="X1213" i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T1201" i="1"/>
  <c r="V1201" i="1" s="1"/>
  <c r="R1201" i="1"/>
  <c r="S1201" i="1" s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W1200" i="1"/>
  <c r="U1200" i="1"/>
  <c r="T1200" i="1"/>
  <c r="V1200" i="1" s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P1198" i="1"/>
  <c r="O1198" i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S1197" i="1" s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V1193" i="1"/>
  <c r="U1193" i="1"/>
  <c r="T1193" i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V1189" i="1"/>
  <c r="U1189" i="1"/>
  <c r="T1189" i="1"/>
  <c r="S1189" i="1"/>
  <c r="R1189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AB1185" i="1" s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T1181" i="1"/>
  <c r="V1181" i="1" s="1"/>
  <c r="R1181" i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V1179" i="1"/>
  <c r="U1179" i="1"/>
  <c r="T1179" i="1"/>
  <c r="S1179" i="1"/>
  <c r="R1179" i="1"/>
  <c r="Q1179" i="1"/>
  <c r="P1179" i="1"/>
  <c r="O1179" i="1"/>
  <c r="N1179" i="1"/>
  <c r="L1179" i="1"/>
  <c r="K1179" i="1"/>
  <c r="M1179" i="1" s="1"/>
  <c r="J1179" i="1"/>
  <c r="I1179" i="1"/>
  <c r="AB1179" i="1" s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R1177" i="1"/>
  <c r="S1177" i="1" s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V1175" i="1" s="1"/>
  <c r="T1175" i="1"/>
  <c r="R1175" i="1"/>
  <c r="Q1175" i="1"/>
  <c r="S1175" i="1" s="1"/>
  <c r="P1175" i="1"/>
  <c r="O1175" i="1"/>
  <c r="N1175" i="1"/>
  <c r="L1175" i="1"/>
  <c r="K1175" i="1"/>
  <c r="M1175" i="1" s="1"/>
  <c r="AB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R1174" i="1"/>
  <c r="Q1174" i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T1173" i="1"/>
  <c r="V1173" i="1" s="1"/>
  <c r="R1173" i="1"/>
  <c r="S1173" i="1" s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R1172" i="1"/>
  <c r="S1172" i="1" s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V1170" i="1"/>
  <c r="U1170" i="1"/>
  <c r="T1170" i="1"/>
  <c r="R1170" i="1"/>
  <c r="Q1170" i="1"/>
  <c r="S1170" i="1" s="1"/>
  <c r="P1170" i="1"/>
  <c r="AB1170" i="1" s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U1168" i="1"/>
  <c r="T1168" i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AB1167" i="1" s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T1165" i="1"/>
  <c r="V1165" i="1" s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V1164" i="1" s="1"/>
  <c r="T1164" i="1"/>
  <c r="S1164" i="1"/>
  <c r="R1164" i="1"/>
  <c r="Q1164" i="1"/>
  <c r="P1164" i="1"/>
  <c r="O1164" i="1"/>
  <c r="N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M1160" i="1" s="1"/>
  <c r="AB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V1159" i="1" s="1"/>
  <c r="T1159" i="1"/>
  <c r="R1159" i="1"/>
  <c r="Q1159" i="1"/>
  <c r="S1159" i="1" s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M1156" i="1"/>
  <c r="AB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P1155" i="1" s="1"/>
  <c r="N1155" i="1"/>
  <c r="M1155" i="1"/>
  <c r="L1155" i="1"/>
  <c r="K1155" i="1"/>
  <c r="J1155" i="1"/>
  <c r="I1155" i="1"/>
  <c r="AB1155" i="1" s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U1154" i="1"/>
  <c r="T1154" i="1"/>
  <c r="V1154" i="1" s="1"/>
  <c r="S1154" i="1"/>
  <c r="R1154" i="1"/>
  <c r="Q1154" i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S1153" i="1" s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U1152" i="1"/>
  <c r="T1152" i="1"/>
  <c r="V1152" i="1" s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AB1151" i="1" s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V1149" i="1"/>
  <c r="U1149" i="1"/>
  <c r="T1149" i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T1145" i="1"/>
  <c r="R1145" i="1"/>
  <c r="Q1145" i="1"/>
  <c r="S1145" i="1" s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U1144" i="1"/>
  <c r="V1144" i="1" s="1"/>
  <c r="T1144" i="1"/>
  <c r="S1144" i="1"/>
  <c r="R1144" i="1"/>
  <c r="Q1144" i="1"/>
  <c r="O1144" i="1"/>
  <c r="N1144" i="1"/>
  <c r="P1144" i="1" s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V1142" i="1"/>
  <c r="U1142" i="1"/>
  <c r="T1142" i="1"/>
  <c r="S1142" i="1"/>
  <c r="R1142" i="1"/>
  <c r="Q1142" i="1"/>
  <c r="O1142" i="1"/>
  <c r="P1142" i="1" s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V1138" i="1"/>
  <c r="U1138" i="1"/>
  <c r="T1138" i="1"/>
  <c r="R1138" i="1"/>
  <c r="Q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Z1137" i="1" s="1"/>
  <c r="X1137" i="1"/>
  <c r="W1137" i="1"/>
  <c r="U1137" i="1"/>
  <c r="T1137" i="1"/>
  <c r="V1137" i="1" s="1"/>
  <c r="S1137" i="1"/>
  <c r="R1137" i="1"/>
  <c r="Q1137" i="1"/>
  <c r="P1137" i="1"/>
  <c r="AB1137" i="1" s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U1136" i="1"/>
  <c r="T1136" i="1"/>
  <c r="R1136" i="1"/>
  <c r="S1136" i="1" s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V1135" i="1" s="1"/>
  <c r="T1135" i="1"/>
  <c r="R1135" i="1"/>
  <c r="Q1135" i="1"/>
  <c r="S1135" i="1" s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B1133" i="1"/>
  <c r="AA1133" i="1"/>
  <c r="Y1133" i="1"/>
  <c r="Z1133" i="1" s="1"/>
  <c r="X1133" i="1"/>
  <c r="W1133" i="1"/>
  <c r="V1133" i="1"/>
  <c r="U1133" i="1"/>
  <c r="T1133" i="1"/>
  <c r="R1133" i="1"/>
  <c r="Q1133" i="1"/>
  <c r="S1133" i="1" s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M1132" i="1"/>
  <c r="AB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B1131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W1130" i="1"/>
  <c r="U1130" i="1"/>
  <c r="T1130" i="1"/>
  <c r="V1130" i="1" s="1"/>
  <c r="R1130" i="1"/>
  <c r="S1130" i="1" s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T1129" i="1"/>
  <c r="V1129" i="1" s="1"/>
  <c r="R1129" i="1"/>
  <c r="S1129" i="1" s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S1126" i="1" s="1"/>
  <c r="Q1126" i="1"/>
  <c r="P1126" i="1"/>
  <c r="O1126" i="1"/>
  <c r="N1126" i="1"/>
  <c r="L1126" i="1"/>
  <c r="M1126" i="1" s="1"/>
  <c r="K1126" i="1"/>
  <c r="J1126" i="1"/>
  <c r="AB1126" i="1" s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V1125" i="1"/>
  <c r="U1125" i="1"/>
  <c r="T1125" i="1"/>
  <c r="R1125" i="1"/>
  <c r="S1125" i="1" s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P1122" i="1" s="1"/>
  <c r="AB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V1121" i="1"/>
  <c r="U1121" i="1"/>
  <c r="T1121" i="1"/>
  <c r="R1121" i="1"/>
  <c r="Q1121" i="1"/>
  <c r="S1121" i="1" s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B1120" i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V1119" i="1" s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S1117" i="1"/>
  <c r="R1117" i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T1113" i="1"/>
  <c r="V1113" i="1" s="1"/>
  <c r="R1113" i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U1112" i="1"/>
  <c r="T1112" i="1"/>
  <c r="V1112" i="1" s="1"/>
  <c r="S1112" i="1"/>
  <c r="R1112" i="1"/>
  <c r="Q1112" i="1"/>
  <c r="O1112" i="1"/>
  <c r="N1112" i="1"/>
  <c r="P1112" i="1" s="1"/>
  <c r="AB1112" i="1" s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U1110" i="1"/>
  <c r="T1110" i="1"/>
  <c r="V1110" i="1" s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M1108" i="1" s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AB1106" i="1" s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T1105" i="1"/>
  <c r="V1105" i="1" s="1"/>
  <c r="R1105" i="1"/>
  <c r="S1105" i="1" s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V1102" i="1"/>
  <c r="U1102" i="1"/>
  <c r="T1102" i="1"/>
  <c r="S1102" i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R1100" i="1"/>
  <c r="S1100" i="1" s="1"/>
  <c r="Q1100" i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V1099" i="1" s="1"/>
  <c r="T1099" i="1"/>
  <c r="S1099" i="1"/>
  <c r="R1099" i="1"/>
  <c r="Q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R1097" i="1"/>
  <c r="Q1097" i="1"/>
  <c r="S1097" i="1" s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V1091" i="1"/>
  <c r="U1091" i="1"/>
  <c r="T1091" i="1"/>
  <c r="R1091" i="1"/>
  <c r="Q1091" i="1"/>
  <c r="S1091" i="1" s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R1086" i="1"/>
  <c r="Q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M1084" i="1" s="1"/>
  <c r="AB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V1083" i="1" s="1"/>
  <c r="T1083" i="1"/>
  <c r="R1083" i="1"/>
  <c r="Q1083" i="1"/>
  <c r="S1083" i="1" s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M1076" i="1"/>
  <c r="AB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R1075" i="1"/>
  <c r="Q1075" i="1"/>
  <c r="S1075" i="1" s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T1073" i="1"/>
  <c r="V1073" i="1" s="1"/>
  <c r="S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S1070" i="1" s="1"/>
  <c r="P1070" i="1"/>
  <c r="O1070" i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V1068" i="1"/>
  <c r="U1068" i="1"/>
  <c r="T1068" i="1"/>
  <c r="R1068" i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M1064" i="1"/>
  <c r="AB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S1059" i="1"/>
  <c r="R1059" i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AB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V1044" i="1"/>
  <c r="U1044" i="1"/>
  <c r="T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S1042" i="1" s="1"/>
  <c r="Q1042" i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V1037" i="1"/>
  <c r="U1037" i="1"/>
  <c r="T1037" i="1"/>
  <c r="S1037" i="1"/>
  <c r="R1037" i="1"/>
  <c r="Q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S1035" i="1"/>
  <c r="R1035" i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R1033" i="1"/>
  <c r="Q1033" i="1"/>
  <c r="S1033" i="1" s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W1032" i="1"/>
  <c r="V1032" i="1"/>
  <c r="U1032" i="1"/>
  <c r="T1032" i="1"/>
  <c r="R1032" i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T1025" i="1"/>
  <c r="V1025" i="1" s="1"/>
  <c r="S1025" i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T1023" i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S1021" i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W1020" i="1"/>
  <c r="U1020" i="1"/>
  <c r="T1020" i="1"/>
  <c r="V1020" i="1" s="1"/>
  <c r="R1020" i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T1015" i="1"/>
  <c r="R1015" i="1"/>
  <c r="Q1015" i="1"/>
  <c r="S1015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T1013" i="1"/>
  <c r="V1013" i="1" s="1"/>
  <c r="S1013" i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V1010" i="1"/>
  <c r="U1010" i="1"/>
  <c r="T1010" i="1"/>
  <c r="S1010" i="1"/>
  <c r="R1010" i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V1008" i="1"/>
  <c r="U1008" i="1"/>
  <c r="T1008" i="1"/>
  <c r="R1008" i="1"/>
  <c r="Q1008" i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V1001" i="1"/>
  <c r="U1001" i="1"/>
  <c r="T1001" i="1"/>
  <c r="S1001" i="1"/>
  <c r="R1001" i="1"/>
  <c r="Q1001" i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P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V996" i="1"/>
  <c r="U996" i="1"/>
  <c r="T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Q992" i="1"/>
  <c r="S992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V984" i="1" s="1"/>
  <c r="R984" i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M980" i="1"/>
  <c r="L980" i="1"/>
  <c r="K980" i="1"/>
  <c r="J980" i="1"/>
  <c r="AB980" i="1" s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T979" i="1"/>
  <c r="R979" i="1"/>
  <c r="Q979" i="1"/>
  <c r="S979" i="1" s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S977" i="1"/>
  <c r="R977" i="1"/>
  <c r="Q977" i="1"/>
  <c r="O977" i="1"/>
  <c r="N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S975" i="1"/>
  <c r="R975" i="1"/>
  <c r="Q975" i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V972" i="1"/>
  <c r="U972" i="1"/>
  <c r="T972" i="1"/>
  <c r="R972" i="1"/>
  <c r="Q972" i="1"/>
  <c r="S972" i="1" s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T968" i="1"/>
  <c r="V968" i="1" s="1"/>
  <c r="R968" i="1"/>
  <c r="Q968" i="1"/>
  <c r="S968" i="1" s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B966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V965" i="1"/>
  <c r="U965" i="1"/>
  <c r="T965" i="1"/>
  <c r="S965" i="1"/>
  <c r="R965" i="1"/>
  <c r="Q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S963" i="1"/>
  <c r="R963" i="1"/>
  <c r="Q963" i="1"/>
  <c r="P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V962" i="1"/>
  <c r="U962" i="1"/>
  <c r="T962" i="1"/>
  <c r="S962" i="1"/>
  <c r="R962" i="1"/>
  <c r="Q962" i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R960" i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S959" i="1"/>
  <c r="R959" i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V958" i="1" s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V953" i="1"/>
  <c r="U953" i="1"/>
  <c r="T953" i="1"/>
  <c r="R953" i="1"/>
  <c r="Q953" i="1"/>
  <c r="S953" i="1" s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V952" i="1"/>
  <c r="U952" i="1"/>
  <c r="T952" i="1"/>
  <c r="R952" i="1"/>
  <c r="Q952" i="1"/>
  <c r="S952" i="1" s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V950" i="1"/>
  <c r="U950" i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M947" i="1"/>
  <c r="AB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R946" i="1"/>
  <c r="Q946" i="1"/>
  <c r="S946" i="1" s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T943" i="1"/>
  <c r="R943" i="1"/>
  <c r="S943" i="1" s="1"/>
  <c r="Q943" i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AB942" i="1" s="1"/>
  <c r="W942" i="1"/>
  <c r="V942" i="1"/>
  <c r="U942" i="1"/>
  <c r="T942" i="1"/>
  <c r="R942" i="1"/>
  <c r="Q942" i="1"/>
  <c r="S942" i="1" s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V941" i="1"/>
  <c r="U941" i="1"/>
  <c r="T941" i="1"/>
  <c r="S941" i="1"/>
  <c r="R941" i="1"/>
  <c r="Q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U939" i="1"/>
  <c r="T939" i="1"/>
  <c r="V939" i="1" s="1"/>
  <c r="S939" i="1"/>
  <c r="R939" i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AB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S933" i="1"/>
  <c r="R933" i="1"/>
  <c r="Q933" i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B932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R931" i="1"/>
  <c r="Q931" i="1"/>
  <c r="S931" i="1" s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V930" i="1"/>
  <c r="U930" i="1"/>
  <c r="T930" i="1"/>
  <c r="S930" i="1"/>
  <c r="R930" i="1"/>
  <c r="Q930" i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V929" i="1"/>
  <c r="U929" i="1"/>
  <c r="T929" i="1"/>
  <c r="S929" i="1"/>
  <c r="R929" i="1"/>
  <c r="Q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R927" i="1"/>
  <c r="Q927" i="1"/>
  <c r="S927" i="1" s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U926" i="1"/>
  <c r="T926" i="1"/>
  <c r="V926" i="1" s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S925" i="1"/>
  <c r="R925" i="1"/>
  <c r="Q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V924" i="1" s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B918" i="1"/>
  <c r="AA918" i="1"/>
  <c r="Y918" i="1"/>
  <c r="X918" i="1"/>
  <c r="Z918" i="1" s="1"/>
  <c r="W918" i="1"/>
  <c r="U918" i="1"/>
  <c r="T918" i="1"/>
  <c r="V918" i="1" s="1"/>
  <c r="R918" i="1"/>
  <c r="S918" i="1" s="1"/>
  <c r="Q918" i="1"/>
  <c r="P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S917" i="1"/>
  <c r="R917" i="1"/>
  <c r="Q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V914" i="1"/>
  <c r="U914" i="1"/>
  <c r="T914" i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Q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S909" i="1"/>
  <c r="R909" i="1"/>
  <c r="Q909" i="1"/>
  <c r="O909" i="1"/>
  <c r="N909" i="1"/>
  <c r="P909" i="1" s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R906" i="1"/>
  <c r="Q906" i="1"/>
  <c r="S906" i="1" s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V905" i="1"/>
  <c r="U905" i="1"/>
  <c r="T905" i="1"/>
  <c r="R905" i="1"/>
  <c r="Q905" i="1"/>
  <c r="S905" i="1" s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V900" i="1"/>
  <c r="U900" i="1"/>
  <c r="T900" i="1"/>
  <c r="R900" i="1"/>
  <c r="Q900" i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Z898" i="1"/>
  <c r="Y898" i="1"/>
  <c r="X898" i="1"/>
  <c r="W898" i="1"/>
  <c r="U898" i="1"/>
  <c r="T898" i="1"/>
  <c r="R898" i="1"/>
  <c r="Q898" i="1"/>
  <c r="S898" i="1" s="1"/>
  <c r="P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V897" i="1"/>
  <c r="U897" i="1"/>
  <c r="T897" i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V896" i="1"/>
  <c r="U896" i="1"/>
  <c r="T896" i="1"/>
  <c r="R896" i="1"/>
  <c r="Q896" i="1"/>
  <c r="S896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U895" i="1"/>
  <c r="T895" i="1"/>
  <c r="R895" i="1"/>
  <c r="S895" i="1" s="1"/>
  <c r="Q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R890" i="1"/>
  <c r="Q890" i="1"/>
  <c r="S890" i="1" s="1"/>
  <c r="P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T887" i="1"/>
  <c r="V887" i="1" s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S885" i="1"/>
  <c r="R885" i="1"/>
  <c r="Q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S884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V882" i="1" s="1"/>
  <c r="T882" i="1"/>
  <c r="S882" i="1"/>
  <c r="R882" i="1"/>
  <c r="Q882" i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S881" i="1"/>
  <c r="R881" i="1"/>
  <c r="Q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B880" i="1"/>
  <c r="AA880" i="1"/>
  <c r="Y880" i="1"/>
  <c r="X880" i="1"/>
  <c r="Z880" i="1" s="1"/>
  <c r="W880" i="1"/>
  <c r="V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S879" i="1"/>
  <c r="R879" i="1"/>
  <c r="Q879" i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S878" i="1"/>
  <c r="R878" i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S877" i="1"/>
  <c r="R877" i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V876" i="1"/>
  <c r="U876" i="1"/>
  <c r="T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Z871" i="1" s="1"/>
  <c r="X871" i="1"/>
  <c r="W871" i="1"/>
  <c r="U871" i="1"/>
  <c r="T871" i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V870" i="1"/>
  <c r="U870" i="1"/>
  <c r="T870" i="1"/>
  <c r="S870" i="1"/>
  <c r="R870" i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V869" i="1"/>
  <c r="U869" i="1"/>
  <c r="T869" i="1"/>
  <c r="S869" i="1"/>
  <c r="R869" i="1"/>
  <c r="Q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S867" i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V866" i="1"/>
  <c r="U866" i="1"/>
  <c r="T866" i="1"/>
  <c r="S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S863" i="1"/>
  <c r="R863" i="1"/>
  <c r="Q863" i="1"/>
  <c r="O863" i="1"/>
  <c r="N863" i="1"/>
  <c r="P863" i="1" s="1"/>
  <c r="AB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V861" i="1"/>
  <c r="U861" i="1"/>
  <c r="T861" i="1"/>
  <c r="S861" i="1"/>
  <c r="R861" i="1"/>
  <c r="Q861" i="1"/>
  <c r="O861" i="1"/>
  <c r="N861" i="1"/>
  <c r="P861" i="1" s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V860" i="1"/>
  <c r="U860" i="1"/>
  <c r="T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R858" i="1"/>
  <c r="Q858" i="1"/>
  <c r="S858" i="1" s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R853" i="1"/>
  <c r="Q853" i="1"/>
  <c r="S853" i="1" s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V852" i="1"/>
  <c r="U852" i="1"/>
  <c r="T852" i="1"/>
  <c r="R852" i="1"/>
  <c r="Q852" i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R851" i="1"/>
  <c r="Q851" i="1"/>
  <c r="S851" i="1" s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V846" i="1" s="1"/>
  <c r="T846" i="1"/>
  <c r="R846" i="1"/>
  <c r="Q846" i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V845" i="1"/>
  <c r="U845" i="1"/>
  <c r="T845" i="1"/>
  <c r="S845" i="1"/>
  <c r="R845" i="1"/>
  <c r="Q845" i="1"/>
  <c r="O845" i="1"/>
  <c r="N845" i="1"/>
  <c r="P845" i="1" s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S843" i="1"/>
  <c r="R843" i="1"/>
  <c r="Q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V842" i="1" s="1"/>
  <c r="T842" i="1"/>
  <c r="R842" i="1"/>
  <c r="Q842" i="1"/>
  <c r="S842" i="1" s="1"/>
  <c r="P842" i="1"/>
  <c r="O842" i="1"/>
  <c r="N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U840" i="1"/>
  <c r="T840" i="1"/>
  <c r="V840" i="1" s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Y839" i="1"/>
  <c r="Z839" i="1" s="1"/>
  <c r="X839" i="1"/>
  <c r="W839" i="1"/>
  <c r="U839" i="1"/>
  <c r="T839" i="1"/>
  <c r="V839" i="1" s="1"/>
  <c r="R839" i="1"/>
  <c r="Q839" i="1"/>
  <c r="S839" i="1" s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V833" i="1"/>
  <c r="U833" i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R829" i="1"/>
  <c r="Q829" i="1"/>
  <c r="S829" i="1" s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V825" i="1"/>
  <c r="U825" i="1"/>
  <c r="T825" i="1"/>
  <c r="R825" i="1"/>
  <c r="Q825" i="1"/>
  <c r="S825" i="1" s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W820" i="1"/>
  <c r="U820" i="1"/>
  <c r="T820" i="1"/>
  <c r="V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U815" i="1"/>
  <c r="T815" i="1"/>
  <c r="R815" i="1"/>
  <c r="S815" i="1" s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V812" i="1"/>
  <c r="U812" i="1"/>
  <c r="T812" i="1"/>
  <c r="R812" i="1"/>
  <c r="Q812" i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P810" i="1"/>
  <c r="O810" i="1"/>
  <c r="N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AB806" i="1" s="1"/>
  <c r="S806" i="1"/>
  <c r="R806" i="1"/>
  <c r="Q806" i="1"/>
  <c r="P806" i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V804" i="1"/>
  <c r="U804" i="1"/>
  <c r="T804" i="1"/>
  <c r="R804" i="1"/>
  <c r="Q804" i="1"/>
  <c r="P804" i="1"/>
  <c r="O804" i="1"/>
  <c r="N804" i="1"/>
  <c r="L804" i="1"/>
  <c r="M804" i="1" s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U803" i="1"/>
  <c r="T803" i="1"/>
  <c r="V803" i="1" s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S802" i="1"/>
  <c r="R802" i="1"/>
  <c r="Q802" i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Z799" i="1" s="1"/>
  <c r="X799" i="1"/>
  <c r="W799" i="1"/>
  <c r="U799" i="1"/>
  <c r="T799" i="1"/>
  <c r="V799" i="1" s="1"/>
  <c r="R799" i="1"/>
  <c r="S799" i="1" s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U798" i="1"/>
  <c r="V798" i="1" s="1"/>
  <c r="T798" i="1"/>
  <c r="R798" i="1"/>
  <c r="Q798" i="1"/>
  <c r="P798" i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V797" i="1"/>
  <c r="U797" i="1"/>
  <c r="T797" i="1"/>
  <c r="S797" i="1"/>
  <c r="R797" i="1"/>
  <c r="Q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U795" i="1"/>
  <c r="T795" i="1"/>
  <c r="V795" i="1" s="1"/>
  <c r="R795" i="1"/>
  <c r="S795" i="1" s="1"/>
  <c r="Q795" i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S794" i="1"/>
  <c r="R794" i="1"/>
  <c r="Q794" i="1"/>
  <c r="P794" i="1"/>
  <c r="O794" i="1"/>
  <c r="N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V793" i="1"/>
  <c r="U793" i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AB787" i="1" s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S785" i="1"/>
  <c r="R785" i="1"/>
  <c r="Q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V784" i="1"/>
  <c r="U784" i="1"/>
  <c r="T784" i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V780" i="1"/>
  <c r="U780" i="1"/>
  <c r="T780" i="1"/>
  <c r="R780" i="1"/>
  <c r="Q780" i="1"/>
  <c r="S780" i="1" s="1"/>
  <c r="O780" i="1"/>
  <c r="P780" i="1" s="1"/>
  <c r="N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W777" i="1"/>
  <c r="V777" i="1"/>
  <c r="U777" i="1"/>
  <c r="T777" i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U776" i="1"/>
  <c r="T776" i="1"/>
  <c r="V776" i="1" s="1"/>
  <c r="R776" i="1"/>
  <c r="Q776" i="1"/>
  <c r="S776" i="1" s="1"/>
  <c r="P776" i="1"/>
  <c r="O776" i="1"/>
  <c r="N776" i="1"/>
  <c r="L776" i="1"/>
  <c r="K776" i="1"/>
  <c r="M776" i="1" s="1"/>
  <c r="AB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S775" i="1"/>
  <c r="R775" i="1"/>
  <c r="Q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V774" i="1" s="1"/>
  <c r="T774" i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V765" i="1"/>
  <c r="U765" i="1"/>
  <c r="T765" i="1"/>
  <c r="S765" i="1"/>
  <c r="R765" i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V764" i="1"/>
  <c r="U764" i="1"/>
  <c r="T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R761" i="1"/>
  <c r="Q761" i="1"/>
  <c r="S761" i="1" s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V758" i="1" s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V757" i="1"/>
  <c r="U757" i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V756" i="1"/>
  <c r="U756" i="1"/>
  <c r="T756" i="1"/>
  <c r="R756" i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S751" i="1" s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U750" i="1"/>
  <c r="V750" i="1" s="1"/>
  <c r="T750" i="1"/>
  <c r="R750" i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V749" i="1"/>
  <c r="U749" i="1"/>
  <c r="T749" i="1"/>
  <c r="S749" i="1"/>
  <c r="R749" i="1"/>
  <c r="Q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S747" i="1" s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P742" i="1"/>
  <c r="O742" i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S738" i="1"/>
  <c r="R738" i="1"/>
  <c r="Q738" i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S737" i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V736" i="1"/>
  <c r="U736" i="1"/>
  <c r="T736" i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R735" i="1"/>
  <c r="Q735" i="1"/>
  <c r="S735" i="1" s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U734" i="1"/>
  <c r="T734" i="1"/>
  <c r="V734" i="1" s="1"/>
  <c r="R734" i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V733" i="1" s="1"/>
  <c r="T733" i="1"/>
  <c r="S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T727" i="1"/>
  <c r="R727" i="1"/>
  <c r="Q727" i="1"/>
  <c r="S727" i="1" s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V723" i="1" s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V722" i="1"/>
  <c r="U722" i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AB718" i="1" s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V716" i="1"/>
  <c r="U716" i="1"/>
  <c r="T716" i="1"/>
  <c r="R716" i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R715" i="1"/>
  <c r="Q715" i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T711" i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U710" i="1"/>
  <c r="V710" i="1" s="1"/>
  <c r="T710" i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V709" i="1"/>
  <c r="U709" i="1"/>
  <c r="T709" i="1"/>
  <c r="S709" i="1"/>
  <c r="R709" i="1"/>
  <c r="Q709" i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V708" i="1"/>
  <c r="U708" i="1"/>
  <c r="T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S707" i="1" s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R706" i="1"/>
  <c r="S706" i="1" s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V705" i="1"/>
  <c r="U705" i="1"/>
  <c r="T705" i="1"/>
  <c r="S705" i="1"/>
  <c r="R705" i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V704" i="1"/>
  <c r="U704" i="1"/>
  <c r="T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Z703" i="1" s="1"/>
  <c r="X703" i="1"/>
  <c r="W703" i="1"/>
  <c r="U703" i="1"/>
  <c r="T703" i="1"/>
  <c r="V703" i="1" s="1"/>
  <c r="S703" i="1"/>
  <c r="R703" i="1"/>
  <c r="Q703" i="1"/>
  <c r="O703" i="1"/>
  <c r="N703" i="1"/>
  <c r="P703" i="1" s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V702" i="1" s="1"/>
  <c r="T702" i="1"/>
  <c r="R702" i="1"/>
  <c r="Q702" i="1"/>
  <c r="S702" i="1" s="1"/>
  <c r="P702" i="1"/>
  <c r="O702" i="1"/>
  <c r="N702" i="1"/>
  <c r="L702" i="1"/>
  <c r="K702" i="1"/>
  <c r="M702" i="1" s="1"/>
  <c r="AB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S699" i="1"/>
  <c r="R699" i="1"/>
  <c r="Q699" i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Q697" i="1"/>
  <c r="S697" i="1" s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T695" i="1"/>
  <c r="V695" i="1" s="1"/>
  <c r="R695" i="1"/>
  <c r="Q695" i="1"/>
  <c r="S695" i="1" s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S693" i="1"/>
  <c r="R693" i="1"/>
  <c r="Q693" i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V692" i="1"/>
  <c r="U692" i="1"/>
  <c r="T692" i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V690" i="1" s="1"/>
  <c r="T690" i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V689" i="1"/>
  <c r="U689" i="1"/>
  <c r="T689" i="1"/>
  <c r="S689" i="1"/>
  <c r="R689" i="1"/>
  <c r="Q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Z687" i="1" s="1"/>
  <c r="X687" i="1"/>
  <c r="W687" i="1"/>
  <c r="U687" i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B686" i="1"/>
  <c r="AA686" i="1"/>
  <c r="Y686" i="1"/>
  <c r="X686" i="1"/>
  <c r="Z686" i="1" s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T685" i="1"/>
  <c r="V685" i="1" s="1"/>
  <c r="R685" i="1"/>
  <c r="Q685" i="1"/>
  <c r="S685" i="1" s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W684" i="1"/>
  <c r="V684" i="1"/>
  <c r="U684" i="1"/>
  <c r="T684" i="1"/>
  <c r="R684" i="1"/>
  <c r="Q684" i="1"/>
  <c r="S684" i="1" s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V681" i="1"/>
  <c r="U681" i="1"/>
  <c r="T681" i="1"/>
  <c r="R681" i="1"/>
  <c r="Q681" i="1"/>
  <c r="S681" i="1" s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V680" i="1"/>
  <c r="U680" i="1"/>
  <c r="T680" i="1"/>
  <c r="R680" i="1"/>
  <c r="Q680" i="1"/>
  <c r="S680" i="1" s="1"/>
  <c r="O680" i="1"/>
  <c r="P680" i="1" s="1"/>
  <c r="N680" i="1"/>
  <c r="M680" i="1"/>
  <c r="AB680" i="1" s="1"/>
  <c r="L680" i="1"/>
  <c r="K680" i="1"/>
  <c r="J680" i="1"/>
  <c r="I680" i="1"/>
  <c r="H680" i="1"/>
  <c r="G680" i="1"/>
  <c r="F680" i="1"/>
  <c r="E680" i="1"/>
  <c r="D680" i="1"/>
  <c r="B680" i="1"/>
  <c r="A680" i="1" s="1"/>
  <c r="AB679" i="1"/>
  <c r="AA679" i="1"/>
  <c r="Y679" i="1"/>
  <c r="Z679" i="1" s="1"/>
  <c r="X679" i="1"/>
  <c r="W679" i="1"/>
  <c r="U679" i="1"/>
  <c r="T679" i="1"/>
  <c r="V679" i="1" s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AB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V677" i="1" s="1"/>
  <c r="T677" i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U674" i="1"/>
  <c r="V674" i="1" s="1"/>
  <c r="T674" i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V672" i="1"/>
  <c r="U672" i="1"/>
  <c r="T672" i="1"/>
  <c r="R672" i="1"/>
  <c r="Q672" i="1"/>
  <c r="S672" i="1" s="1"/>
  <c r="O672" i="1"/>
  <c r="P672" i="1" s="1"/>
  <c r="N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AB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T669" i="1"/>
  <c r="R669" i="1"/>
  <c r="Q669" i="1"/>
  <c r="S669" i="1" s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T665" i="1"/>
  <c r="V665" i="1" s="1"/>
  <c r="S665" i="1"/>
  <c r="R665" i="1"/>
  <c r="Q665" i="1"/>
  <c r="O665" i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Z663" i="1" s="1"/>
  <c r="X663" i="1"/>
  <c r="W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S661" i="1"/>
  <c r="R661" i="1"/>
  <c r="Q661" i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V660" i="1"/>
  <c r="U660" i="1"/>
  <c r="T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S659" i="1" s="1"/>
  <c r="O659" i="1"/>
  <c r="P659" i="1" s="1"/>
  <c r="N659" i="1"/>
  <c r="M659" i="1"/>
  <c r="AB659" i="1" s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P656" i="1" s="1"/>
  <c r="N656" i="1"/>
  <c r="M656" i="1"/>
  <c r="AB656" i="1" s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U655" i="1"/>
  <c r="T655" i="1"/>
  <c r="R655" i="1"/>
  <c r="Q655" i="1"/>
  <c r="S655" i="1" s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R654" i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T652" i="1"/>
  <c r="V652" i="1" s="1"/>
  <c r="R652" i="1"/>
  <c r="Q652" i="1"/>
  <c r="O652" i="1"/>
  <c r="N652" i="1"/>
  <c r="P652" i="1" s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R651" i="1"/>
  <c r="Q651" i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R645" i="1"/>
  <c r="Q645" i="1"/>
  <c r="S645" i="1" s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S642" i="1"/>
  <c r="R642" i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T641" i="1"/>
  <c r="S641" i="1"/>
  <c r="R641" i="1"/>
  <c r="Q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V638" i="1" s="1"/>
  <c r="T638" i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P637" i="1" s="1"/>
  <c r="L637" i="1"/>
  <c r="M637" i="1" s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V636" i="1"/>
  <c r="U636" i="1"/>
  <c r="T636" i="1"/>
  <c r="R636" i="1"/>
  <c r="Q636" i="1"/>
  <c r="O636" i="1"/>
  <c r="P636" i="1" s="1"/>
  <c r="N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AB634" i="1" s="1"/>
  <c r="W634" i="1"/>
  <c r="V634" i="1"/>
  <c r="U634" i="1"/>
  <c r="T634" i="1"/>
  <c r="S634" i="1"/>
  <c r="R634" i="1"/>
  <c r="Q634" i="1"/>
  <c r="P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Z631" i="1" s="1"/>
  <c r="X631" i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W628" i="1"/>
  <c r="U628" i="1"/>
  <c r="T628" i="1"/>
  <c r="V628" i="1" s="1"/>
  <c r="R628" i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T627" i="1"/>
  <c r="V627" i="1" s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V626" i="1" s="1"/>
  <c r="T626" i="1"/>
  <c r="S626" i="1"/>
  <c r="R626" i="1"/>
  <c r="Q626" i="1"/>
  <c r="P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V620" i="1"/>
  <c r="U620" i="1"/>
  <c r="T620" i="1"/>
  <c r="R620" i="1"/>
  <c r="Q620" i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T619" i="1"/>
  <c r="V619" i="1" s="1"/>
  <c r="R619" i="1"/>
  <c r="Q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V616" i="1"/>
  <c r="U616" i="1"/>
  <c r="T616" i="1"/>
  <c r="R616" i="1"/>
  <c r="Q616" i="1"/>
  <c r="S616" i="1" s="1"/>
  <c r="P616" i="1"/>
  <c r="O616" i="1"/>
  <c r="N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R615" i="1"/>
  <c r="S615" i="1" s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B614" i="1"/>
  <c r="AA614" i="1"/>
  <c r="Z614" i="1"/>
  <c r="Y614" i="1"/>
  <c r="X614" i="1"/>
  <c r="W614" i="1"/>
  <c r="U614" i="1"/>
  <c r="V614" i="1" s="1"/>
  <c r="T614" i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V613" i="1"/>
  <c r="U613" i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V612" i="1"/>
  <c r="U612" i="1"/>
  <c r="T612" i="1"/>
  <c r="R612" i="1"/>
  <c r="Q612" i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B611" i="1"/>
  <c r="AA611" i="1"/>
  <c r="Z611" i="1"/>
  <c r="Y611" i="1"/>
  <c r="X611" i="1"/>
  <c r="W611" i="1"/>
  <c r="U611" i="1"/>
  <c r="T611" i="1"/>
  <c r="V611" i="1" s="1"/>
  <c r="R611" i="1"/>
  <c r="S611" i="1" s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V610" i="1" s="1"/>
  <c r="T610" i="1"/>
  <c r="S610" i="1"/>
  <c r="R610" i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S609" i="1"/>
  <c r="R609" i="1"/>
  <c r="Q609" i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O608" i="1"/>
  <c r="P608" i="1" s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U607" i="1"/>
  <c r="T607" i="1"/>
  <c r="R607" i="1"/>
  <c r="Q607" i="1"/>
  <c r="S607" i="1" s="1"/>
  <c r="P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M605" i="1" s="1"/>
  <c r="K605" i="1"/>
  <c r="J605" i="1"/>
  <c r="I605" i="1"/>
  <c r="H605" i="1"/>
  <c r="G605" i="1"/>
  <c r="F605" i="1"/>
  <c r="E605" i="1"/>
  <c r="D605" i="1"/>
  <c r="B605" i="1"/>
  <c r="A605" i="1"/>
  <c r="AA604" i="1"/>
  <c r="Z604" i="1"/>
  <c r="Y604" i="1"/>
  <c r="X604" i="1"/>
  <c r="W604" i="1"/>
  <c r="V604" i="1"/>
  <c r="U604" i="1"/>
  <c r="T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T603" i="1"/>
  <c r="V603" i="1" s="1"/>
  <c r="R603" i="1"/>
  <c r="Q603" i="1"/>
  <c r="S603" i="1" s="1"/>
  <c r="O603" i="1"/>
  <c r="P603" i="1" s="1"/>
  <c r="N603" i="1"/>
  <c r="M603" i="1"/>
  <c r="AB603" i="1" s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 s="1"/>
  <c r="AA598" i="1"/>
  <c r="Z598" i="1"/>
  <c r="Y598" i="1"/>
  <c r="X598" i="1"/>
  <c r="W598" i="1"/>
  <c r="U598" i="1"/>
  <c r="V598" i="1" s="1"/>
  <c r="T598" i="1"/>
  <c r="S598" i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V597" i="1" s="1"/>
  <c r="T597" i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Z596" i="1"/>
  <c r="Y596" i="1"/>
  <c r="X596" i="1"/>
  <c r="W596" i="1"/>
  <c r="V596" i="1"/>
  <c r="U596" i="1"/>
  <c r="T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V594" i="1" s="1"/>
  <c r="T594" i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V593" i="1" s="1"/>
  <c r="T593" i="1"/>
  <c r="R593" i="1"/>
  <c r="Q593" i="1"/>
  <c r="S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U592" i="1"/>
  <c r="T592" i="1"/>
  <c r="V592" i="1" s="1"/>
  <c r="R592" i="1"/>
  <c r="Q592" i="1"/>
  <c r="S592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V589" i="1" s="1"/>
  <c r="T589" i="1"/>
  <c r="R589" i="1"/>
  <c r="Q589" i="1"/>
  <c r="S589" i="1" s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AB588" i="1" s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R585" i="1"/>
  <c r="Q585" i="1"/>
  <c r="S585" i="1" s="1"/>
  <c r="O585" i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U583" i="1"/>
  <c r="T583" i="1"/>
  <c r="S583" i="1"/>
  <c r="R583" i="1"/>
  <c r="Q583" i="1"/>
  <c r="P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S582" i="1"/>
  <c r="R582" i="1"/>
  <c r="Q582" i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S581" i="1"/>
  <c r="R581" i="1"/>
  <c r="Q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U580" i="1"/>
  <c r="T580" i="1"/>
  <c r="V580" i="1" s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S577" i="1"/>
  <c r="R577" i="1"/>
  <c r="Q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V576" i="1"/>
  <c r="U576" i="1"/>
  <c r="T576" i="1"/>
  <c r="R576" i="1"/>
  <c r="Q576" i="1"/>
  <c r="S576" i="1" s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U575" i="1"/>
  <c r="T575" i="1"/>
  <c r="S575" i="1"/>
  <c r="R575" i="1"/>
  <c r="Q575" i="1"/>
  <c r="P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V574" i="1"/>
  <c r="U574" i="1"/>
  <c r="T574" i="1"/>
  <c r="S574" i="1"/>
  <c r="R574" i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T573" i="1"/>
  <c r="V573" i="1" s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V571" i="1" s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V570" i="1"/>
  <c r="U570" i="1"/>
  <c r="T570" i="1"/>
  <c r="R570" i="1"/>
  <c r="Q570" i="1"/>
  <c r="S570" i="1" s="1"/>
  <c r="O570" i="1"/>
  <c r="N570" i="1"/>
  <c r="P570" i="1" s="1"/>
  <c r="AB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V569" i="1"/>
  <c r="U569" i="1"/>
  <c r="T569" i="1"/>
  <c r="R569" i="1"/>
  <c r="Q569" i="1"/>
  <c r="S569" i="1" s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B567" i="1"/>
  <c r="AA567" i="1"/>
  <c r="Z567" i="1"/>
  <c r="Y567" i="1"/>
  <c r="X567" i="1"/>
  <c r="W567" i="1"/>
  <c r="U567" i="1"/>
  <c r="T567" i="1"/>
  <c r="V567" i="1" s="1"/>
  <c r="R567" i="1"/>
  <c r="S567" i="1" s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T563" i="1"/>
  <c r="V563" i="1" s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V562" i="1" s="1"/>
  <c r="T562" i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T560" i="1"/>
  <c r="V560" i="1" s="1"/>
  <c r="R560" i="1"/>
  <c r="Q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AB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T557" i="1"/>
  <c r="V557" i="1" s="1"/>
  <c r="S557" i="1"/>
  <c r="R557" i="1"/>
  <c r="Q557" i="1"/>
  <c r="O557" i="1"/>
  <c r="N557" i="1"/>
  <c r="P557" i="1" s="1"/>
  <c r="L557" i="1"/>
  <c r="M557" i="1" s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V556" i="1"/>
  <c r="U556" i="1"/>
  <c r="T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T555" i="1"/>
  <c r="V555" i="1" s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V553" i="1"/>
  <c r="U553" i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M552" i="1"/>
  <c r="AB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S550" i="1" s="1"/>
  <c r="Q550" i="1"/>
  <c r="P550" i="1"/>
  <c r="AB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Z541" i="1"/>
  <c r="Y541" i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T540" i="1"/>
  <c r="V540" i="1" s="1"/>
  <c r="R540" i="1"/>
  <c r="Q540" i="1"/>
  <c r="S540" i="1" s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U539" i="1"/>
  <c r="T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V538" i="1"/>
  <c r="U538" i="1"/>
  <c r="T538" i="1"/>
  <c r="S538" i="1"/>
  <c r="R538" i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V537" i="1"/>
  <c r="U537" i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W536" i="1"/>
  <c r="V536" i="1"/>
  <c r="U536" i="1"/>
  <c r="T536" i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L534" i="1"/>
  <c r="K534" i="1"/>
  <c r="M534" i="1" s="1"/>
  <c r="AB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T533" i="1"/>
  <c r="V533" i="1" s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Z532" i="1"/>
  <c r="Y532" i="1"/>
  <c r="X532" i="1"/>
  <c r="W532" i="1"/>
  <c r="V532" i="1"/>
  <c r="U532" i="1"/>
  <c r="T532" i="1"/>
  <c r="R532" i="1"/>
  <c r="Q532" i="1"/>
  <c r="S532" i="1" s="1"/>
  <c r="P532" i="1"/>
  <c r="AB532" i="1" s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U531" i="1"/>
  <c r="T531" i="1"/>
  <c r="V531" i="1" s="1"/>
  <c r="R531" i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S530" i="1"/>
  <c r="R530" i="1"/>
  <c r="Q530" i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S529" i="1"/>
  <c r="R529" i="1"/>
  <c r="Q529" i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V525" i="1"/>
  <c r="U525" i="1"/>
  <c r="T525" i="1"/>
  <c r="S525" i="1"/>
  <c r="R525" i="1"/>
  <c r="Q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V524" i="1"/>
  <c r="U524" i="1"/>
  <c r="T524" i="1"/>
  <c r="R524" i="1"/>
  <c r="Q524" i="1"/>
  <c r="O524" i="1"/>
  <c r="N524" i="1"/>
  <c r="P524" i="1" s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V522" i="1" s="1"/>
  <c r="T522" i="1"/>
  <c r="R522" i="1"/>
  <c r="Q522" i="1"/>
  <c r="S522" i="1" s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U520" i="1"/>
  <c r="T520" i="1"/>
  <c r="V520" i="1" s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S512" i="1" s="1"/>
  <c r="P512" i="1"/>
  <c r="AB512" i="1" s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U511" i="1"/>
  <c r="T511" i="1"/>
  <c r="R511" i="1"/>
  <c r="S511" i="1" s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U510" i="1"/>
  <c r="V510" i="1" s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V508" i="1"/>
  <c r="U508" i="1"/>
  <c r="T508" i="1"/>
  <c r="R508" i="1"/>
  <c r="Q508" i="1"/>
  <c r="P508" i="1"/>
  <c r="O508" i="1"/>
  <c r="N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U506" i="1"/>
  <c r="T506" i="1"/>
  <c r="V506" i="1" s="1"/>
  <c r="S506" i="1"/>
  <c r="R506" i="1"/>
  <c r="Q506" i="1"/>
  <c r="O506" i="1"/>
  <c r="N506" i="1"/>
  <c r="P506" i="1" s="1"/>
  <c r="L506" i="1"/>
  <c r="K506" i="1"/>
  <c r="M506" i="1" s="1"/>
  <c r="AB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T503" i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U502" i="1"/>
  <c r="T502" i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V500" i="1"/>
  <c r="U500" i="1"/>
  <c r="T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V497" i="1" s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U495" i="1"/>
  <c r="T495" i="1"/>
  <c r="R495" i="1"/>
  <c r="Q495" i="1"/>
  <c r="S495" i="1" s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U494" i="1"/>
  <c r="T494" i="1"/>
  <c r="V494" i="1" s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T491" i="1"/>
  <c r="V491" i="1" s="1"/>
  <c r="S491" i="1"/>
  <c r="R491" i="1"/>
  <c r="Q491" i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S490" i="1" s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T487" i="1"/>
  <c r="V487" i="1" s="1"/>
  <c r="S487" i="1"/>
  <c r="R487" i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Z485" i="1"/>
  <c r="Y485" i="1"/>
  <c r="X485" i="1"/>
  <c r="W485" i="1"/>
  <c r="U485" i="1"/>
  <c r="T485" i="1"/>
  <c r="V485" i="1" s="1"/>
  <c r="R485" i="1"/>
  <c r="Q485" i="1"/>
  <c r="S485" i="1" s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AB484" i="1" s="1"/>
  <c r="X484" i="1"/>
  <c r="W484" i="1"/>
  <c r="U484" i="1"/>
  <c r="T484" i="1"/>
  <c r="V484" i="1" s="1"/>
  <c r="R484" i="1"/>
  <c r="Q484" i="1"/>
  <c r="S484" i="1" s="1"/>
  <c r="O484" i="1"/>
  <c r="P484" i="1" s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S483" i="1" s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T481" i="1"/>
  <c r="V481" i="1" s="1"/>
  <c r="S481" i="1"/>
  <c r="R481" i="1"/>
  <c r="Q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T479" i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T477" i="1"/>
  <c r="V477" i="1" s="1"/>
  <c r="R477" i="1"/>
  <c r="Q477" i="1"/>
  <c r="S477" i="1" s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V476" i="1"/>
  <c r="U476" i="1"/>
  <c r="T476" i="1"/>
  <c r="R476" i="1"/>
  <c r="Q476" i="1"/>
  <c r="O476" i="1"/>
  <c r="N476" i="1"/>
  <c r="P476" i="1" s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S474" i="1"/>
  <c r="AB474" i="1" s="1"/>
  <c r="R474" i="1"/>
  <c r="Q474" i="1"/>
  <c r="P474" i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T472" i="1"/>
  <c r="V472" i="1" s="1"/>
  <c r="R472" i="1"/>
  <c r="Q472" i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W468" i="1"/>
  <c r="V468" i="1"/>
  <c r="U468" i="1"/>
  <c r="T468" i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V466" i="1" s="1"/>
  <c r="T466" i="1"/>
  <c r="R466" i="1"/>
  <c r="Q466" i="1"/>
  <c r="S466" i="1" s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U463" i="1"/>
  <c r="T463" i="1"/>
  <c r="V463" i="1" s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V461" i="1" s="1"/>
  <c r="T461" i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V460" i="1"/>
  <c r="U460" i="1"/>
  <c r="T460" i="1"/>
  <c r="R460" i="1"/>
  <c r="Q460" i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T459" i="1"/>
  <c r="V459" i="1" s="1"/>
  <c r="R459" i="1"/>
  <c r="Q459" i="1"/>
  <c r="S459" i="1" s="1"/>
  <c r="O459" i="1"/>
  <c r="N459" i="1"/>
  <c r="P459" i="1" s="1"/>
  <c r="M459" i="1"/>
  <c r="AB459" i="1" s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R458" i="1"/>
  <c r="Q458" i="1"/>
  <c r="S458" i="1" s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U455" i="1"/>
  <c r="T455" i="1"/>
  <c r="V455" i="1" s="1"/>
  <c r="R455" i="1"/>
  <c r="S455" i="1" s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S451" i="1"/>
  <c r="R451" i="1"/>
  <c r="Q451" i="1"/>
  <c r="O451" i="1"/>
  <c r="N451" i="1"/>
  <c r="P451" i="1" s="1"/>
  <c r="M451" i="1"/>
  <c r="AB451" i="1" s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S450" i="1" s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T447" i="1"/>
  <c r="V447" i="1" s="1"/>
  <c r="R447" i="1"/>
  <c r="S447" i="1" s="1"/>
  <c r="Q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B442" i="1"/>
  <c r="AA442" i="1"/>
  <c r="Y442" i="1"/>
  <c r="X442" i="1"/>
  <c r="Z442" i="1" s="1"/>
  <c r="W442" i="1"/>
  <c r="V442" i="1"/>
  <c r="U442" i="1"/>
  <c r="T442" i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Z439" i="1"/>
  <c r="Y439" i="1"/>
  <c r="X439" i="1"/>
  <c r="W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AB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V432" i="1"/>
  <c r="U432" i="1"/>
  <c r="T432" i="1"/>
  <c r="R432" i="1"/>
  <c r="Q432" i="1"/>
  <c r="S432" i="1" s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T431" i="1"/>
  <c r="R431" i="1"/>
  <c r="S431" i="1" s="1"/>
  <c r="Q431" i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V430" i="1" s="1"/>
  <c r="T430" i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S425" i="1" s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T423" i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V421" i="1"/>
  <c r="U421" i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V420" i="1"/>
  <c r="U420" i="1"/>
  <c r="T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B418" i="1"/>
  <c r="AA418" i="1"/>
  <c r="Z418" i="1"/>
  <c r="Y418" i="1"/>
  <c r="X418" i="1"/>
  <c r="W418" i="1"/>
  <c r="U418" i="1"/>
  <c r="V418" i="1" s="1"/>
  <c r="T418" i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V412" i="1"/>
  <c r="U412" i="1"/>
  <c r="T412" i="1"/>
  <c r="R412" i="1"/>
  <c r="Q412" i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S411" i="1" s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V406" i="1" s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V405" i="1"/>
  <c r="U405" i="1"/>
  <c r="T405" i="1"/>
  <c r="S405" i="1"/>
  <c r="R405" i="1"/>
  <c r="Q405" i="1"/>
  <c r="O405" i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AB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U402" i="1"/>
  <c r="T402" i="1"/>
  <c r="V402" i="1" s="1"/>
  <c r="R402" i="1"/>
  <c r="Q402" i="1"/>
  <c r="S402" i="1" s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U399" i="1"/>
  <c r="T399" i="1"/>
  <c r="V399" i="1" s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V397" i="1" s="1"/>
  <c r="T397" i="1"/>
  <c r="R397" i="1"/>
  <c r="Q397" i="1"/>
  <c r="S397" i="1" s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Z395" i="1" s="1"/>
  <c r="X395" i="1"/>
  <c r="W395" i="1"/>
  <c r="U395" i="1"/>
  <c r="T395" i="1"/>
  <c r="V395" i="1" s="1"/>
  <c r="S395" i="1"/>
  <c r="R395" i="1"/>
  <c r="Q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V394" i="1" s="1"/>
  <c r="T394" i="1"/>
  <c r="R394" i="1"/>
  <c r="Q394" i="1"/>
  <c r="S394" i="1" s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U392" i="1"/>
  <c r="T392" i="1"/>
  <c r="V392" i="1" s="1"/>
  <c r="R392" i="1"/>
  <c r="Q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T391" i="1"/>
  <c r="R391" i="1"/>
  <c r="Q391" i="1"/>
  <c r="S391" i="1" s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S389" i="1"/>
  <c r="R389" i="1"/>
  <c r="Q389" i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O388" i="1"/>
  <c r="P388" i="1" s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V386" i="1" s="1"/>
  <c r="T386" i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Z382" i="1"/>
  <c r="Y382" i="1"/>
  <c r="X382" i="1"/>
  <c r="W382" i="1"/>
  <c r="U382" i="1"/>
  <c r="T382" i="1"/>
  <c r="V382" i="1" s="1"/>
  <c r="R382" i="1"/>
  <c r="Q382" i="1"/>
  <c r="S382" i="1" s="1"/>
  <c r="AB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W380" i="1"/>
  <c r="U380" i="1"/>
  <c r="T380" i="1"/>
  <c r="V380" i="1" s="1"/>
  <c r="R380" i="1"/>
  <c r="Q380" i="1"/>
  <c r="S380" i="1" s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V376" i="1"/>
  <c r="U376" i="1"/>
  <c r="T376" i="1"/>
  <c r="R376" i="1"/>
  <c r="Q376" i="1"/>
  <c r="S376" i="1" s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Z375" i="1"/>
  <c r="Y375" i="1"/>
  <c r="X375" i="1"/>
  <c r="W375" i="1"/>
  <c r="U375" i="1"/>
  <c r="T375" i="1"/>
  <c r="R375" i="1"/>
  <c r="S375" i="1" s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Z374" i="1"/>
  <c r="Y374" i="1"/>
  <c r="X374" i="1"/>
  <c r="W374" i="1"/>
  <c r="U374" i="1"/>
  <c r="V374" i="1" s="1"/>
  <c r="T374" i="1"/>
  <c r="R374" i="1"/>
  <c r="Q374" i="1"/>
  <c r="S374" i="1" s="1"/>
  <c r="O374" i="1"/>
  <c r="N374" i="1"/>
  <c r="P374" i="1" s="1"/>
  <c r="AB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V373" i="1" s="1"/>
  <c r="T373" i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V372" i="1"/>
  <c r="U372" i="1"/>
  <c r="T372" i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S371" i="1" s="1"/>
  <c r="Q371" i="1"/>
  <c r="O371" i="1"/>
  <c r="P371" i="1" s="1"/>
  <c r="AB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V370" i="1" s="1"/>
  <c r="T370" i="1"/>
  <c r="R370" i="1"/>
  <c r="Q370" i="1"/>
  <c r="S370" i="1" s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V368" i="1"/>
  <c r="U368" i="1"/>
  <c r="T368" i="1"/>
  <c r="R368" i="1"/>
  <c r="Q368" i="1"/>
  <c r="O368" i="1"/>
  <c r="P368" i="1" s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S363" i="1" s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T359" i="1"/>
  <c r="V359" i="1" s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U357" i="1"/>
  <c r="T357" i="1"/>
  <c r="V357" i="1" s="1"/>
  <c r="S357" i="1"/>
  <c r="R357" i="1"/>
  <c r="Q357" i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Z355" i="1" s="1"/>
  <c r="X355" i="1"/>
  <c r="W355" i="1"/>
  <c r="U355" i="1"/>
  <c r="T355" i="1"/>
  <c r="V355" i="1" s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V353" i="1"/>
  <c r="U353" i="1"/>
  <c r="T353" i="1"/>
  <c r="S353" i="1"/>
  <c r="R353" i="1"/>
  <c r="Q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U351" i="1"/>
  <c r="T351" i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T349" i="1"/>
  <c r="V349" i="1" s="1"/>
  <c r="S349" i="1"/>
  <c r="R349" i="1"/>
  <c r="Q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V348" i="1"/>
  <c r="U348" i="1"/>
  <c r="T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V346" i="1"/>
  <c r="U346" i="1"/>
  <c r="T346" i="1"/>
  <c r="R346" i="1"/>
  <c r="Q346" i="1"/>
  <c r="S346" i="1" s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T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V338" i="1" s="1"/>
  <c r="T338" i="1"/>
  <c r="R338" i="1"/>
  <c r="Q338" i="1"/>
  <c r="S338" i="1" s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P336" i="1" s="1"/>
  <c r="AB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U335" i="1"/>
  <c r="T335" i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V333" i="1" s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V332" i="1"/>
  <c r="U332" i="1"/>
  <c r="T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S330" i="1" s="1"/>
  <c r="Q330" i="1"/>
  <c r="P330" i="1"/>
  <c r="AB330" i="1" s="1"/>
  <c r="O330" i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R328" i="1"/>
  <c r="Q328" i="1"/>
  <c r="S328" i="1" s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V324" i="1"/>
  <c r="U324" i="1"/>
  <c r="T324" i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N323" i="1"/>
  <c r="P323" i="1" s="1"/>
  <c r="AB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U319" i="1"/>
  <c r="T319" i="1"/>
  <c r="R319" i="1"/>
  <c r="Q319" i="1"/>
  <c r="S319" i="1" s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U318" i="1"/>
  <c r="T318" i="1"/>
  <c r="V318" i="1" s="1"/>
  <c r="R318" i="1"/>
  <c r="Q318" i="1"/>
  <c r="S318" i="1" s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U317" i="1"/>
  <c r="V317" i="1" s="1"/>
  <c r="T317" i="1"/>
  <c r="R317" i="1"/>
  <c r="Q317" i="1"/>
  <c r="S317" i="1" s="1"/>
  <c r="O317" i="1"/>
  <c r="N317" i="1"/>
  <c r="P317" i="1" s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P316" i="1" s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R312" i="1"/>
  <c r="Q312" i="1"/>
  <c r="S312" i="1" s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U311" i="1"/>
  <c r="T311" i="1"/>
  <c r="V311" i="1" s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U309" i="1"/>
  <c r="T309" i="1"/>
  <c r="V309" i="1" s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Z307" i="1" s="1"/>
  <c r="X307" i="1"/>
  <c r="W307" i="1"/>
  <c r="U307" i="1"/>
  <c r="T307" i="1"/>
  <c r="V307" i="1" s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V306" i="1"/>
  <c r="U306" i="1"/>
  <c r="T306" i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V305" i="1"/>
  <c r="U305" i="1"/>
  <c r="T305" i="1"/>
  <c r="S305" i="1"/>
  <c r="R305" i="1"/>
  <c r="Q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T296" i="1"/>
  <c r="V296" i="1" s="1"/>
  <c r="R296" i="1"/>
  <c r="Q296" i="1"/>
  <c r="S296" i="1" s="1"/>
  <c r="O296" i="1"/>
  <c r="N296" i="1"/>
  <c r="P296" i="1" s="1"/>
  <c r="M296" i="1"/>
  <c r="AB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T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U294" i="1"/>
  <c r="T294" i="1"/>
  <c r="V294" i="1" s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V292" i="1"/>
  <c r="U292" i="1"/>
  <c r="T292" i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R291" i="1"/>
  <c r="S291" i="1" s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V290" i="1" s="1"/>
  <c r="T290" i="1"/>
  <c r="S290" i="1"/>
  <c r="R290" i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U287" i="1"/>
  <c r="T287" i="1"/>
  <c r="V287" i="1" s="1"/>
  <c r="R287" i="1"/>
  <c r="Q287" i="1"/>
  <c r="S287" i="1" s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Z286" i="1"/>
  <c r="Y286" i="1"/>
  <c r="X286" i="1"/>
  <c r="W286" i="1"/>
  <c r="U286" i="1"/>
  <c r="T286" i="1"/>
  <c r="V286" i="1" s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V284" i="1"/>
  <c r="U284" i="1"/>
  <c r="T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N283" i="1"/>
  <c r="P283" i="1" s="1"/>
  <c r="AB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S282" i="1"/>
  <c r="R282" i="1"/>
  <c r="Q282" i="1"/>
  <c r="P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V281" i="1"/>
  <c r="U281" i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U279" i="1"/>
  <c r="T279" i="1"/>
  <c r="S279" i="1"/>
  <c r="R279" i="1"/>
  <c r="Q279" i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AB278" i="1" s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V277" i="1"/>
  <c r="U277" i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V276" i="1"/>
  <c r="U276" i="1"/>
  <c r="T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V272" i="1"/>
  <c r="U272" i="1"/>
  <c r="T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M269" i="1" s="1"/>
  <c r="K269" i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Z267" i="1" s="1"/>
  <c r="X267" i="1"/>
  <c r="W267" i="1"/>
  <c r="U267" i="1"/>
  <c r="T267" i="1"/>
  <c r="V267" i="1" s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V266" i="1"/>
  <c r="U266" i="1"/>
  <c r="T266" i="1"/>
  <c r="S266" i="1"/>
  <c r="R266" i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R264" i="1"/>
  <c r="Q264" i="1"/>
  <c r="S264" i="1" s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T263" i="1"/>
  <c r="V263" i="1" s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U261" i="1"/>
  <c r="T261" i="1"/>
  <c r="V261" i="1" s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R260" i="1"/>
  <c r="Q260" i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Z259" i="1" s="1"/>
  <c r="X259" i="1"/>
  <c r="W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V258" i="1"/>
  <c r="U258" i="1"/>
  <c r="T258" i="1"/>
  <c r="R258" i="1"/>
  <c r="Q258" i="1"/>
  <c r="S258" i="1" s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M256" i="1" s="1"/>
  <c r="AB256" i="1" s="1"/>
  <c r="K256" i="1"/>
  <c r="J256" i="1"/>
  <c r="I256" i="1"/>
  <c r="H256" i="1"/>
  <c r="G256" i="1"/>
  <c r="F256" i="1"/>
  <c r="E256" i="1"/>
  <c r="D256" i="1"/>
  <c r="B256" i="1"/>
  <c r="A256" i="1"/>
  <c r="AA255" i="1"/>
  <c r="Z255" i="1"/>
  <c r="Y255" i="1"/>
  <c r="X255" i="1"/>
  <c r="W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W252" i="1"/>
  <c r="U252" i="1"/>
  <c r="T252" i="1"/>
  <c r="V252" i="1" s="1"/>
  <c r="R252" i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B248" i="1"/>
  <c r="AA248" i="1"/>
  <c r="Z248" i="1"/>
  <c r="Y248" i="1"/>
  <c r="X248" i="1"/>
  <c r="W248" i="1"/>
  <c r="U248" i="1"/>
  <c r="T248" i="1"/>
  <c r="V248" i="1" s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R247" i="1"/>
  <c r="S247" i="1" s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U246" i="1"/>
  <c r="T246" i="1"/>
  <c r="V246" i="1" s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V245" i="1"/>
  <c r="U245" i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V244" i="1"/>
  <c r="U244" i="1"/>
  <c r="T244" i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V242" i="1" s="1"/>
  <c r="T242" i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U239" i="1"/>
  <c r="T239" i="1"/>
  <c r="V239" i="1" s="1"/>
  <c r="R239" i="1"/>
  <c r="Q239" i="1"/>
  <c r="S239" i="1" s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V237" i="1" s="1"/>
  <c r="T237" i="1"/>
  <c r="R237" i="1"/>
  <c r="Q237" i="1"/>
  <c r="S237" i="1" s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V236" i="1"/>
  <c r="U236" i="1"/>
  <c r="T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S235" i="1" s="1"/>
  <c r="O235" i="1"/>
  <c r="N235" i="1"/>
  <c r="P235" i="1" s="1"/>
  <c r="M235" i="1"/>
  <c r="AB235" i="1" s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R234" i="1"/>
  <c r="Q234" i="1"/>
  <c r="S234" i="1" s="1"/>
  <c r="P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U231" i="1"/>
  <c r="T231" i="1"/>
  <c r="S231" i="1"/>
  <c r="R231" i="1"/>
  <c r="Q231" i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V228" i="1"/>
  <c r="U228" i="1"/>
  <c r="T228" i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S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U223" i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U222" i="1"/>
  <c r="T222" i="1"/>
  <c r="V222" i="1" s="1"/>
  <c r="R222" i="1"/>
  <c r="Q222" i="1"/>
  <c r="S222" i="1" s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U221" i="1"/>
  <c r="V221" i="1" s="1"/>
  <c r="T221" i="1"/>
  <c r="R221" i="1"/>
  <c r="Q221" i="1"/>
  <c r="S221" i="1" s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AB215" i="1" s="1"/>
  <c r="J215" i="1"/>
  <c r="I215" i="1"/>
  <c r="H215" i="1"/>
  <c r="G215" i="1"/>
  <c r="F215" i="1"/>
  <c r="E215" i="1"/>
  <c r="D215" i="1"/>
  <c r="B215" i="1"/>
  <c r="A215" i="1"/>
  <c r="AA214" i="1"/>
  <c r="Z214" i="1"/>
  <c r="Y214" i="1"/>
  <c r="X214" i="1"/>
  <c r="W214" i="1"/>
  <c r="U214" i="1"/>
  <c r="T214" i="1"/>
  <c r="V214" i="1" s="1"/>
  <c r="R214" i="1"/>
  <c r="Q214" i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Z213" i="1"/>
  <c r="Y213" i="1"/>
  <c r="X213" i="1"/>
  <c r="W213" i="1"/>
  <c r="U213" i="1"/>
  <c r="T213" i="1"/>
  <c r="V213" i="1" s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Z211" i="1" s="1"/>
  <c r="X211" i="1"/>
  <c r="W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V210" i="1"/>
  <c r="U210" i="1"/>
  <c r="T210" i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V209" i="1"/>
  <c r="U209" i="1"/>
  <c r="T209" i="1"/>
  <c r="S209" i="1"/>
  <c r="R209" i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Z208" i="1" s="1"/>
  <c r="X208" i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V206" i="1"/>
  <c r="U206" i="1"/>
  <c r="T206" i="1"/>
  <c r="R206" i="1"/>
  <c r="Q206" i="1"/>
  <c r="S206" i="1" s="1"/>
  <c r="AB206" i="1" s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R205" i="1"/>
  <c r="Q205" i="1"/>
  <c r="S205" i="1" s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M200" i="1"/>
  <c r="AB200" i="1" s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T199" i="1"/>
  <c r="R199" i="1"/>
  <c r="Q199" i="1"/>
  <c r="S199" i="1" s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V196" i="1"/>
  <c r="U196" i="1"/>
  <c r="T196" i="1"/>
  <c r="R196" i="1"/>
  <c r="Q196" i="1"/>
  <c r="S196" i="1" s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T195" i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V194" i="1" s="1"/>
  <c r="T194" i="1"/>
  <c r="S194" i="1"/>
  <c r="R194" i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T193" i="1"/>
  <c r="V193" i="1" s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U191" i="1"/>
  <c r="T191" i="1"/>
  <c r="R191" i="1"/>
  <c r="S191" i="1" s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S190" i="1"/>
  <c r="R190" i="1"/>
  <c r="Q190" i="1"/>
  <c r="O190" i="1"/>
  <c r="N190" i="1"/>
  <c r="P190" i="1" s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V189" i="1" s="1"/>
  <c r="T189" i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V188" i="1"/>
  <c r="U188" i="1"/>
  <c r="T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T187" i="1"/>
  <c r="V187" i="1" s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V185" i="1"/>
  <c r="U185" i="1"/>
  <c r="T185" i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R184" i="1"/>
  <c r="Q184" i="1"/>
  <c r="S184" i="1" s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AB183" i="1" s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AB182" i="1" s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V180" i="1"/>
  <c r="U180" i="1"/>
  <c r="T180" i="1"/>
  <c r="R180" i="1"/>
  <c r="Q180" i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AB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R178" i="1"/>
  <c r="Q178" i="1"/>
  <c r="S178" i="1" s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Q176" i="1"/>
  <c r="O176" i="1"/>
  <c r="P176" i="1" s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R168" i="1"/>
  <c r="Q168" i="1"/>
  <c r="S168" i="1" s="1"/>
  <c r="O168" i="1"/>
  <c r="N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U167" i="1"/>
  <c r="T167" i="1"/>
  <c r="V167" i="1" s="1"/>
  <c r="S167" i="1"/>
  <c r="R167" i="1"/>
  <c r="Q167" i="1"/>
  <c r="O167" i="1"/>
  <c r="N167" i="1"/>
  <c r="P167" i="1" s="1"/>
  <c r="L167" i="1"/>
  <c r="K167" i="1"/>
  <c r="M167" i="1" s="1"/>
  <c r="AB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V161" i="1"/>
  <c r="U161" i="1"/>
  <c r="T161" i="1"/>
  <c r="S161" i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T159" i="1"/>
  <c r="S159" i="1"/>
  <c r="R159" i="1"/>
  <c r="Q159" i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T157" i="1"/>
  <c r="R157" i="1"/>
  <c r="Q157" i="1"/>
  <c r="S157" i="1" s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Q152" i="1"/>
  <c r="S152" i="1" s="1"/>
  <c r="O152" i="1"/>
  <c r="N152" i="1"/>
  <c r="P152" i="1" s="1"/>
  <c r="AB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T151" i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N149" i="1"/>
  <c r="P149" i="1" s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W148" i="1"/>
  <c r="V148" i="1"/>
  <c r="U148" i="1"/>
  <c r="T148" i="1"/>
  <c r="R148" i="1"/>
  <c r="Q148" i="1"/>
  <c r="S148" i="1" s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R147" i="1"/>
  <c r="S147" i="1" s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V146" i="1" s="1"/>
  <c r="T146" i="1"/>
  <c r="R146" i="1"/>
  <c r="Q146" i="1"/>
  <c r="S146" i="1" s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T145" i="1"/>
  <c r="V145" i="1" s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P144" i="1" s="1"/>
  <c r="AB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U143" i="1"/>
  <c r="T143" i="1"/>
  <c r="V143" i="1" s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Z142" i="1"/>
  <c r="Y142" i="1"/>
  <c r="X142" i="1"/>
  <c r="W142" i="1"/>
  <c r="U142" i="1"/>
  <c r="T142" i="1"/>
  <c r="V142" i="1" s="1"/>
  <c r="AB142" i="1" s="1"/>
  <c r="S142" i="1"/>
  <c r="R142" i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V141" i="1" s="1"/>
  <c r="T141" i="1"/>
  <c r="R141" i="1"/>
  <c r="Q141" i="1"/>
  <c r="S141" i="1" s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V140" i="1"/>
  <c r="U140" i="1"/>
  <c r="T140" i="1"/>
  <c r="R140" i="1"/>
  <c r="Q140" i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U136" i="1"/>
  <c r="T136" i="1"/>
  <c r="V136" i="1" s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T135" i="1"/>
  <c r="S135" i="1"/>
  <c r="R135" i="1"/>
  <c r="Q135" i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V133" i="1"/>
  <c r="U133" i="1"/>
  <c r="T133" i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T129" i="1"/>
  <c r="V129" i="1" s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T127" i="1"/>
  <c r="R127" i="1"/>
  <c r="Q127" i="1"/>
  <c r="S127" i="1" s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V125" i="1" s="1"/>
  <c r="T125" i="1"/>
  <c r="R125" i="1"/>
  <c r="Q125" i="1"/>
  <c r="S125" i="1" s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Z123" i="1" s="1"/>
  <c r="X123" i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T121" i="1"/>
  <c r="V121" i="1" s="1"/>
  <c r="S121" i="1"/>
  <c r="R121" i="1"/>
  <c r="Q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R120" i="1"/>
  <c r="Q120" i="1"/>
  <c r="S120" i="1" s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U119" i="1"/>
  <c r="T119" i="1"/>
  <c r="V119" i="1" s="1"/>
  <c r="R119" i="1"/>
  <c r="Q119" i="1"/>
  <c r="S119" i="1" s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U118" i="1"/>
  <c r="T118" i="1"/>
  <c r="V118" i="1" s="1"/>
  <c r="R118" i="1"/>
  <c r="Q118" i="1"/>
  <c r="P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T115" i="1"/>
  <c r="V115" i="1" s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Z112" i="1" s="1"/>
  <c r="X112" i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AB110" i="1" s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T109" i="1"/>
  <c r="R109" i="1"/>
  <c r="Q109" i="1"/>
  <c r="S109" i="1" s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V106" i="1"/>
  <c r="U106" i="1"/>
  <c r="T106" i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U104" i="1"/>
  <c r="T104" i="1"/>
  <c r="V104" i="1" s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T103" i="1"/>
  <c r="R103" i="1"/>
  <c r="S103" i="1" s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V100" i="1"/>
  <c r="U100" i="1"/>
  <c r="T100" i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V98" i="1" s="1"/>
  <c r="T98" i="1"/>
  <c r="R98" i="1"/>
  <c r="Q98" i="1"/>
  <c r="S98" i="1" s="1"/>
  <c r="P98" i="1"/>
  <c r="O98" i="1"/>
  <c r="N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T97" i="1"/>
  <c r="V97" i="1" s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U95" i="1"/>
  <c r="T95" i="1"/>
  <c r="R95" i="1"/>
  <c r="Q95" i="1"/>
  <c r="S95" i="1" s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Z94" i="1"/>
  <c r="Y94" i="1"/>
  <c r="X94" i="1"/>
  <c r="W94" i="1"/>
  <c r="U94" i="1"/>
  <c r="T94" i="1"/>
  <c r="V94" i="1" s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V92" i="1"/>
  <c r="U92" i="1"/>
  <c r="T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T91" i="1"/>
  <c r="V91" i="1" s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S90" i="1" s="1"/>
  <c r="AB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T87" i="1"/>
  <c r="V87" i="1" s="1"/>
  <c r="S87" i="1"/>
  <c r="R87" i="1"/>
  <c r="Q87" i="1"/>
  <c r="O87" i="1"/>
  <c r="P87" i="1" s="1"/>
  <c r="N87" i="1"/>
  <c r="M87" i="1"/>
  <c r="AB87" i="1" s="1"/>
  <c r="L87" i="1"/>
  <c r="K87" i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V84" i="1"/>
  <c r="U84" i="1"/>
  <c r="T84" i="1"/>
  <c r="R84" i="1"/>
  <c r="Q84" i="1"/>
  <c r="O84" i="1"/>
  <c r="P84" i="1" s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P83" i="1"/>
  <c r="AB83" i="1" s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U79" i="1"/>
  <c r="T79" i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V77" i="1" s="1"/>
  <c r="T77" i="1"/>
  <c r="R77" i="1"/>
  <c r="Q77" i="1"/>
  <c r="S77" i="1" s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Z75" i="1" s="1"/>
  <c r="X75" i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Q72" i="1"/>
  <c r="S72" i="1" s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U71" i="1"/>
  <c r="T71" i="1"/>
  <c r="V71" i="1" s="1"/>
  <c r="R71" i="1"/>
  <c r="Q71" i="1"/>
  <c r="S71" i="1" s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U70" i="1"/>
  <c r="T70" i="1"/>
  <c r="V70" i="1" s="1"/>
  <c r="R70" i="1"/>
  <c r="Q70" i="1"/>
  <c r="S70" i="1" s="1"/>
  <c r="P70" i="1"/>
  <c r="O70" i="1"/>
  <c r="N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T67" i="1"/>
  <c r="V67" i="1" s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V66" i="1"/>
  <c r="U66" i="1"/>
  <c r="T66" i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V65" i="1"/>
  <c r="U65" i="1"/>
  <c r="T65" i="1"/>
  <c r="S65" i="1"/>
  <c r="R65" i="1"/>
  <c r="Q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T63" i="1"/>
  <c r="S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V62" i="1"/>
  <c r="U62" i="1"/>
  <c r="T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R61" i="1"/>
  <c r="Q61" i="1"/>
  <c r="S61" i="1" s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O60" i="1"/>
  <c r="N60" i="1"/>
  <c r="P60" i="1" s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V58" i="1"/>
  <c r="U58" i="1"/>
  <c r="T58" i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Q56" i="1"/>
  <c r="S56" i="1" s="1"/>
  <c r="O56" i="1"/>
  <c r="P56" i="1" s="1"/>
  <c r="AB56" i="1" s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U55" i="1"/>
  <c r="T55" i="1"/>
  <c r="R55" i="1"/>
  <c r="Q55" i="1"/>
  <c r="S55" i="1" s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N53" i="1"/>
  <c r="P53" i="1" s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V50" i="1" s="1"/>
  <c r="T50" i="1"/>
  <c r="R50" i="1"/>
  <c r="Q50" i="1"/>
  <c r="S50" i="1" s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U49" i="1"/>
  <c r="T49" i="1"/>
  <c r="V49" i="1" s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U47" i="1"/>
  <c r="T47" i="1"/>
  <c r="V47" i="1" s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AB46" i="1" s="1"/>
  <c r="S46" i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V44" i="1"/>
  <c r="U44" i="1"/>
  <c r="T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AB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Q40" i="1"/>
  <c r="S40" i="1" s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T39" i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V37" i="1"/>
  <c r="U37" i="1"/>
  <c r="T37" i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V36" i="1"/>
  <c r="U36" i="1"/>
  <c r="T36" i="1"/>
  <c r="R36" i="1"/>
  <c r="Q36" i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T35" i="1"/>
  <c r="V35" i="1" s="1"/>
  <c r="R35" i="1"/>
  <c r="Q35" i="1"/>
  <c r="S35" i="1" s="1"/>
  <c r="O35" i="1"/>
  <c r="N35" i="1"/>
  <c r="P35" i="1" s="1"/>
  <c r="AB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Q32" i="1"/>
  <c r="O32" i="1"/>
  <c r="P32" i="1" s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U30" i="1"/>
  <c r="T30" i="1"/>
  <c r="V30" i="1" s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M28" i="1"/>
  <c r="L28" i="1"/>
  <c r="K28" i="1"/>
  <c r="J28" i="1"/>
  <c r="AB28" i="1" s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V26" i="1" s="1"/>
  <c r="T26" i="1"/>
  <c r="S26" i="1"/>
  <c r="R26" i="1"/>
  <c r="Q26" i="1"/>
  <c r="P26" i="1"/>
  <c r="O26" i="1"/>
  <c r="N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V25" i="1"/>
  <c r="U25" i="1"/>
  <c r="T25" i="1"/>
  <c r="S25" i="1"/>
  <c r="R25" i="1"/>
  <c r="Q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V17" i="1"/>
  <c r="U17" i="1"/>
  <c r="T17" i="1"/>
  <c r="S17" i="1"/>
  <c r="R17" i="1"/>
  <c r="Q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 s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S14" i="1" s="1"/>
  <c r="AB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T13" i="1"/>
  <c r="R13" i="1"/>
  <c r="Q13" i="1"/>
  <c r="S13" i="1" s="1"/>
  <c r="O13" i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R12" i="1"/>
  <c r="Q12" i="1"/>
  <c r="O12" i="1"/>
  <c r="N12" i="1"/>
  <c r="P12" i="1" s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M8" i="1"/>
  <c r="AB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T7" i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V4" i="1"/>
  <c r="U4" i="1"/>
  <c r="T4" i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R3" i="1"/>
  <c r="S3" i="1" s="1"/>
  <c r="Q3" i="1"/>
  <c r="P3" i="1"/>
  <c r="O3" i="1"/>
  <c r="N3" i="1"/>
  <c r="L3" i="1"/>
  <c r="K3" i="1"/>
  <c r="M3" i="1" s="1"/>
  <c r="J3" i="1"/>
  <c r="I3" i="1"/>
  <c r="H3" i="1"/>
  <c r="G3" i="1"/>
  <c r="F3" i="1"/>
  <c r="E3" i="1"/>
  <c r="D3" i="1"/>
  <c r="B3" i="1"/>
  <c r="A3" i="1"/>
  <c r="AB511" i="1" l="1"/>
  <c r="AB1176" i="1"/>
  <c r="AB214" i="1"/>
  <c r="AB7" i="1"/>
  <c r="AB271" i="1"/>
  <c r="AB208" i="1"/>
  <c r="AB135" i="1"/>
  <c r="AB119" i="1"/>
  <c r="AB160" i="1"/>
  <c r="AB286" i="1"/>
  <c r="AB419" i="1"/>
  <c r="AB228" i="1"/>
  <c r="AB112" i="1"/>
  <c r="AB238" i="1"/>
  <c r="AB640" i="1"/>
  <c r="AB79" i="1"/>
  <c r="AB64" i="1"/>
  <c r="AB128" i="1"/>
  <c r="AB158" i="1"/>
  <c r="AB186" i="1"/>
  <c r="AB192" i="1"/>
  <c r="AB223" i="1"/>
  <c r="AB302" i="1"/>
  <c r="AB279" i="1"/>
  <c r="AB675" i="1"/>
  <c r="AB22" i="1"/>
  <c r="AB31" i="1"/>
  <c r="AB231" i="1"/>
  <c r="AB282" i="1"/>
  <c r="AB288" i="1"/>
  <c r="AB839" i="1"/>
  <c r="AB30" i="1"/>
  <c r="AB234" i="1"/>
  <c r="AB84" i="1"/>
  <c r="AB103" i="1"/>
  <c r="AB23" i="1"/>
  <c r="AB24" i="1"/>
  <c r="AB48" i="1"/>
  <c r="AB111" i="1"/>
  <c r="AB172" i="1"/>
  <c r="AB688" i="1"/>
  <c r="AB5" i="1"/>
  <c r="AB38" i="1"/>
  <c r="AB335" i="1"/>
  <c r="AB378" i="1"/>
  <c r="AB729" i="1"/>
  <c r="AB169" i="1"/>
  <c r="AB243" i="1"/>
  <c r="AB597" i="1"/>
  <c r="AB1332" i="1"/>
  <c r="AB1387" i="1"/>
  <c r="AB60" i="1"/>
  <c r="AB19" i="1"/>
  <c r="AB75" i="1"/>
  <c r="AB123" i="1"/>
  <c r="AB155" i="1"/>
  <c r="AB836" i="1"/>
  <c r="AB1199" i="1"/>
  <c r="AB1215" i="1"/>
  <c r="AB239" i="1"/>
  <c r="AB375" i="1"/>
  <c r="AB434" i="1"/>
  <c r="AB483" i="1"/>
  <c r="AB514" i="1"/>
  <c r="AB528" i="1"/>
  <c r="AB536" i="1"/>
  <c r="AB822" i="1"/>
  <c r="AB835" i="1"/>
  <c r="AB916" i="1"/>
  <c r="AB928" i="1"/>
  <c r="AB1081" i="1"/>
  <c r="AB1115" i="1"/>
  <c r="AB253" i="1"/>
  <c r="AB1117" i="1"/>
  <c r="AB352" i="1"/>
  <c r="AB901" i="1"/>
  <c r="AB129" i="1"/>
  <c r="AB502" i="1"/>
  <c r="AB342" i="1"/>
  <c r="AB102" i="1"/>
  <c r="AB116" i="1"/>
  <c r="AB122" i="1"/>
  <c r="AB149" i="1"/>
  <c r="AB301" i="1"/>
  <c r="AB515" i="1"/>
  <c r="V13" i="1"/>
  <c r="AB18" i="1"/>
  <c r="S30" i="1"/>
  <c r="M60" i="1"/>
  <c r="S62" i="1"/>
  <c r="AB62" i="1" s="1"/>
  <c r="S88" i="1"/>
  <c r="AB88" i="1" s="1"/>
  <c r="S91" i="1"/>
  <c r="AB91" i="1" s="1"/>
  <c r="V135" i="1"/>
  <c r="AB147" i="1"/>
  <c r="M156" i="1"/>
  <c r="M168" i="1"/>
  <c r="AB168" i="1" s="1"/>
  <c r="V178" i="1"/>
  <c r="M204" i="1"/>
  <c r="AB212" i="1"/>
  <c r="M252" i="1"/>
  <c r="V259" i="1"/>
  <c r="AB259" i="1" s="1"/>
  <c r="S295" i="1"/>
  <c r="AB295" i="1" s="1"/>
  <c r="Z333" i="1"/>
  <c r="AB333" i="1" s="1"/>
  <c r="M366" i="1"/>
  <c r="AB366" i="1" s="1"/>
  <c r="M397" i="1"/>
  <c r="Z413" i="1"/>
  <c r="AB433" i="1"/>
  <c r="Z468" i="1"/>
  <c r="AB468" i="1" s="1"/>
  <c r="M476" i="1"/>
  <c r="AB496" i="1"/>
  <c r="S520" i="1"/>
  <c r="AB520" i="1" s="1"/>
  <c r="Z536" i="1"/>
  <c r="M652" i="1"/>
  <c r="AB695" i="1"/>
  <c r="AB700" i="1"/>
  <c r="AB711" i="1"/>
  <c r="AB720" i="1"/>
  <c r="AB727" i="1"/>
  <c r="P816" i="1"/>
  <c r="AB816" i="1" s="1"/>
  <c r="S855" i="1"/>
  <c r="AB892" i="1"/>
  <c r="Z916" i="1"/>
  <c r="Z928" i="1"/>
  <c r="P945" i="1"/>
  <c r="AB1062" i="1"/>
  <c r="AB1087" i="1"/>
  <c r="AB11" i="1"/>
  <c r="AB187" i="1"/>
  <c r="AB775" i="1"/>
  <c r="AB173" i="1"/>
  <c r="AB1328" i="1"/>
  <c r="AB455" i="1"/>
  <c r="AB604" i="1"/>
  <c r="AB1242" i="1"/>
  <c r="AB607" i="1"/>
  <c r="AB1204" i="1"/>
  <c r="AB154" i="1"/>
  <c r="AB203" i="1"/>
  <c r="AB213" i="1"/>
  <c r="AB284" i="1"/>
  <c r="AB414" i="1"/>
  <c r="AB55" i="1"/>
  <c r="AB100" i="1"/>
  <c r="AB143" i="1"/>
  <c r="AB164" i="1"/>
  <c r="AB225" i="1"/>
  <c r="AB346" i="1"/>
  <c r="AB408" i="1"/>
  <c r="AB631" i="1"/>
  <c r="AB748" i="1"/>
  <c r="AB915" i="1"/>
  <c r="AB1027" i="1"/>
  <c r="AB313" i="1"/>
  <c r="AB326" i="1"/>
  <c r="AB397" i="1"/>
  <c r="AB1285" i="1"/>
  <c r="AB341" i="1"/>
  <c r="AB363" i="1"/>
  <c r="AB1082" i="1"/>
  <c r="AB15" i="1"/>
  <c r="S27" i="1"/>
  <c r="AB33" i="1"/>
  <c r="AB42" i="1"/>
  <c r="AB54" i="1"/>
  <c r="Z57" i="1"/>
  <c r="AB57" i="1" s="1"/>
  <c r="M78" i="1"/>
  <c r="AB78" i="1" s="1"/>
  <c r="V95" i="1"/>
  <c r="Z101" i="1"/>
  <c r="AB101" i="1" s="1"/>
  <c r="AB104" i="1"/>
  <c r="AB115" i="1"/>
  <c r="M126" i="1"/>
  <c r="AB126" i="1" s="1"/>
  <c r="Z141" i="1"/>
  <c r="Z148" i="1"/>
  <c r="AB148" i="1" s="1"/>
  <c r="M149" i="1"/>
  <c r="V163" i="1"/>
  <c r="P168" i="1"/>
  <c r="S174" i="1"/>
  <c r="AB174" i="1" s="1"/>
  <c r="AB177" i="1"/>
  <c r="AB198" i="1"/>
  <c r="M202" i="1"/>
  <c r="AB202" i="1" s="1"/>
  <c r="V205" i="1"/>
  <c r="S220" i="1"/>
  <c r="AB220" i="1" s="1"/>
  <c r="AB226" i="1"/>
  <c r="M250" i="1"/>
  <c r="AB269" i="1"/>
  <c r="M285" i="1"/>
  <c r="AB308" i="1"/>
  <c r="S343" i="1"/>
  <c r="AB343" i="1" s="1"/>
  <c r="AB403" i="1"/>
  <c r="AB422" i="1"/>
  <c r="AB448" i="1"/>
  <c r="V471" i="1"/>
  <c r="M514" i="1"/>
  <c r="AB547" i="1"/>
  <c r="AB566" i="1"/>
  <c r="AB572" i="1"/>
  <c r="V577" i="1"/>
  <c r="AB595" i="1"/>
  <c r="AB643" i="1"/>
  <c r="AB692" i="1"/>
  <c r="AB699" i="1"/>
  <c r="AB732" i="1"/>
  <c r="S800" i="1"/>
  <c r="AB940" i="1"/>
  <c r="M1020" i="1"/>
  <c r="AB1928" i="1"/>
  <c r="AB10" i="1"/>
  <c r="AB184" i="1"/>
  <c r="AB195" i="1"/>
  <c r="AB217" i="1"/>
  <c r="AB1236" i="1"/>
  <c r="AB107" i="1"/>
  <c r="AB117" i="1"/>
  <c r="AB130" i="1"/>
  <c r="AB773" i="1"/>
  <c r="AB1191" i="1"/>
  <c r="AB81" i="1"/>
  <c r="AB150" i="1"/>
  <c r="AB165" i="1"/>
  <c r="AB1094" i="1"/>
  <c r="AB1166" i="1"/>
  <c r="AB1203" i="1"/>
  <c r="AB47" i="1"/>
  <c r="AB94" i="1"/>
  <c r="AB95" i="1"/>
  <c r="AB197" i="1"/>
  <c r="AB462" i="1"/>
  <c r="AB463" i="1"/>
  <c r="AB472" i="1"/>
  <c r="AB519" i="1"/>
  <c r="AB531" i="1"/>
  <c r="AB577" i="1"/>
  <c r="AB600" i="1"/>
  <c r="AB716" i="1"/>
  <c r="AB796" i="1"/>
  <c r="AB1032" i="1"/>
  <c r="AB1675" i="1"/>
  <c r="AB315" i="1"/>
  <c r="AB379" i="1"/>
  <c r="AB387" i="1"/>
  <c r="AB574" i="1"/>
  <c r="AB596" i="1"/>
  <c r="AB774" i="1"/>
  <c r="AB426" i="1"/>
  <c r="AB445" i="1"/>
  <c r="AB723" i="1"/>
  <c r="AB261" i="1"/>
  <c r="AB344" i="1"/>
  <c r="AB377" i="1"/>
  <c r="AB540" i="1"/>
  <c r="AB982" i="1"/>
  <c r="AB1116" i="1"/>
  <c r="AB1350" i="1"/>
  <c r="AB59" i="1"/>
  <c r="AB795" i="1"/>
  <c r="V39" i="1"/>
  <c r="AB39" i="1" s="1"/>
  <c r="AB45" i="1"/>
  <c r="V61" i="1"/>
  <c r="AB67" i="1"/>
  <c r="P69" i="1"/>
  <c r="AB69" i="1" s="1"/>
  <c r="P79" i="1"/>
  <c r="AB114" i="1"/>
  <c r="P119" i="1"/>
  <c r="P120" i="1"/>
  <c r="AB120" i="1" s="1"/>
  <c r="P127" i="1"/>
  <c r="AB127" i="1" s="1"/>
  <c r="M134" i="1"/>
  <c r="AB134" i="1" s="1"/>
  <c r="M141" i="1"/>
  <c r="AB141" i="1" s="1"/>
  <c r="V157" i="1"/>
  <c r="AB163" i="1"/>
  <c r="M230" i="1"/>
  <c r="AB230" i="1" s="1"/>
  <c r="M237" i="1"/>
  <c r="AB237" i="1" s="1"/>
  <c r="AB267" i="1"/>
  <c r="P289" i="1"/>
  <c r="AB298" i="1"/>
  <c r="P304" i="1"/>
  <c r="AB304" i="1" s="1"/>
  <c r="AB328" i="1"/>
  <c r="M346" i="1"/>
  <c r="M353" i="1"/>
  <c r="V389" i="1"/>
  <c r="AB389" i="1" s="1"/>
  <c r="P395" i="1"/>
  <c r="AB395" i="1" s="1"/>
  <c r="P411" i="1"/>
  <c r="AB411" i="1" s="1"/>
  <c r="AB431" i="1"/>
  <c r="S456" i="1"/>
  <c r="AB456" i="1" s="1"/>
  <c r="S494" i="1"/>
  <c r="M508" i="1"/>
  <c r="V518" i="1"/>
  <c r="AB518" i="1" s="1"/>
  <c r="AB526" i="1"/>
  <c r="S531" i="1"/>
  <c r="S539" i="1"/>
  <c r="AB539" i="1" s="1"/>
  <c r="V583" i="1"/>
  <c r="AB583" i="1" s="1"/>
  <c r="M616" i="1"/>
  <c r="AB616" i="1" s="1"/>
  <c r="P643" i="1"/>
  <c r="V669" i="1"/>
  <c r="AB707" i="1"/>
  <c r="AB726" i="1"/>
  <c r="V794" i="1"/>
  <c r="S808" i="1"/>
  <c r="AB808" i="1" s="1"/>
  <c r="AB824" i="1"/>
  <c r="V853" i="1"/>
  <c r="AB853" i="1" s="1"/>
  <c r="AB903" i="1"/>
  <c r="AB906" i="1"/>
  <c r="Z949" i="1"/>
  <c r="AB949" i="1" s="1"/>
  <c r="AB1046" i="1"/>
  <c r="S1366" i="1"/>
  <c r="AB1366" i="1" s="1"/>
  <c r="Z1387" i="1"/>
  <c r="AB171" i="1"/>
  <c r="AB294" i="1"/>
  <c r="AB1239" i="1"/>
  <c r="AB106" i="1"/>
  <c r="AB273" i="1"/>
  <c r="AB314" i="1"/>
  <c r="AB121" i="1"/>
  <c r="AB355" i="1"/>
  <c r="AB504" i="1"/>
  <c r="AB661" i="1"/>
  <c r="AB58" i="1"/>
  <c r="AB227" i="1"/>
  <c r="AB350" i="1"/>
  <c r="V11" i="1"/>
  <c r="M16" i="1"/>
  <c r="AB16" i="1" s="1"/>
  <c r="AB27" i="1"/>
  <c r="AB29" i="1"/>
  <c r="AB40" i="1"/>
  <c r="Z45" i="1"/>
  <c r="P71" i="1"/>
  <c r="AB71" i="1" s="1"/>
  <c r="P72" i="1"/>
  <c r="AB72" i="1" s="1"/>
  <c r="P77" i="1"/>
  <c r="M86" i="1"/>
  <c r="AB86" i="1" s="1"/>
  <c r="AB93" i="1"/>
  <c r="AB96" i="1"/>
  <c r="S118" i="1"/>
  <c r="P125" i="1"/>
  <c r="AB125" i="1" s="1"/>
  <c r="AB189" i="1"/>
  <c r="V191" i="1"/>
  <c r="AB191" i="1" s="1"/>
  <c r="Z197" i="1"/>
  <c r="AB219" i="1"/>
  <c r="AB254" i="1"/>
  <c r="S275" i="1"/>
  <c r="AB275" i="1" s="1"/>
  <c r="AB307" i="1"/>
  <c r="AB316" i="1"/>
  <c r="M318" i="1"/>
  <c r="AB318" i="1" s="1"/>
  <c r="AB327" i="1"/>
  <c r="AB360" i="1"/>
  <c r="AB390" i="1"/>
  <c r="AB406" i="1"/>
  <c r="Z421" i="1"/>
  <c r="S427" i="1"/>
  <c r="AB461" i="1"/>
  <c r="M490" i="1"/>
  <c r="AB490" i="1" s="1"/>
  <c r="V517" i="1"/>
  <c r="AB546" i="1"/>
  <c r="P560" i="1"/>
  <c r="V581" i="1"/>
  <c r="AB592" i="1"/>
  <c r="AB622" i="1"/>
  <c r="S742" i="1"/>
  <c r="AB751" i="1"/>
  <c r="S767" i="1"/>
  <c r="AB767" i="1" s="1"/>
  <c r="AB891" i="1"/>
  <c r="M984" i="1"/>
  <c r="AB1010" i="1"/>
  <c r="AB1216" i="1"/>
  <c r="P1451" i="1"/>
  <c r="AB2697" i="1"/>
  <c r="M196" i="1"/>
  <c r="AB196" i="1" s="1"/>
  <c r="V211" i="1"/>
  <c r="P241" i="1"/>
  <c r="AB241" i="1" s="1"/>
  <c r="P249" i="1"/>
  <c r="AB249" i="1" s="1"/>
  <c r="M270" i="1"/>
  <c r="AB270" i="1" s="1"/>
  <c r="V279" i="1"/>
  <c r="V282" i="1"/>
  <c r="S288" i="1"/>
  <c r="AB306" i="1"/>
  <c r="P311" i="1"/>
  <c r="AB311" i="1" s="1"/>
  <c r="P312" i="1"/>
  <c r="AB312" i="1" s="1"/>
  <c r="P319" i="1"/>
  <c r="Z340" i="1"/>
  <c r="AB354" i="1"/>
  <c r="P359" i="1"/>
  <c r="AB359" i="1" s="1"/>
  <c r="AB368" i="1"/>
  <c r="M376" i="1"/>
  <c r="AB376" i="1" s="1"/>
  <c r="P392" i="1"/>
  <c r="AB399" i="1"/>
  <c r="S436" i="1"/>
  <c r="AB436" i="1" s="1"/>
  <c r="AB454" i="1"/>
  <c r="AB471" i="1"/>
  <c r="P477" i="1"/>
  <c r="AB477" i="1" s="1"/>
  <c r="P485" i="1"/>
  <c r="P487" i="1"/>
  <c r="AB487" i="1" s="1"/>
  <c r="AB517" i="1"/>
  <c r="M524" i="1"/>
  <c r="P613" i="1"/>
  <c r="AB613" i="1" s="1"/>
  <c r="Z621" i="1"/>
  <c r="S628" i="1"/>
  <c r="AB682" i="1"/>
  <c r="AB683" i="1"/>
  <c r="Z684" i="1"/>
  <c r="AB684" i="1" s="1"/>
  <c r="AB722" i="1"/>
  <c r="V727" i="1"/>
  <c r="AB768" i="1"/>
  <c r="AB834" i="1"/>
  <c r="AB856" i="1"/>
  <c r="S912" i="1"/>
  <c r="AB939" i="1"/>
  <c r="Z996" i="1"/>
  <c r="AB1038" i="1"/>
  <c r="AB1165" i="1"/>
  <c r="AB1195" i="1"/>
  <c r="S1281" i="1"/>
  <c r="V1529" i="1"/>
  <c r="AB1530" i="1"/>
  <c r="AB1602" i="1"/>
  <c r="AB1614" i="1"/>
  <c r="AB1862" i="1"/>
  <c r="AB386" i="1"/>
  <c r="AB398" i="1"/>
  <c r="AB481" i="1"/>
  <c r="AB494" i="1"/>
  <c r="AB580" i="1"/>
  <c r="AB629" i="1"/>
  <c r="AB630" i="1"/>
  <c r="AB632" i="1"/>
  <c r="AB664" i="1"/>
  <c r="AB713" i="1"/>
  <c r="AB714" i="1"/>
  <c r="AB911" i="1"/>
  <c r="AB950" i="1"/>
  <c r="AB1096" i="1"/>
  <c r="AB1338" i="1"/>
  <c r="AB211" i="1"/>
  <c r="M222" i="1"/>
  <c r="AB222" i="1" s="1"/>
  <c r="V231" i="1"/>
  <c r="V234" i="1"/>
  <c r="S240" i="1"/>
  <c r="AB240" i="1" s="1"/>
  <c r="AB258" i="1"/>
  <c r="P263" i="1"/>
  <c r="AB263" i="1" s="1"/>
  <c r="P264" i="1"/>
  <c r="AB264" i="1" s="1"/>
  <c r="P271" i="1"/>
  <c r="AB280" i="1"/>
  <c r="V299" i="1"/>
  <c r="AB299" i="1" s="1"/>
  <c r="AB300" i="1"/>
  <c r="S331" i="1"/>
  <c r="AB331" i="1" s="1"/>
  <c r="V335" i="1"/>
  <c r="M340" i="1"/>
  <c r="AB340" i="1" s="1"/>
  <c r="AB384" i="1"/>
  <c r="S392" i="1"/>
  <c r="S416" i="1"/>
  <c r="AB416" i="1" s="1"/>
  <c r="V423" i="1"/>
  <c r="AB423" i="1" s="1"/>
  <c r="AB470" i="1"/>
  <c r="AB499" i="1"/>
  <c r="AB510" i="1"/>
  <c r="V515" i="1"/>
  <c r="AB548" i="1"/>
  <c r="AB564" i="1"/>
  <c r="M569" i="1"/>
  <c r="AB569" i="1" s="1"/>
  <c r="V585" i="1"/>
  <c r="AB617" i="1"/>
  <c r="M645" i="1"/>
  <c r="AB645" i="1" s="1"/>
  <c r="S650" i="1"/>
  <c r="V711" i="1"/>
  <c r="AB712" i="1"/>
  <c r="V719" i="1"/>
  <c r="AB736" i="1"/>
  <c r="AB762" i="1"/>
  <c r="S844" i="1"/>
  <c r="AB844" i="1" s="1"/>
  <c r="P953" i="1"/>
  <c r="Z972" i="1"/>
  <c r="P1099" i="1"/>
  <c r="AB1099" i="1" s="1"/>
  <c r="AB1105" i="1"/>
  <c r="AB1114" i="1"/>
  <c r="M1195" i="1"/>
  <c r="AB1276" i="1"/>
  <c r="Z1335" i="1"/>
  <c r="AB1392" i="1"/>
  <c r="AB1394" i="1"/>
  <c r="AB1761" i="1"/>
  <c r="AB1765" i="1"/>
  <c r="V1765" i="1"/>
  <c r="AB210" i="1"/>
  <c r="AB232" i="1"/>
  <c r="AB285" i="1"/>
  <c r="AB287" i="1"/>
  <c r="AB293" i="1"/>
  <c r="AB334" i="1"/>
  <c r="AB362" i="1"/>
  <c r="AB396" i="1"/>
  <c r="AB452" i="1"/>
  <c r="AB469" i="1"/>
  <c r="AB480" i="1"/>
  <c r="AB491" i="1"/>
  <c r="AB492" i="1"/>
  <c r="AB578" i="1"/>
  <c r="AB585" i="1"/>
  <c r="AB626" i="1"/>
  <c r="AB627" i="1"/>
  <c r="AB719" i="1"/>
  <c r="AB733" i="1"/>
  <c r="AB743" i="1"/>
  <c r="AB759" i="1"/>
  <c r="AB770" i="1"/>
  <c r="AB970" i="1"/>
  <c r="AB975" i="1"/>
  <c r="AB993" i="1"/>
  <c r="AB994" i="1"/>
  <c r="AB1030" i="1"/>
  <c r="AB1095" i="1"/>
  <c r="AB3" i="1"/>
  <c r="AB4" i="1"/>
  <c r="M12" i="1"/>
  <c r="AB12" i="1" s="1"/>
  <c r="AB21" i="1"/>
  <c r="M45" i="1"/>
  <c r="Z52" i="1"/>
  <c r="AB52" i="1" s="1"/>
  <c r="M53" i="1"/>
  <c r="AB53" i="1" s="1"/>
  <c r="AB68" i="1"/>
  <c r="AB77" i="1"/>
  <c r="AB82" i="1"/>
  <c r="V109" i="1"/>
  <c r="S136" i="1"/>
  <c r="AB136" i="1" s="1"/>
  <c r="S139" i="1"/>
  <c r="AB139" i="1" s="1"/>
  <c r="P165" i="1"/>
  <c r="S214" i="1"/>
  <c r="P221" i="1"/>
  <c r="AB221" i="1" s="1"/>
  <c r="AB236" i="1"/>
  <c r="AB246" i="1"/>
  <c r="AB250" i="1"/>
  <c r="AB251" i="1"/>
  <c r="Z252" i="1"/>
  <c r="M258" i="1"/>
  <c r="S260" i="1"/>
  <c r="AB260" i="1" s="1"/>
  <c r="S268" i="1"/>
  <c r="AB268" i="1" s="1"/>
  <c r="S270" i="1"/>
  <c r="Z285" i="1"/>
  <c r="AB292" i="1"/>
  <c r="M300" i="1"/>
  <c r="AB309" i="1"/>
  <c r="AB321" i="1"/>
  <c r="AB347" i="1"/>
  <c r="M385" i="1"/>
  <c r="AB385" i="1" s="1"/>
  <c r="V407" i="1"/>
  <c r="AB407" i="1" s="1"/>
  <c r="AB435" i="1"/>
  <c r="Z469" i="1"/>
  <c r="S472" i="1"/>
  <c r="AB478" i="1"/>
  <c r="P495" i="1"/>
  <c r="AB495" i="1" s="1"/>
  <c r="P497" i="1"/>
  <c r="AB501" i="1"/>
  <c r="V502" i="1"/>
  <c r="P521" i="1"/>
  <c r="AB538" i="1"/>
  <c r="V539" i="1"/>
  <c r="AB557" i="1"/>
  <c r="AB562" i="1"/>
  <c r="AB576" i="1"/>
  <c r="AB586" i="1"/>
  <c r="P591" i="1"/>
  <c r="AB591" i="1" s="1"/>
  <c r="P593" i="1"/>
  <c r="AB593" i="1" s="1"/>
  <c r="AB610" i="1"/>
  <c r="V623" i="1"/>
  <c r="AB623" i="1" s="1"/>
  <c r="P632" i="1"/>
  <c r="AB666" i="1"/>
  <c r="S696" i="1"/>
  <c r="AB696" i="1" s="1"/>
  <c r="S724" i="1"/>
  <c r="AB734" i="1"/>
  <c r="P739" i="1"/>
  <c r="AB739" i="1" s="1"/>
  <c r="V741" i="1"/>
  <c r="AB758" i="1"/>
  <c r="Z777" i="1"/>
  <c r="S803" i="1"/>
  <c r="AB803" i="1" s="1"/>
  <c r="AB1119" i="1"/>
  <c r="Z1192" i="1"/>
  <c r="AB1192" i="1" s="1"/>
  <c r="AB1438" i="1"/>
  <c r="AB914" i="1"/>
  <c r="AB937" i="1"/>
  <c r="AB1006" i="1"/>
  <c r="AB1007" i="1"/>
  <c r="AB1017" i="1"/>
  <c r="AB1033" i="1"/>
  <c r="AB1107" i="1"/>
  <c r="AB1154" i="1"/>
  <c r="AB1161" i="1"/>
  <c r="AB1226" i="1"/>
  <c r="AB1270" i="1"/>
  <c r="AB1274" i="1"/>
  <c r="AB1430" i="1"/>
  <c r="AB1431" i="1"/>
  <c r="AB1622" i="1"/>
  <c r="AB1634" i="1"/>
  <c r="AB1693" i="1"/>
  <c r="V7" i="1"/>
  <c r="P17" i="1"/>
  <c r="M26" i="1"/>
  <c r="AB26" i="1" s="1"/>
  <c r="S36" i="1"/>
  <c r="AB36" i="1" s="1"/>
  <c r="V55" i="1"/>
  <c r="P65" i="1"/>
  <c r="AB65" i="1" s="1"/>
  <c r="M74" i="1"/>
  <c r="AB74" i="1" s="1"/>
  <c r="S84" i="1"/>
  <c r="V103" i="1"/>
  <c r="P113" i="1"/>
  <c r="M122" i="1"/>
  <c r="S132" i="1"/>
  <c r="AB132" i="1" s="1"/>
  <c r="V151" i="1"/>
  <c r="AB151" i="1" s="1"/>
  <c r="P161" i="1"/>
  <c r="AB161" i="1" s="1"/>
  <c r="M170" i="1"/>
  <c r="AB170" i="1" s="1"/>
  <c r="S180" i="1"/>
  <c r="AB180" i="1" s="1"/>
  <c r="AB185" i="1"/>
  <c r="V199" i="1"/>
  <c r="AB199" i="1" s="1"/>
  <c r="P209" i="1"/>
  <c r="M218" i="1"/>
  <c r="AB218" i="1" s="1"/>
  <c r="S228" i="1"/>
  <c r="V247" i="1"/>
  <c r="AB247" i="1" s="1"/>
  <c r="P257" i="1"/>
  <c r="AB257" i="1" s="1"/>
  <c r="M266" i="1"/>
  <c r="AB266" i="1" s="1"/>
  <c r="S276" i="1"/>
  <c r="AB276" i="1" s="1"/>
  <c r="V295" i="1"/>
  <c r="P305" i="1"/>
  <c r="AB305" i="1" s="1"/>
  <c r="M314" i="1"/>
  <c r="S324" i="1"/>
  <c r="AB324" i="1" s="1"/>
  <c r="V343" i="1"/>
  <c r="P353" i="1"/>
  <c r="M362" i="1"/>
  <c r="S372" i="1"/>
  <c r="M378" i="1"/>
  <c r="AB381" i="1"/>
  <c r="V391" i="1"/>
  <c r="AB391" i="1" s="1"/>
  <c r="P405" i="1"/>
  <c r="AB405" i="1" s="1"/>
  <c r="AB409" i="1"/>
  <c r="V410" i="1"/>
  <c r="AB410" i="1" s="1"/>
  <c r="AB437" i="1"/>
  <c r="S440" i="1"/>
  <c r="AB440" i="1" s="1"/>
  <c r="M454" i="1"/>
  <c r="S476" i="1"/>
  <c r="AB482" i="1"/>
  <c r="P488" i="1"/>
  <c r="AB488" i="1" s="1"/>
  <c r="V495" i="1"/>
  <c r="V503" i="1"/>
  <c r="AB503" i="1" s="1"/>
  <c r="V511" i="1"/>
  <c r="Z517" i="1"/>
  <c r="P525" i="1"/>
  <c r="M538" i="1"/>
  <c r="S544" i="1"/>
  <c r="AB544" i="1" s="1"/>
  <c r="AB549" i="1"/>
  <c r="P553" i="1"/>
  <c r="S568" i="1"/>
  <c r="M578" i="1"/>
  <c r="AB582" i="1"/>
  <c r="V587" i="1"/>
  <c r="AB587" i="1" s="1"/>
  <c r="S594" i="1"/>
  <c r="S612" i="1"/>
  <c r="P619" i="1"/>
  <c r="AB619" i="1" s="1"/>
  <c r="Z625" i="1"/>
  <c r="P641" i="1"/>
  <c r="AB641" i="1" s="1"/>
  <c r="S651" i="1"/>
  <c r="AB651" i="1" s="1"/>
  <c r="S654" i="1"/>
  <c r="AB654" i="1" s="1"/>
  <c r="AB667" i="1"/>
  <c r="AB669" i="1"/>
  <c r="P681" i="1"/>
  <c r="P688" i="1"/>
  <c r="V739" i="1"/>
  <c r="AB741" i="1"/>
  <c r="AB752" i="1"/>
  <c r="AB755" i="1"/>
  <c r="V771" i="1"/>
  <c r="AB771" i="1" s="1"/>
  <c r="V781" i="1"/>
  <c r="AB781" i="1" s="1"/>
  <c r="Z785" i="1"/>
  <c r="AB785" i="1" s="1"/>
  <c r="S820" i="1"/>
  <c r="AB820" i="1" s="1"/>
  <c r="AB842" i="1"/>
  <c r="V849" i="1"/>
  <c r="P859" i="1"/>
  <c r="AB859" i="1" s="1"/>
  <c r="S892" i="1"/>
  <c r="M902" i="1"/>
  <c r="AB902" i="1" s="1"/>
  <c r="AB922" i="1"/>
  <c r="P925" i="1"/>
  <c r="S944" i="1"/>
  <c r="AB944" i="1" s="1"/>
  <c r="M962" i="1"/>
  <c r="AB962" i="1" s="1"/>
  <c r="AB969" i="1"/>
  <c r="P995" i="1"/>
  <c r="AB995" i="1" s="1"/>
  <c r="AB1005" i="1"/>
  <c r="V1031" i="1"/>
  <c r="AB1031" i="1" s="1"/>
  <c r="AB1036" i="1"/>
  <c r="S1040" i="1"/>
  <c r="AB1043" i="1"/>
  <c r="AB1093" i="1"/>
  <c r="S1110" i="1"/>
  <c r="AB1110" i="1" s="1"/>
  <c r="V1136" i="1"/>
  <c r="P1194" i="1"/>
  <c r="AB1194" i="1" s="1"/>
  <c r="AB1214" i="1"/>
  <c r="P1215" i="1"/>
  <c r="AB1253" i="1"/>
  <c r="V1256" i="1"/>
  <c r="V1297" i="1"/>
  <c r="AB1298" i="1"/>
  <c r="AB1320" i="1"/>
  <c r="AB1413" i="1"/>
  <c r="AB1418" i="1"/>
  <c r="AB1429" i="1"/>
  <c r="AB1560" i="1"/>
  <c r="P1622" i="1"/>
  <c r="AB1633" i="1"/>
  <c r="AB1738" i="1"/>
  <c r="AB1853" i="1"/>
  <c r="V1856" i="1"/>
  <c r="AB357" i="1"/>
  <c r="AB427" i="1"/>
  <c r="AB449" i="1"/>
  <c r="AB473" i="1"/>
  <c r="AB529" i="1"/>
  <c r="AB541" i="1"/>
  <c r="AB589" i="1"/>
  <c r="AB601" i="1"/>
  <c r="AB697" i="1"/>
  <c r="AB737" i="1"/>
  <c r="AB740" i="1"/>
  <c r="AB753" i="1"/>
  <c r="AB791" i="1"/>
  <c r="AB805" i="1"/>
  <c r="AB807" i="1"/>
  <c r="AB814" i="1"/>
  <c r="AB825" i="1"/>
  <c r="AB826" i="1"/>
  <c r="AB866" i="1"/>
  <c r="AB874" i="1"/>
  <c r="AB921" i="1"/>
  <c r="AB958" i="1"/>
  <c r="AB978" i="1"/>
  <c r="AB1004" i="1"/>
  <c r="AB1104" i="1"/>
  <c r="AB1153" i="1"/>
  <c r="AB1201" i="1"/>
  <c r="AB1248" i="1"/>
  <c r="AB1249" i="1"/>
  <c r="AB1277" i="1"/>
  <c r="AB1327" i="1"/>
  <c r="AB1348" i="1"/>
  <c r="AB1442" i="1"/>
  <c r="AB1502" i="1"/>
  <c r="AB1513" i="1"/>
  <c r="V15" i="1"/>
  <c r="P25" i="1"/>
  <c r="AB25" i="1" s="1"/>
  <c r="M34" i="1"/>
  <c r="AB34" i="1" s="1"/>
  <c r="S44" i="1"/>
  <c r="AB44" i="1" s="1"/>
  <c r="AB49" i="1"/>
  <c r="V63" i="1"/>
  <c r="AB63" i="1" s="1"/>
  <c r="P73" i="1"/>
  <c r="AB73" i="1" s="1"/>
  <c r="M82" i="1"/>
  <c r="S92" i="1"/>
  <c r="AB92" i="1" s="1"/>
  <c r="AB97" i="1"/>
  <c r="V111" i="1"/>
  <c r="P121" i="1"/>
  <c r="M130" i="1"/>
  <c r="S140" i="1"/>
  <c r="AB140" i="1" s="1"/>
  <c r="AB145" i="1"/>
  <c r="V159" i="1"/>
  <c r="AB159" i="1" s="1"/>
  <c r="P169" i="1"/>
  <c r="M178" i="1"/>
  <c r="AB178" i="1" s="1"/>
  <c r="S188" i="1"/>
  <c r="AB188" i="1" s="1"/>
  <c r="AB193" i="1"/>
  <c r="V207" i="1"/>
  <c r="AB207" i="1" s="1"/>
  <c r="P217" i="1"/>
  <c r="M226" i="1"/>
  <c r="S236" i="1"/>
  <c r="V255" i="1"/>
  <c r="AB255" i="1" s="1"/>
  <c r="P265" i="1"/>
  <c r="AB265" i="1" s="1"/>
  <c r="M274" i="1"/>
  <c r="AB274" i="1" s="1"/>
  <c r="S284" i="1"/>
  <c r="AB289" i="1"/>
  <c r="V303" i="1"/>
  <c r="AB303" i="1" s="1"/>
  <c r="P313" i="1"/>
  <c r="M322" i="1"/>
  <c r="AB322" i="1" s="1"/>
  <c r="S332" i="1"/>
  <c r="AB332" i="1" s="1"/>
  <c r="AB337" i="1"/>
  <c r="V351" i="1"/>
  <c r="AB351" i="1" s="1"/>
  <c r="P361" i="1"/>
  <c r="AB361" i="1" s="1"/>
  <c r="M370" i="1"/>
  <c r="AB370" i="1" s="1"/>
  <c r="Z380" i="1"/>
  <c r="AB380" i="1" s="1"/>
  <c r="S420" i="1"/>
  <c r="M426" i="1"/>
  <c r="AB429" i="1"/>
  <c r="V439" i="1"/>
  <c r="AB439" i="1" s="1"/>
  <c r="P453" i="1"/>
  <c r="AB453" i="1" s="1"/>
  <c r="AB457" i="1"/>
  <c r="V458" i="1"/>
  <c r="AB485" i="1"/>
  <c r="S488" i="1"/>
  <c r="M502" i="1"/>
  <c r="S524" i="1"/>
  <c r="AB524" i="1" s="1"/>
  <c r="AB530" i="1"/>
  <c r="P536" i="1"/>
  <c r="V543" i="1"/>
  <c r="AB543" i="1" s="1"/>
  <c r="V551" i="1"/>
  <c r="AB551" i="1" s="1"/>
  <c r="V559" i="1"/>
  <c r="AB559" i="1" s="1"/>
  <c r="Z565" i="1"/>
  <c r="AB565" i="1" s="1"/>
  <c r="P577" i="1"/>
  <c r="M582" i="1"/>
  <c r="M586" i="1"/>
  <c r="S596" i="1"/>
  <c r="M610" i="1"/>
  <c r="S619" i="1"/>
  <c r="M625" i="1"/>
  <c r="AB625" i="1" s="1"/>
  <c r="Z628" i="1"/>
  <c r="V635" i="1"/>
  <c r="AB635" i="1" s="1"/>
  <c r="V645" i="1"/>
  <c r="V647" i="1"/>
  <c r="AB647" i="1" s="1"/>
  <c r="AB649" i="1"/>
  <c r="V651" i="1"/>
  <c r="V654" i="1"/>
  <c r="M662" i="1"/>
  <c r="AB662" i="1" s="1"/>
  <c r="Z668" i="1"/>
  <c r="V693" i="1"/>
  <c r="M710" i="1"/>
  <c r="AB710" i="1" s="1"/>
  <c r="M742" i="1"/>
  <c r="AB742" i="1" s="1"/>
  <c r="M756" i="1"/>
  <c r="AB766" i="1"/>
  <c r="P775" i="1"/>
  <c r="M785" i="1"/>
  <c r="S788" i="1"/>
  <c r="V789" i="1"/>
  <c r="P829" i="1"/>
  <c r="P831" i="1"/>
  <c r="AB831" i="1" s="1"/>
  <c r="M845" i="1"/>
  <c r="AB851" i="1"/>
  <c r="AB873" i="1"/>
  <c r="AB883" i="1"/>
  <c r="AB884" i="1"/>
  <c r="S904" i="1"/>
  <c r="V933" i="1"/>
  <c r="AB933" i="1" s="1"/>
  <c r="AB957" i="1"/>
  <c r="S964" i="1"/>
  <c r="AB964" i="1" s="1"/>
  <c r="AB1025" i="1"/>
  <c r="Z1032" i="1"/>
  <c r="S1050" i="1"/>
  <c r="V1053" i="1"/>
  <c r="AB1054" i="1"/>
  <c r="V1075" i="1"/>
  <c r="AB1075" i="1" s="1"/>
  <c r="V1077" i="1"/>
  <c r="AB1086" i="1"/>
  <c r="V1100" i="1"/>
  <c r="AB1100" i="1" s="1"/>
  <c r="S1109" i="1"/>
  <c r="V1168" i="1"/>
  <c r="AB1168" i="1" s="1"/>
  <c r="S1174" i="1"/>
  <c r="AB1174" i="1" s="1"/>
  <c r="S1206" i="1"/>
  <c r="Z1231" i="1"/>
  <c r="M1232" i="1"/>
  <c r="AB1286" i="1"/>
  <c r="AB1319" i="1"/>
  <c r="AB1384" i="1"/>
  <c r="AB1428" i="1"/>
  <c r="AB1459" i="1"/>
  <c r="AB1770" i="1"/>
  <c r="AB1948" i="1"/>
  <c r="V2013" i="1"/>
  <c r="AB317" i="1"/>
  <c r="AB372" i="1"/>
  <c r="AB521" i="1"/>
  <c r="AB612" i="1"/>
  <c r="AB1024" i="1"/>
  <c r="AB1103" i="1"/>
  <c r="AB1144" i="1"/>
  <c r="AB1238" i="1"/>
  <c r="AB105" i="1"/>
  <c r="AB201" i="1"/>
  <c r="AB297" i="1"/>
  <c r="AB345" i="1"/>
  <c r="AB373" i="1"/>
  <c r="AB505" i="1"/>
  <c r="AB533" i="1"/>
  <c r="AB571" i="1"/>
  <c r="AB638" i="1"/>
  <c r="AB657" i="1"/>
  <c r="AB674" i="1"/>
  <c r="AB676" i="1"/>
  <c r="AB882" i="1"/>
  <c r="AB894" i="1"/>
  <c r="AB945" i="1"/>
  <c r="AB968" i="1"/>
  <c r="AB1003" i="1"/>
  <c r="AB1014" i="1"/>
  <c r="AB1089" i="1"/>
  <c r="AB1098" i="1"/>
  <c r="AB1141" i="1"/>
  <c r="AB1178" i="1"/>
  <c r="AB1237" i="1"/>
  <c r="AB1370" i="1"/>
  <c r="AB1436" i="1"/>
  <c r="AB1512" i="1"/>
  <c r="AB2007" i="1"/>
  <c r="AB365" i="1"/>
  <c r="AB475" i="1"/>
  <c r="AB693" i="1"/>
  <c r="AB967" i="1"/>
  <c r="AB1016" i="1"/>
  <c r="AB1040" i="1"/>
  <c r="AB1124" i="1"/>
  <c r="AB1152" i="1"/>
  <c r="AB1280" i="1"/>
  <c r="AB1297" i="1"/>
  <c r="AB2013" i="1"/>
  <c r="AB9" i="1"/>
  <c r="AB153" i="1"/>
  <c r="V3" i="1"/>
  <c r="P13" i="1"/>
  <c r="AB13" i="1" s="1"/>
  <c r="M22" i="1"/>
  <c r="S32" i="1"/>
  <c r="AB32" i="1" s="1"/>
  <c r="AB37" i="1"/>
  <c r="V51" i="1"/>
  <c r="AB51" i="1" s="1"/>
  <c r="P61" i="1"/>
  <c r="AB61" i="1" s="1"/>
  <c r="M70" i="1"/>
  <c r="AB70" i="1" s="1"/>
  <c r="S80" i="1"/>
  <c r="AB80" i="1" s="1"/>
  <c r="AB85" i="1"/>
  <c r="V99" i="1"/>
  <c r="AB99" i="1" s="1"/>
  <c r="P109" i="1"/>
  <c r="AB109" i="1" s="1"/>
  <c r="M118" i="1"/>
  <c r="AB118" i="1" s="1"/>
  <c r="S128" i="1"/>
  <c r="AB133" i="1"/>
  <c r="V147" i="1"/>
  <c r="P157" i="1"/>
  <c r="AB157" i="1" s="1"/>
  <c r="M166" i="1"/>
  <c r="AB166" i="1" s="1"/>
  <c r="S176" i="1"/>
  <c r="AB176" i="1" s="1"/>
  <c r="AB181" i="1"/>
  <c r="V195" i="1"/>
  <c r="P205" i="1"/>
  <c r="AB205" i="1" s="1"/>
  <c r="M214" i="1"/>
  <c r="S224" i="1"/>
  <c r="AB224" i="1" s="1"/>
  <c r="AB229" i="1"/>
  <c r="V243" i="1"/>
  <c r="P253" i="1"/>
  <c r="M262" i="1"/>
  <c r="AB262" i="1" s="1"/>
  <c r="S272" i="1"/>
  <c r="AB272" i="1" s="1"/>
  <c r="AB277" i="1"/>
  <c r="V291" i="1"/>
  <c r="AB291" i="1" s="1"/>
  <c r="P301" i="1"/>
  <c r="M310" i="1"/>
  <c r="AB310" i="1" s="1"/>
  <c r="S320" i="1"/>
  <c r="AB320" i="1" s="1"/>
  <c r="AB325" i="1"/>
  <c r="V339" i="1"/>
  <c r="AB339" i="1" s="1"/>
  <c r="P349" i="1"/>
  <c r="AB349" i="1" s="1"/>
  <c r="M358" i="1"/>
  <c r="AB358" i="1" s="1"/>
  <c r="S368" i="1"/>
  <c r="V375" i="1"/>
  <c r="S388" i="1"/>
  <c r="AB388" i="1" s="1"/>
  <c r="P401" i="1"/>
  <c r="AB401" i="1" s="1"/>
  <c r="AB413" i="1"/>
  <c r="AB420" i="1"/>
  <c r="P425" i="1"/>
  <c r="AB425" i="1" s="1"/>
  <c r="M428" i="1"/>
  <c r="AB428" i="1" s="1"/>
  <c r="S444" i="1"/>
  <c r="AB444" i="1" s="1"/>
  <c r="P447" i="1"/>
  <c r="AB447" i="1" s="1"/>
  <c r="V467" i="1"/>
  <c r="AB467" i="1" s="1"/>
  <c r="P481" i="1"/>
  <c r="M486" i="1"/>
  <c r="AB486" i="1" s="1"/>
  <c r="P493" i="1"/>
  <c r="AB493" i="1" s="1"/>
  <c r="S500" i="1"/>
  <c r="AB500" i="1" s="1"/>
  <c r="V507" i="1"/>
  <c r="AB507" i="1" s="1"/>
  <c r="AB523" i="1"/>
  <c r="V523" i="1"/>
  <c r="M530" i="1"/>
  <c r="M542" i="1"/>
  <c r="AB542" i="1" s="1"/>
  <c r="AB545" i="1"/>
  <c r="S555" i="1"/>
  <c r="AB555" i="1" s="1"/>
  <c r="P565" i="1"/>
  <c r="AB568" i="1"/>
  <c r="Z569" i="1"/>
  <c r="AB573" i="1"/>
  <c r="P581" i="1"/>
  <c r="AB581" i="1" s="1"/>
  <c r="P584" i="1"/>
  <c r="AB584" i="1" s="1"/>
  <c r="M590" i="1"/>
  <c r="AB590" i="1" s="1"/>
  <c r="M602" i="1"/>
  <c r="AB602" i="1" s="1"/>
  <c r="AB605" i="1"/>
  <c r="V606" i="1"/>
  <c r="AB606" i="1" s="1"/>
  <c r="V615" i="1"/>
  <c r="AB615" i="1" s="1"/>
  <c r="V618" i="1"/>
  <c r="AB618" i="1" s="1"/>
  <c r="V641" i="1"/>
  <c r="M650" i="1"/>
  <c r="AB653" i="1"/>
  <c r="S660" i="1"/>
  <c r="AB660" i="1" s="1"/>
  <c r="Z672" i="1"/>
  <c r="AB677" i="1"/>
  <c r="AB691" i="1"/>
  <c r="AB705" i="1"/>
  <c r="V706" i="1"/>
  <c r="S715" i="1"/>
  <c r="AB715" i="1" s="1"/>
  <c r="S732" i="1"/>
  <c r="P735" i="1"/>
  <c r="AB747" i="1"/>
  <c r="Z765" i="1"/>
  <c r="AB765" i="1" s="1"/>
  <c r="Z780" i="1"/>
  <c r="AB788" i="1"/>
  <c r="P801" i="1"/>
  <c r="M810" i="1"/>
  <c r="AB810" i="1" s="1"/>
  <c r="M818" i="1"/>
  <c r="AB818" i="1" s="1"/>
  <c r="Z820" i="1"/>
  <c r="P843" i="1"/>
  <c r="AB843" i="1" s="1"/>
  <c r="AB848" i="1"/>
  <c r="S856" i="1"/>
  <c r="AB862" i="1"/>
  <c r="S868" i="1"/>
  <c r="AB868" i="1" s="1"/>
  <c r="AB870" i="1"/>
  <c r="V877" i="1"/>
  <c r="Z917" i="1"/>
  <c r="M920" i="1"/>
  <c r="AB920" i="1" s="1"/>
  <c r="Z933" i="1"/>
  <c r="P936" i="1"/>
  <c r="AB936" i="1" s="1"/>
  <c r="S940" i="1"/>
  <c r="AB952" i="1"/>
  <c r="P959" i="1"/>
  <c r="AB959" i="1" s="1"/>
  <c r="AB976" i="1"/>
  <c r="M977" i="1"/>
  <c r="AB977" i="1" s="1"/>
  <c r="AB999" i="1"/>
  <c r="V999" i="1"/>
  <c r="AB1002" i="1"/>
  <c r="V1019" i="1"/>
  <c r="S1028" i="1"/>
  <c r="AB1028" i="1" s="1"/>
  <c r="AB1035" i="1"/>
  <c r="AB1039" i="1"/>
  <c r="S1068" i="1"/>
  <c r="AB1085" i="1"/>
  <c r="AB1090" i="1"/>
  <c r="M1091" i="1"/>
  <c r="AB1091" i="1" s="1"/>
  <c r="AB1102" i="1"/>
  <c r="AB1123" i="1"/>
  <c r="AB1134" i="1"/>
  <c r="AB1158" i="1"/>
  <c r="AB1190" i="1"/>
  <c r="AB1206" i="1"/>
  <c r="AB1227" i="1"/>
  <c r="V1236" i="1"/>
  <c r="S1310" i="1"/>
  <c r="AB1310" i="1" s="1"/>
  <c r="AB1371" i="1"/>
  <c r="AB1393" i="1"/>
  <c r="S1402" i="1"/>
  <c r="AB1402" i="1" s="1"/>
  <c r="AB1435" i="1"/>
  <c r="AB1534" i="1"/>
  <c r="AB1545" i="1"/>
  <c r="AB1612" i="1"/>
  <c r="M1663" i="1"/>
  <c r="AB1730" i="1"/>
  <c r="AB497" i="1"/>
  <c r="AB624" i="1"/>
  <c r="AB637" i="1"/>
  <c r="AB648" i="1"/>
  <c r="S12" i="1"/>
  <c r="AB17" i="1"/>
  <c r="V31" i="1"/>
  <c r="P41" i="1"/>
  <c r="AB41" i="1" s="1"/>
  <c r="M50" i="1"/>
  <c r="AB50" i="1" s="1"/>
  <c r="S60" i="1"/>
  <c r="V79" i="1"/>
  <c r="P89" i="1"/>
  <c r="AB89" i="1" s="1"/>
  <c r="M98" i="1"/>
  <c r="AB98" i="1" s="1"/>
  <c r="S108" i="1"/>
  <c r="AB108" i="1" s="1"/>
  <c r="AB113" i="1"/>
  <c r="V127" i="1"/>
  <c r="P137" i="1"/>
  <c r="AB137" i="1" s="1"/>
  <c r="M146" i="1"/>
  <c r="AB146" i="1" s="1"/>
  <c r="S156" i="1"/>
  <c r="AB156" i="1" s="1"/>
  <c r="V175" i="1"/>
  <c r="AB175" i="1" s="1"/>
  <c r="P185" i="1"/>
  <c r="M194" i="1"/>
  <c r="AB194" i="1" s="1"/>
  <c r="S204" i="1"/>
  <c r="AB204" i="1" s="1"/>
  <c r="AB209" i="1"/>
  <c r="V223" i="1"/>
  <c r="P233" i="1"/>
  <c r="AB233" i="1" s="1"/>
  <c r="M242" i="1"/>
  <c r="AB242" i="1" s="1"/>
  <c r="S252" i="1"/>
  <c r="V271" i="1"/>
  <c r="P281" i="1"/>
  <c r="AB281" i="1" s="1"/>
  <c r="M290" i="1"/>
  <c r="AB290" i="1" s="1"/>
  <c r="S300" i="1"/>
  <c r="V319" i="1"/>
  <c r="P329" i="1"/>
  <c r="AB329" i="1" s="1"/>
  <c r="M338" i="1"/>
  <c r="AB338" i="1" s="1"/>
  <c r="S348" i="1"/>
  <c r="AB348" i="1" s="1"/>
  <c r="AB353" i="1"/>
  <c r="V367" i="1"/>
  <c r="AB367" i="1" s="1"/>
  <c r="Z373" i="1"/>
  <c r="P381" i="1"/>
  <c r="M394" i="1"/>
  <c r="AB394" i="1" s="1"/>
  <c r="S400" i="1"/>
  <c r="AB400" i="1" s="1"/>
  <c r="P409" i="1"/>
  <c r="P417" i="1"/>
  <c r="AB417" i="1" s="1"/>
  <c r="AB421" i="1"/>
  <c r="S424" i="1"/>
  <c r="AB424" i="1" s="1"/>
  <c r="M430" i="1"/>
  <c r="AB430" i="1" s="1"/>
  <c r="P437" i="1"/>
  <c r="V443" i="1"/>
  <c r="AB443" i="1" s="1"/>
  <c r="S446" i="1"/>
  <c r="AB446" i="1" s="1"/>
  <c r="M458" i="1"/>
  <c r="AB458" i="1" s="1"/>
  <c r="M466" i="1"/>
  <c r="AB466" i="1" s="1"/>
  <c r="Z476" i="1"/>
  <c r="S516" i="1"/>
  <c r="AB516" i="1" s="1"/>
  <c r="M522" i="1"/>
  <c r="AB522" i="1" s="1"/>
  <c r="AB525" i="1"/>
  <c r="V535" i="1"/>
  <c r="AB535" i="1" s="1"/>
  <c r="P549" i="1"/>
  <c r="AB553" i="1"/>
  <c r="V554" i="1"/>
  <c r="AB554" i="1" s="1"/>
  <c r="V607" i="1"/>
  <c r="Z613" i="1"/>
  <c r="AB644" i="1"/>
  <c r="M646" i="1"/>
  <c r="AB646" i="1" s="1"/>
  <c r="P665" i="1"/>
  <c r="AB665" i="1" s="1"/>
  <c r="M672" i="1"/>
  <c r="AB672" i="1" s="1"/>
  <c r="AB681" i="1"/>
  <c r="AB690" i="1"/>
  <c r="S734" i="1"/>
  <c r="P744" i="1"/>
  <c r="AB744" i="1" s="1"/>
  <c r="P749" i="1"/>
  <c r="P761" i="1"/>
  <c r="M765" i="1"/>
  <c r="AB779" i="1"/>
  <c r="M780" i="1"/>
  <c r="M790" i="1"/>
  <c r="AB790" i="1" s="1"/>
  <c r="P797" i="1"/>
  <c r="AB797" i="1" s="1"/>
  <c r="P799" i="1"/>
  <c r="AB799" i="1" s="1"/>
  <c r="V829" i="1"/>
  <c r="AB829" i="1" s="1"/>
  <c r="M838" i="1"/>
  <c r="AB838" i="1" s="1"/>
  <c r="S846" i="1"/>
  <c r="AB846" i="1" s="1"/>
  <c r="V847" i="1"/>
  <c r="AB861" i="1"/>
  <c r="AB872" i="1"/>
  <c r="AB877" i="1"/>
  <c r="P885" i="1"/>
  <c r="AB885" i="1" s="1"/>
  <c r="AB886" i="1"/>
  <c r="AB904" i="1"/>
  <c r="M909" i="1"/>
  <c r="P912" i="1"/>
  <c r="AB912" i="1" s="1"/>
  <c r="AB929" i="1"/>
  <c r="M965" i="1"/>
  <c r="AB972" i="1"/>
  <c r="Z976" i="1"/>
  <c r="AB987" i="1"/>
  <c r="AB997" i="1"/>
  <c r="AB998" i="1"/>
  <c r="S1008" i="1"/>
  <c r="AB1008" i="1" s="1"/>
  <c r="V1047" i="1"/>
  <c r="AB1047" i="1" s="1"/>
  <c r="M1058" i="1"/>
  <c r="AB1058" i="1" s="1"/>
  <c r="AB1060" i="1"/>
  <c r="AB1088" i="1"/>
  <c r="AB1097" i="1"/>
  <c r="Z1123" i="1"/>
  <c r="AB1217" i="1"/>
  <c r="M1219" i="1"/>
  <c r="P1223" i="1"/>
  <c r="AB1223" i="1" s="1"/>
  <c r="AB1246" i="1"/>
  <c r="AB1257" i="1"/>
  <c r="M1264" i="1"/>
  <c r="P1306" i="1"/>
  <c r="AB1358" i="1"/>
  <c r="AB1389" i="1"/>
  <c r="AB1391" i="1"/>
  <c r="S1401" i="1"/>
  <c r="AB1404" i="1"/>
  <c r="AB1468" i="1"/>
  <c r="AB1556" i="1"/>
  <c r="V1572" i="1"/>
  <c r="M1647" i="1"/>
  <c r="S1665" i="1"/>
  <c r="AB1665" i="1" s="1"/>
  <c r="M1676" i="1"/>
  <c r="AB1676" i="1" s="1"/>
  <c r="AB1895" i="1"/>
  <c r="S560" i="1"/>
  <c r="AB560" i="1" s="1"/>
  <c r="V579" i="1"/>
  <c r="AB579" i="1" s="1"/>
  <c r="P589" i="1"/>
  <c r="M598" i="1"/>
  <c r="AB598" i="1" s="1"/>
  <c r="S608" i="1"/>
  <c r="AB608" i="1" s="1"/>
  <c r="AB621" i="1"/>
  <c r="AB628" i="1"/>
  <c r="P633" i="1"/>
  <c r="AB633" i="1" s="1"/>
  <c r="M636" i="1"/>
  <c r="S652" i="1"/>
  <c r="P655" i="1"/>
  <c r="V675" i="1"/>
  <c r="P689" i="1"/>
  <c r="AB689" i="1" s="1"/>
  <c r="M694" i="1"/>
  <c r="AB694" i="1" s="1"/>
  <c r="P701" i="1"/>
  <c r="AB701" i="1" s="1"/>
  <c r="S708" i="1"/>
  <c r="AB708" i="1" s="1"/>
  <c r="V715" i="1"/>
  <c r="V731" i="1"/>
  <c r="AB731" i="1" s="1"/>
  <c r="M738" i="1"/>
  <c r="AB738" i="1" s="1"/>
  <c r="M750" i="1"/>
  <c r="AB750" i="1" s="1"/>
  <c r="Z772" i="1"/>
  <c r="AB772" i="1" s="1"/>
  <c r="AB786" i="1"/>
  <c r="S798" i="1"/>
  <c r="AB798" i="1" s="1"/>
  <c r="V815" i="1"/>
  <c r="AB815" i="1" s="1"/>
  <c r="P825" i="1"/>
  <c r="P832" i="1"/>
  <c r="AB832" i="1" s="1"/>
  <c r="P837" i="1"/>
  <c r="AB837" i="1" s="1"/>
  <c r="P839" i="1"/>
  <c r="M861" i="1"/>
  <c r="V867" i="1"/>
  <c r="AB867" i="1" s="1"/>
  <c r="Z869" i="1"/>
  <c r="AB875" i="1"/>
  <c r="M876" i="1"/>
  <c r="V885" i="1"/>
  <c r="P895" i="1"/>
  <c r="AB895" i="1" s="1"/>
  <c r="P897" i="1"/>
  <c r="AB897" i="1" s="1"/>
  <c r="V906" i="1"/>
  <c r="P913" i="1"/>
  <c r="S924" i="1"/>
  <c r="M930" i="1"/>
  <c r="AB930" i="1" s="1"/>
  <c r="V943" i="1"/>
  <c r="AB943" i="1" s="1"/>
  <c r="V946" i="1"/>
  <c r="V963" i="1"/>
  <c r="AB963" i="1" s="1"/>
  <c r="Z965" i="1"/>
  <c r="Z977" i="1"/>
  <c r="M990" i="1"/>
  <c r="AB990" i="1" s="1"/>
  <c r="P991" i="1"/>
  <c r="AB991" i="1" s="1"/>
  <c r="P993" i="1"/>
  <c r="M998" i="1"/>
  <c r="AB1019" i="1"/>
  <c r="Z1020" i="1"/>
  <c r="AB1026" i="1"/>
  <c r="M1032" i="1"/>
  <c r="S1056" i="1"/>
  <c r="AB1056" i="1" s="1"/>
  <c r="V1079" i="1"/>
  <c r="AB1079" i="1" s="1"/>
  <c r="AB1140" i="1"/>
  <c r="Z1142" i="1"/>
  <c r="AB1142" i="1" s="1"/>
  <c r="Z1143" i="1"/>
  <c r="AB1143" i="1" s="1"/>
  <c r="AB1149" i="1"/>
  <c r="AB1150" i="1"/>
  <c r="AB1189" i="1"/>
  <c r="AB1202" i="1"/>
  <c r="AB1205" i="1"/>
  <c r="AB1272" i="1"/>
  <c r="AB1281" i="1"/>
  <c r="AB1283" i="1"/>
  <c r="Z1291" i="1"/>
  <c r="AB1291" i="1" s="1"/>
  <c r="AB1299" i="1"/>
  <c r="AB1300" i="1"/>
  <c r="V1308" i="1"/>
  <c r="AB1309" i="1"/>
  <c r="AB1318" i="1"/>
  <c r="Z1351" i="1"/>
  <c r="AB1351" i="1" s="1"/>
  <c r="S1357" i="1"/>
  <c r="AB1357" i="1" s="1"/>
  <c r="AB1368" i="1"/>
  <c r="AB1434" i="1"/>
  <c r="Z1480" i="1"/>
  <c r="AB1480" i="1" s="1"/>
  <c r="AB1492" i="1"/>
  <c r="AB1549" i="1"/>
  <c r="AB1588" i="1"/>
  <c r="AB1642" i="1"/>
  <c r="AB1713" i="1"/>
  <c r="AB1744" i="1"/>
  <c r="AB1785" i="1"/>
  <c r="AB1792" i="1"/>
  <c r="Z1834" i="1"/>
  <c r="AB1844" i="1"/>
  <c r="AB1852" i="1"/>
  <c r="AB1857" i="1"/>
  <c r="AB1858" i="1"/>
  <c r="M2071" i="1"/>
  <c r="AB2076" i="1"/>
  <c r="AB2123" i="1"/>
  <c r="AB2470" i="1"/>
  <c r="AB2476" i="1"/>
  <c r="AB2479" i="1"/>
  <c r="AB910" i="1"/>
  <c r="AB985" i="1"/>
  <c r="AB1012" i="1"/>
  <c r="AB1053" i="1"/>
  <c r="AB1077" i="1"/>
  <c r="AB1163" i="1"/>
  <c r="AB1188" i="1"/>
  <c r="AB1209" i="1"/>
  <c r="AB1271" i="1"/>
  <c r="AB1288" i="1"/>
  <c r="AB1289" i="1"/>
  <c r="AB1367" i="1"/>
  <c r="AB1400" i="1"/>
  <c r="AB1477" i="1"/>
  <c r="AB1478" i="1"/>
  <c r="AB1503" i="1"/>
  <c r="AB1644" i="1"/>
  <c r="AB1648" i="1"/>
  <c r="AB1723" i="1"/>
  <c r="AB1762" i="1"/>
  <c r="AB1808" i="1"/>
  <c r="AB1829" i="1"/>
  <c r="AB1864" i="1"/>
  <c r="AB2209" i="1"/>
  <c r="AB2212" i="1"/>
  <c r="AB2302" i="1"/>
  <c r="AB717" i="1"/>
  <c r="AB724" i="1"/>
  <c r="AB800" i="1"/>
  <c r="AB855" i="1"/>
  <c r="AB909" i="1"/>
  <c r="AB925" i="1"/>
  <c r="AB1067" i="1"/>
  <c r="AB1074" i="1"/>
  <c r="AB1129" i="1"/>
  <c r="AB1233" i="1"/>
  <c r="AB1279" i="1"/>
  <c r="AB1314" i="1"/>
  <c r="AB1321" i="1"/>
  <c r="AB1479" i="1"/>
  <c r="AB1509" i="1"/>
  <c r="AB1558" i="1"/>
  <c r="AB1615" i="1"/>
  <c r="AB1677" i="1"/>
  <c r="AB1680" i="1"/>
  <c r="AB1689" i="1"/>
  <c r="AB1714" i="1"/>
  <c r="AB1719" i="1"/>
  <c r="AB1774" i="1"/>
  <c r="AB1816" i="1"/>
  <c r="S364" i="1"/>
  <c r="AB364" i="1" s="1"/>
  <c r="AB369" i="1"/>
  <c r="V383" i="1"/>
  <c r="AB383" i="1" s="1"/>
  <c r="P393" i="1"/>
  <c r="AB393" i="1" s="1"/>
  <c r="M402" i="1"/>
  <c r="AB402" i="1" s="1"/>
  <c r="S412" i="1"/>
  <c r="AB412" i="1" s="1"/>
  <c r="V431" i="1"/>
  <c r="P441" i="1"/>
  <c r="AB441" i="1" s="1"/>
  <c r="M450" i="1"/>
  <c r="AB450" i="1" s="1"/>
  <c r="S460" i="1"/>
  <c r="AB460" i="1" s="1"/>
  <c r="AB465" i="1"/>
  <c r="V479" i="1"/>
  <c r="AB479" i="1" s="1"/>
  <c r="P489" i="1"/>
  <c r="AB489" i="1" s="1"/>
  <c r="M498" i="1"/>
  <c r="AB498" i="1" s="1"/>
  <c r="S508" i="1"/>
  <c r="AB508" i="1" s="1"/>
  <c r="AB513" i="1"/>
  <c r="V527" i="1"/>
  <c r="AB527" i="1" s="1"/>
  <c r="P537" i="1"/>
  <c r="AB537" i="1" s="1"/>
  <c r="M546" i="1"/>
  <c r="S556" i="1"/>
  <c r="AB556" i="1" s="1"/>
  <c r="AB561" i="1"/>
  <c r="V575" i="1"/>
  <c r="AB575" i="1" s="1"/>
  <c r="P585" i="1"/>
  <c r="M594" i="1"/>
  <c r="S604" i="1"/>
  <c r="AB609" i="1"/>
  <c r="S636" i="1"/>
  <c r="AB642" i="1"/>
  <c r="P648" i="1"/>
  <c r="V655" i="1"/>
  <c r="AB655" i="1" s="1"/>
  <c r="V663" i="1"/>
  <c r="AB663" i="1" s="1"/>
  <c r="V671" i="1"/>
  <c r="AB671" i="1" s="1"/>
  <c r="Z677" i="1"/>
  <c r="P685" i="1"/>
  <c r="AB685" i="1" s="1"/>
  <c r="M698" i="1"/>
  <c r="AB698" i="1" s="1"/>
  <c r="S704" i="1"/>
  <c r="AB704" i="1" s="1"/>
  <c r="AB709" i="1"/>
  <c r="P713" i="1"/>
  <c r="P721" i="1"/>
  <c r="AB725" i="1"/>
  <c r="S728" i="1"/>
  <c r="AB728" i="1" s="1"/>
  <c r="M734" i="1"/>
  <c r="P741" i="1"/>
  <c r="S750" i="1"/>
  <c r="V767" i="1"/>
  <c r="P777" i="1"/>
  <c r="AB777" i="1" s="1"/>
  <c r="P784" i="1"/>
  <c r="AB784" i="1" s="1"/>
  <c r="P789" i="1"/>
  <c r="AB789" i="1" s="1"/>
  <c r="P791" i="1"/>
  <c r="AB801" i="1"/>
  <c r="M813" i="1"/>
  <c r="AB813" i="1" s="1"/>
  <c r="V819" i="1"/>
  <c r="AB819" i="1" s="1"/>
  <c r="Z821" i="1"/>
  <c r="AB821" i="1" s="1"/>
  <c r="AB827" i="1"/>
  <c r="M828" i="1"/>
  <c r="AB828" i="1" s="1"/>
  <c r="V837" i="1"/>
  <c r="P847" i="1"/>
  <c r="AB847" i="1" s="1"/>
  <c r="P849" i="1"/>
  <c r="AB849" i="1" s="1"/>
  <c r="V858" i="1"/>
  <c r="AB858" i="1" s="1"/>
  <c r="P865" i="1"/>
  <c r="AB865" i="1" s="1"/>
  <c r="S876" i="1"/>
  <c r="AB876" i="1" s="1"/>
  <c r="M882" i="1"/>
  <c r="V895" i="1"/>
  <c r="V898" i="1"/>
  <c r="V923" i="1"/>
  <c r="AB923" i="1" s="1"/>
  <c r="P961" i="1"/>
  <c r="V983" i="1"/>
  <c r="AB983" i="1" s="1"/>
  <c r="V991" i="1"/>
  <c r="V993" i="1"/>
  <c r="P1029" i="1"/>
  <c r="AB1029" i="1" s="1"/>
  <c r="M1050" i="1"/>
  <c r="AB1065" i="1"/>
  <c r="AB1066" i="1"/>
  <c r="M1068" i="1"/>
  <c r="AB1068" i="1" s="1"/>
  <c r="M1078" i="1"/>
  <c r="AB1078" i="1" s="1"/>
  <c r="S1090" i="1"/>
  <c r="V1092" i="1"/>
  <c r="AB1092" i="1" s="1"/>
  <c r="S1113" i="1"/>
  <c r="AB1113" i="1" s="1"/>
  <c r="AB1125" i="1"/>
  <c r="AB1128" i="1"/>
  <c r="Z1130" i="1"/>
  <c r="AB1130" i="1" s="1"/>
  <c r="P1138" i="1"/>
  <c r="AB1138" i="1" s="1"/>
  <c r="AB1147" i="1"/>
  <c r="M1164" i="1"/>
  <c r="AB1164" i="1" s="1"/>
  <c r="AB1187" i="1"/>
  <c r="Z1200" i="1"/>
  <c r="AB1200" i="1" s="1"/>
  <c r="AB1224" i="1"/>
  <c r="Z1228" i="1"/>
  <c r="AB1228" i="1" s="1"/>
  <c r="AB1245" i="1"/>
  <c r="AB1261" i="1"/>
  <c r="AB1278" i="1"/>
  <c r="P1291" i="1"/>
  <c r="AB1313" i="1"/>
  <c r="AB1359" i="1"/>
  <c r="Z1394" i="1"/>
  <c r="AB1458" i="1"/>
  <c r="AB1464" i="1"/>
  <c r="AB1538" i="1"/>
  <c r="AB1542" i="1"/>
  <c r="AB1598" i="1"/>
  <c r="V1688" i="1"/>
  <c r="M1723" i="1"/>
  <c r="AB1732" i="1"/>
  <c r="AB1773" i="1"/>
  <c r="AB1791" i="1"/>
  <c r="AB1806" i="1"/>
  <c r="AB1846" i="1"/>
  <c r="AB1848" i="1"/>
  <c r="AB1912" i="1"/>
  <c r="AB2067" i="1"/>
  <c r="M854" i="1"/>
  <c r="AB854" i="1" s="1"/>
  <c r="S864" i="1"/>
  <c r="AB864" i="1" s="1"/>
  <c r="P888" i="1"/>
  <c r="AB888" i="1" s="1"/>
  <c r="AB896" i="1"/>
  <c r="P905" i="1"/>
  <c r="AB905" i="1" s="1"/>
  <c r="Z909" i="1"/>
  <c r="Z924" i="1"/>
  <c r="AB924" i="1" s="1"/>
  <c r="V931" i="1"/>
  <c r="AB931" i="1" s="1"/>
  <c r="V935" i="1"/>
  <c r="AB935" i="1" s="1"/>
  <c r="P941" i="1"/>
  <c r="V951" i="1"/>
  <c r="AB951" i="1" s="1"/>
  <c r="V954" i="1"/>
  <c r="AB954" i="1" s="1"/>
  <c r="S960" i="1"/>
  <c r="AB960" i="1" s="1"/>
  <c r="S967" i="1"/>
  <c r="V979" i="1"/>
  <c r="AB979" i="1" s="1"/>
  <c r="V981" i="1"/>
  <c r="AB981" i="1" s="1"/>
  <c r="Z984" i="1"/>
  <c r="AB992" i="1"/>
  <c r="S1000" i="1"/>
  <c r="AB1000" i="1" s="1"/>
  <c r="S1002" i="1"/>
  <c r="S1020" i="1"/>
  <c r="P1037" i="1"/>
  <c r="AB1059" i="1"/>
  <c r="V1059" i="1"/>
  <c r="AB1072" i="1"/>
  <c r="P1086" i="1"/>
  <c r="AB1127" i="1"/>
  <c r="V1145" i="1"/>
  <c r="AB1145" i="1" s="1"/>
  <c r="Z1159" i="1"/>
  <c r="V1172" i="1"/>
  <c r="AB1173" i="1"/>
  <c r="AB1180" i="1"/>
  <c r="AB1186" i="1"/>
  <c r="Z1219" i="1"/>
  <c r="AB1232" i="1"/>
  <c r="AB1247" i="1"/>
  <c r="V1312" i="1"/>
  <c r="AB1315" i="1"/>
  <c r="AB1329" i="1"/>
  <c r="AB1334" i="1"/>
  <c r="AB1335" i="1"/>
  <c r="P1339" i="1"/>
  <c r="AB1339" i="1" s="1"/>
  <c r="M1359" i="1"/>
  <c r="P1403" i="1"/>
  <c r="AB1408" i="1"/>
  <c r="AB1414" i="1"/>
  <c r="P1471" i="1"/>
  <c r="AB1471" i="1" s="1"/>
  <c r="AB1475" i="1"/>
  <c r="AB1508" i="1"/>
  <c r="AB1531" i="1"/>
  <c r="AB1595" i="1"/>
  <c r="AB1604" i="1"/>
  <c r="M1615" i="1"/>
  <c r="AB1659" i="1"/>
  <c r="Z1684" i="1"/>
  <c r="AB1752" i="1"/>
  <c r="AB1919" i="1"/>
  <c r="AB1983" i="1"/>
  <c r="AB1401" i="1"/>
  <c r="V1404" i="1"/>
  <c r="Z1412" i="1"/>
  <c r="S1462" i="1"/>
  <c r="AB1467" i="1"/>
  <c r="Z1474" i="1"/>
  <c r="AB1474" i="1" s="1"/>
  <c r="AB1529" i="1"/>
  <c r="P1567" i="1"/>
  <c r="AB1571" i="1"/>
  <c r="AB1592" i="1"/>
  <c r="AB1646" i="1"/>
  <c r="AB1655" i="1"/>
  <c r="AB1690" i="1"/>
  <c r="AB1708" i="1"/>
  <c r="AB1741" i="1"/>
  <c r="AB1766" i="1"/>
  <c r="AB1793" i="1"/>
  <c r="AB1799" i="1"/>
  <c r="AB1819" i="1"/>
  <c r="AB1923" i="1"/>
  <c r="AB1929" i="1"/>
  <c r="V2037" i="1"/>
  <c r="AB2037" i="1" s="1"/>
  <c r="AB2038" i="1"/>
  <c r="AB2210" i="1"/>
  <c r="S2789" i="1"/>
  <c r="P3698" i="1"/>
  <c r="AB973" i="1"/>
  <c r="AB1021" i="1"/>
  <c r="AB1069" i="1"/>
  <c r="AB1241" i="1"/>
  <c r="AB1243" i="1"/>
  <c r="AB1303" i="1"/>
  <c r="AB1305" i="1"/>
  <c r="AB1311" i="1"/>
  <c r="AB1403" i="1"/>
  <c r="AB1445" i="1"/>
  <c r="AB1500" i="1"/>
  <c r="AB1506" i="1"/>
  <c r="AB1536" i="1"/>
  <c r="AB1688" i="1"/>
  <c r="AB1786" i="1"/>
  <c r="AB1901" i="1"/>
  <c r="AB1918" i="1"/>
  <c r="AB1945" i="1"/>
  <c r="AB2020" i="1"/>
  <c r="M746" i="1"/>
  <c r="AB746" i="1" s="1"/>
  <c r="S756" i="1"/>
  <c r="AB761" i="1"/>
  <c r="V775" i="1"/>
  <c r="P785" i="1"/>
  <c r="M794" i="1"/>
  <c r="AB794" i="1" s="1"/>
  <c r="S804" i="1"/>
  <c r="AB804" i="1" s="1"/>
  <c r="AB809" i="1"/>
  <c r="V823" i="1"/>
  <c r="AB823" i="1" s="1"/>
  <c r="P833" i="1"/>
  <c r="AB833" i="1" s="1"/>
  <c r="M842" i="1"/>
  <c r="S852" i="1"/>
  <c r="AB852" i="1" s="1"/>
  <c r="AB857" i="1"/>
  <c r="V871" i="1"/>
  <c r="AB871" i="1" s="1"/>
  <c r="P881" i="1"/>
  <c r="AB881" i="1" s="1"/>
  <c r="M890" i="1"/>
  <c r="AB890" i="1" s="1"/>
  <c r="S900" i="1"/>
  <c r="AB900" i="1" s="1"/>
  <c r="V919" i="1"/>
  <c r="AB919" i="1" s="1"/>
  <c r="P929" i="1"/>
  <c r="M938" i="1"/>
  <c r="AB938" i="1" s="1"/>
  <c r="S948" i="1"/>
  <c r="AB948" i="1" s="1"/>
  <c r="AB953" i="1"/>
  <c r="V967" i="1"/>
  <c r="P977" i="1"/>
  <c r="M986" i="1"/>
  <c r="AB986" i="1" s="1"/>
  <c r="S996" i="1"/>
  <c r="AB996" i="1" s="1"/>
  <c r="AB1001" i="1"/>
  <c r="V1015" i="1"/>
  <c r="AB1015" i="1" s="1"/>
  <c r="P1025" i="1"/>
  <c r="M1034" i="1"/>
  <c r="AB1034" i="1" s="1"/>
  <c r="S1044" i="1"/>
  <c r="AB1044" i="1" s="1"/>
  <c r="AB1049" i="1"/>
  <c r="V1063" i="1"/>
  <c r="AB1063" i="1" s="1"/>
  <c r="P1073" i="1"/>
  <c r="AB1073" i="1" s="1"/>
  <c r="S1086" i="1"/>
  <c r="AB1108" i="1"/>
  <c r="AB1109" i="1"/>
  <c r="AB1111" i="1"/>
  <c r="S1138" i="1"/>
  <c r="S1162" i="1"/>
  <c r="AB1162" i="1" s="1"/>
  <c r="AB1171" i="1"/>
  <c r="S1218" i="1"/>
  <c r="AB1218" i="1" s="1"/>
  <c r="P1231" i="1"/>
  <c r="AB1231" i="1" s="1"/>
  <c r="M1236" i="1"/>
  <c r="AB1240" i="1"/>
  <c r="M1244" i="1"/>
  <c r="AB1244" i="1" s="1"/>
  <c r="AB1258" i="1"/>
  <c r="M1312" i="1"/>
  <c r="M1320" i="1"/>
  <c r="AB1399" i="1"/>
  <c r="AB1407" i="1"/>
  <c r="P1411" i="1"/>
  <c r="AB1411" i="1" s="1"/>
  <c r="S1433" i="1"/>
  <c r="AB1433" i="1" s="1"/>
  <c r="AB1444" i="1"/>
  <c r="AB1455" i="1"/>
  <c r="AB1473" i="1"/>
  <c r="AB1484" i="1"/>
  <c r="Z1491" i="1"/>
  <c r="AB1491" i="1" s="1"/>
  <c r="AB1515" i="1"/>
  <c r="AB1526" i="1"/>
  <c r="Z1528" i="1"/>
  <c r="AB1528" i="1" s="1"/>
  <c r="Z1543" i="1"/>
  <c r="M1544" i="1"/>
  <c r="AB1544" i="1" s="1"/>
  <c r="AB1590" i="1"/>
  <c r="AB1606" i="1"/>
  <c r="AB1632" i="1"/>
  <c r="AB1683" i="1"/>
  <c r="AB1696" i="1"/>
  <c r="AB1707" i="1"/>
  <c r="AB1720" i="1"/>
  <c r="S1782" i="1"/>
  <c r="M1864" i="1"/>
  <c r="V1904" i="1"/>
  <c r="AB1905" i="1"/>
  <c r="AB2001" i="1"/>
  <c r="AB2006" i="1"/>
  <c r="AB2008" i="1"/>
  <c r="AB2015" i="1"/>
  <c r="AB2019" i="1"/>
  <c r="V2105" i="1"/>
  <c r="AB2298" i="1"/>
  <c r="AB1211" i="1"/>
  <c r="AB1251" i="1"/>
  <c r="AB1345" i="1"/>
  <c r="AB1376" i="1"/>
  <c r="AB1378" i="1"/>
  <c r="AB1453" i="1"/>
  <c r="AB1514" i="1"/>
  <c r="AB1517" i="1"/>
  <c r="AB1535" i="1"/>
  <c r="AB1626" i="1"/>
  <c r="AB1636" i="1"/>
  <c r="AB1652" i="1"/>
  <c r="AB1699" i="1"/>
  <c r="AB1725" i="1"/>
  <c r="AB1771" i="1"/>
  <c r="AB1775" i="1"/>
  <c r="AB1840" i="1"/>
  <c r="AB1899" i="1"/>
  <c r="AB2105" i="1"/>
  <c r="AB2293" i="1"/>
  <c r="S620" i="1"/>
  <c r="AB620" i="1" s="1"/>
  <c r="V639" i="1"/>
  <c r="AB639" i="1" s="1"/>
  <c r="P649" i="1"/>
  <c r="M658" i="1"/>
  <c r="AB658" i="1" s="1"/>
  <c r="S668" i="1"/>
  <c r="AB668" i="1" s="1"/>
  <c r="AB673" i="1"/>
  <c r="V687" i="1"/>
  <c r="AB687" i="1" s="1"/>
  <c r="P697" i="1"/>
  <c r="M706" i="1"/>
  <c r="AB706" i="1" s="1"/>
  <c r="S716" i="1"/>
  <c r="AB721" i="1"/>
  <c r="V735" i="1"/>
  <c r="AB735" i="1" s="1"/>
  <c r="P745" i="1"/>
  <c r="AB745" i="1" s="1"/>
  <c r="M754" i="1"/>
  <c r="AB754" i="1" s="1"/>
  <c r="S764" i="1"/>
  <c r="AB764" i="1" s="1"/>
  <c r="AB769" i="1"/>
  <c r="V783" i="1"/>
  <c r="AB783" i="1" s="1"/>
  <c r="P793" i="1"/>
  <c r="AB793" i="1" s="1"/>
  <c r="M802" i="1"/>
  <c r="AB802" i="1" s="1"/>
  <c r="S812" i="1"/>
  <c r="AB812" i="1" s="1"/>
  <c r="AB817" i="1"/>
  <c r="V831" i="1"/>
  <c r="P841" i="1"/>
  <c r="AB841" i="1" s="1"/>
  <c r="M850" i="1"/>
  <c r="AB850" i="1" s="1"/>
  <c r="S860" i="1"/>
  <c r="AB860" i="1" s="1"/>
  <c r="V879" i="1"/>
  <c r="AB879" i="1" s="1"/>
  <c r="P889" i="1"/>
  <c r="AB889" i="1" s="1"/>
  <c r="M898" i="1"/>
  <c r="S908" i="1"/>
  <c r="AB908" i="1" s="1"/>
  <c r="AB913" i="1"/>
  <c r="V927" i="1"/>
  <c r="AB927" i="1" s="1"/>
  <c r="P937" i="1"/>
  <c r="M946" i="1"/>
  <c r="S956" i="1"/>
  <c r="AB956" i="1" s="1"/>
  <c r="AB961" i="1"/>
  <c r="V975" i="1"/>
  <c r="P985" i="1"/>
  <c r="M994" i="1"/>
  <c r="S1004" i="1"/>
  <c r="AB1009" i="1"/>
  <c r="V1023" i="1"/>
  <c r="AB1023" i="1" s="1"/>
  <c r="P1033" i="1"/>
  <c r="M1042" i="1"/>
  <c r="AB1042" i="1" s="1"/>
  <c r="S1052" i="1"/>
  <c r="AB1052" i="1" s="1"/>
  <c r="AB1057" i="1"/>
  <c r="V1071" i="1"/>
  <c r="AB1071" i="1" s="1"/>
  <c r="Z1083" i="1"/>
  <c r="AB1083" i="1" s="1"/>
  <c r="AB1101" i="1"/>
  <c r="Z1110" i="1"/>
  <c r="AB1121" i="1"/>
  <c r="S1182" i="1"/>
  <c r="AB1182" i="1" s="1"/>
  <c r="S1217" i="1"/>
  <c r="V1221" i="1"/>
  <c r="P1234" i="1"/>
  <c r="AB1234" i="1" s="1"/>
  <c r="Z1255" i="1"/>
  <c r="M1256" i="1"/>
  <c r="M1259" i="1"/>
  <c r="AB1259" i="1" s="1"/>
  <c r="AB1264" i="1"/>
  <c r="AB1265" i="1"/>
  <c r="V1268" i="1"/>
  <c r="AB1268" i="1" s="1"/>
  <c r="V1293" i="1"/>
  <c r="AB1294" i="1"/>
  <c r="AB1295" i="1"/>
  <c r="M1296" i="1"/>
  <c r="AB1296" i="1" s="1"/>
  <c r="V1361" i="1"/>
  <c r="AB1363" i="1"/>
  <c r="P1383" i="1"/>
  <c r="S1410" i="1"/>
  <c r="AB1410" i="1" s="1"/>
  <c r="AB1422" i="1"/>
  <c r="AB1423" i="1"/>
  <c r="V1437" i="1"/>
  <c r="AB1437" i="1" s="1"/>
  <c r="AB1439" i="1"/>
  <c r="AB1449" i="1"/>
  <c r="S1450" i="1"/>
  <c r="AB1450" i="1" s="1"/>
  <c r="AB1469" i="1"/>
  <c r="AB1483" i="1"/>
  <c r="AB1498" i="1"/>
  <c r="Z1499" i="1"/>
  <c r="AB1568" i="1"/>
  <c r="V1573" i="1"/>
  <c r="AB1575" i="1"/>
  <c r="AB1587" i="1"/>
  <c r="S1602" i="1"/>
  <c r="S1626" i="1"/>
  <c r="V1649" i="1"/>
  <c r="AB1649" i="1" s="1"/>
  <c r="AB1650" i="1"/>
  <c r="S1666" i="1"/>
  <c r="AB1666" i="1" s="1"/>
  <c r="AB1671" i="1"/>
  <c r="AB1672" i="1"/>
  <c r="AB1678" i="1"/>
  <c r="S1781" i="1"/>
  <c r="Z1830" i="1"/>
  <c r="AB1830" i="1" s="1"/>
  <c r="AB1835" i="1"/>
  <c r="V1849" i="1"/>
  <c r="AB1879" i="1"/>
  <c r="Z1964" i="1"/>
  <c r="AB749" i="1"/>
  <c r="V763" i="1"/>
  <c r="AB763" i="1" s="1"/>
  <c r="P773" i="1"/>
  <c r="M782" i="1"/>
  <c r="AB782" i="1" s="1"/>
  <c r="S792" i="1"/>
  <c r="AB792" i="1" s="1"/>
  <c r="V811" i="1"/>
  <c r="AB811" i="1" s="1"/>
  <c r="P821" i="1"/>
  <c r="M830" i="1"/>
  <c r="AB830" i="1" s="1"/>
  <c r="S840" i="1"/>
  <c r="AB840" i="1" s="1"/>
  <c r="AB845" i="1"/>
  <c r="V859" i="1"/>
  <c r="P869" i="1"/>
  <c r="AB869" i="1" s="1"/>
  <c r="M878" i="1"/>
  <c r="AB878" i="1" s="1"/>
  <c r="S888" i="1"/>
  <c r="AB893" i="1"/>
  <c r="V907" i="1"/>
  <c r="AB907" i="1" s="1"/>
  <c r="P917" i="1"/>
  <c r="AB917" i="1" s="1"/>
  <c r="M926" i="1"/>
  <c r="AB926" i="1" s="1"/>
  <c r="S936" i="1"/>
  <c r="AB941" i="1"/>
  <c r="V955" i="1"/>
  <c r="AB955" i="1" s="1"/>
  <c r="P965" i="1"/>
  <c r="AB965" i="1" s="1"/>
  <c r="M974" i="1"/>
  <c r="AB974" i="1" s="1"/>
  <c r="S984" i="1"/>
  <c r="AB989" i="1"/>
  <c r="V1003" i="1"/>
  <c r="P1013" i="1"/>
  <c r="AB1013" i="1" s="1"/>
  <c r="M1022" i="1"/>
  <c r="AB1022" i="1" s="1"/>
  <c r="S1032" i="1"/>
  <c r="AB1037" i="1"/>
  <c r="V1051" i="1"/>
  <c r="AB1051" i="1" s="1"/>
  <c r="P1061" i="1"/>
  <c r="AB1061" i="1" s="1"/>
  <c r="M1070" i="1"/>
  <c r="AB1070" i="1" s="1"/>
  <c r="S1080" i="1"/>
  <c r="AB1080" i="1" s="1"/>
  <c r="P1091" i="1"/>
  <c r="S1146" i="1"/>
  <c r="AB1146" i="1" s="1"/>
  <c r="AB1159" i="1"/>
  <c r="M1172" i="1"/>
  <c r="V1177" i="1"/>
  <c r="AB1177" i="1" s="1"/>
  <c r="S1181" i="1"/>
  <c r="AB1181" i="1" s="1"/>
  <c r="V1184" i="1"/>
  <c r="AB1184" i="1" s="1"/>
  <c r="AB1193" i="1"/>
  <c r="AB1197" i="1"/>
  <c r="M1212" i="1"/>
  <c r="AB1212" i="1" s="1"/>
  <c r="Z1214" i="1"/>
  <c r="AB1221" i="1"/>
  <c r="S1229" i="1"/>
  <c r="AB1229" i="1" s="1"/>
  <c r="S1230" i="1"/>
  <c r="AB1230" i="1" s="1"/>
  <c r="Z1250" i="1"/>
  <c r="AB1250" i="1" s="1"/>
  <c r="P1279" i="1"/>
  <c r="AB1337" i="1"/>
  <c r="AB1340" i="1"/>
  <c r="AB1343" i="1"/>
  <c r="AB1344" i="1"/>
  <c r="AB1360" i="1"/>
  <c r="AB1361" i="1"/>
  <c r="M1364" i="1"/>
  <c r="AB1364" i="1" s="1"/>
  <c r="S1409" i="1"/>
  <c r="AB1441" i="1"/>
  <c r="Z1483" i="1"/>
  <c r="M1499" i="1"/>
  <c r="AB1518" i="1"/>
  <c r="AB1524" i="1"/>
  <c r="AB1539" i="1"/>
  <c r="AB1553" i="1"/>
  <c r="AB1573" i="1"/>
  <c r="AB1586" i="1"/>
  <c r="AB1589" i="1"/>
  <c r="AB1609" i="1"/>
  <c r="AB1639" i="1"/>
  <c r="AB1695" i="1"/>
  <c r="AB1704" i="1"/>
  <c r="AB1706" i="1"/>
  <c r="AB1724" i="1"/>
  <c r="AB1753" i="1"/>
  <c r="V1760" i="1"/>
  <c r="AB1813" i="1"/>
  <c r="AB1860" i="1"/>
  <c r="AB1916" i="1"/>
  <c r="AB1940" i="1"/>
  <c r="AB1978" i="1"/>
  <c r="AB1981" i="1"/>
  <c r="AB1998" i="1"/>
  <c r="AB2011" i="1"/>
  <c r="AB2018" i="1"/>
  <c r="M2079" i="1"/>
  <c r="AB2079" i="1" s="1"/>
  <c r="AB2168" i="1"/>
  <c r="AB2169" i="1"/>
  <c r="Z1306" i="1"/>
  <c r="AB1312" i="1"/>
  <c r="P1326" i="1"/>
  <c r="AB1326" i="1" s="1"/>
  <c r="S1354" i="1"/>
  <c r="AB1354" i="1" s="1"/>
  <c r="AB1365" i="1"/>
  <c r="AB1377" i="1"/>
  <c r="S1382" i="1"/>
  <c r="AB1382" i="1" s="1"/>
  <c r="AB1412" i="1"/>
  <c r="S1426" i="1"/>
  <c r="AB1426" i="1" s="1"/>
  <c r="AB1454" i="1"/>
  <c r="AB1460" i="1"/>
  <c r="AB1461" i="1"/>
  <c r="AB1462" i="1"/>
  <c r="M1476" i="1"/>
  <c r="AB1476" i="1" s="1"/>
  <c r="P1495" i="1"/>
  <c r="Z1507" i="1"/>
  <c r="AB1507" i="1" s="1"/>
  <c r="AB1525" i="1"/>
  <c r="AB1537" i="1"/>
  <c r="Z1538" i="1"/>
  <c r="AB1572" i="1"/>
  <c r="S1582" i="1"/>
  <c r="AB1582" i="1" s="1"/>
  <c r="Z1615" i="1"/>
  <c r="M1616" i="1"/>
  <c r="AB1616" i="1" s="1"/>
  <c r="AB1631" i="1"/>
  <c r="AB1635" i="1"/>
  <c r="AB1647" i="1"/>
  <c r="AB1694" i="1"/>
  <c r="M1716" i="1"/>
  <c r="AB1716" i="1" s="1"/>
  <c r="Z1718" i="1"/>
  <c r="AB1781" i="1"/>
  <c r="AB1782" i="1"/>
  <c r="M1795" i="1"/>
  <c r="AB1795" i="1" s="1"/>
  <c r="AB1826" i="1"/>
  <c r="AB1828" i="1"/>
  <c r="AB1838" i="1"/>
  <c r="AB1842" i="1"/>
  <c r="AB1861" i="1"/>
  <c r="M1863" i="1"/>
  <c r="AB1889" i="1"/>
  <c r="V1941" i="1"/>
  <c r="AB1942" i="1"/>
  <c r="AB1946" i="1"/>
  <c r="S1954" i="1"/>
  <c r="AB1954" i="1" s="1"/>
  <c r="S2002" i="1"/>
  <c r="AB2002" i="1" s="1"/>
  <c r="M2051" i="1"/>
  <c r="M2064" i="1"/>
  <c r="AB2075" i="1"/>
  <c r="AB2078" i="1"/>
  <c r="AB2136" i="1"/>
  <c r="S2269" i="1"/>
  <c r="S2290" i="1"/>
  <c r="AB2337" i="1"/>
  <c r="AB2129" i="1"/>
  <c r="M2152" i="1"/>
  <c r="AB2791" i="1"/>
  <c r="AB2798" i="1"/>
  <c r="P2887" i="1"/>
  <c r="P2894" i="1"/>
  <c r="AB1352" i="1"/>
  <c r="V1357" i="1"/>
  <c r="M1375" i="1"/>
  <c r="AB1383" i="1"/>
  <c r="AB1390" i="1"/>
  <c r="AB1406" i="1"/>
  <c r="AB1420" i="1"/>
  <c r="AB1421" i="1"/>
  <c r="AB1485" i="1"/>
  <c r="S1494" i="1"/>
  <c r="AB1494" i="1" s="1"/>
  <c r="S1502" i="1"/>
  <c r="P1506" i="1"/>
  <c r="S1517" i="1"/>
  <c r="AB1523" i="1"/>
  <c r="AB1527" i="1"/>
  <c r="AB1532" i="1"/>
  <c r="AB1533" i="1"/>
  <c r="M1536" i="1"/>
  <c r="AB1552" i="1"/>
  <c r="S1565" i="1"/>
  <c r="AB1565" i="1" s="1"/>
  <c r="AB1570" i="1"/>
  <c r="AB1578" i="1"/>
  <c r="AB1579" i="1"/>
  <c r="AB1601" i="1"/>
  <c r="AB1613" i="1"/>
  <c r="AB1624" i="1"/>
  <c r="Z1639" i="1"/>
  <c r="M1640" i="1"/>
  <c r="AB1640" i="1" s="1"/>
  <c r="P1643" i="1"/>
  <c r="AB1700" i="1"/>
  <c r="P1723" i="1"/>
  <c r="V1749" i="1"/>
  <c r="AB1749" i="1" s="1"/>
  <c r="AB1750" i="1"/>
  <c r="AB1767" i="1"/>
  <c r="AB1768" i="1"/>
  <c r="AB1772" i="1"/>
  <c r="AB1788" i="1"/>
  <c r="AB1839" i="1"/>
  <c r="AB1845" i="1"/>
  <c r="AB1856" i="1"/>
  <c r="AB1953" i="1"/>
  <c r="AB1968" i="1"/>
  <c r="AB2138" i="1"/>
  <c r="Z2142" i="1"/>
  <c r="AB2235" i="1"/>
  <c r="AB1522" i="1"/>
  <c r="AB1577" i="1"/>
  <c r="AB1603" i="1"/>
  <c r="AB1608" i="1"/>
  <c r="AB1623" i="1"/>
  <c r="AB1662" i="1"/>
  <c r="AB1663" i="1"/>
  <c r="AB1709" i="1"/>
  <c r="AB1824" i="1"/>
  <c r="AB1832" i="1"/>
  <c r="AB1866" i="1"/>
  <c r="AB1915" i="1"/>
  <c r="AB1971" i="1"/>
  <c r="S1306" i="1"/>
  <c r="P1311" i="1"/>
  <c r="Z1322" i="1"/>
  <c r="AB1322" i="1" s="1"/>
  <c r="Z1331" i="1"/>
  <c r="AB1331" i="1" s="1"/>
  <c r="S1369" i="1"/>
  <c r="AB1369" i="1" s="1"/>
  <c r="M1383" i="1"/>
  <c r="Z1392" i="1"/>
  <c r="AB1396" i="1"/>
  <c r="M1404" i="1"/>
  <c r="Z1419" i="1"/>
  <c r="AB1419" i="1" s="1"/>
  <c r="M1428" i="1"/>
  <c r="P1459" i="1"/>
  <c r="M1523" i="1"/>
  <c r="Z1547" i="1"/>
  <c r="AB1569" i="1"/>
  <c r="V1576" i="1"/>
  <c r="AB1576" i="1" s="1"/>
  <c r="AB1597" i="1"/>
  <c r="P1627" i="1"/>
  <c r="AB1627" i="1" s="1"/>
  <c r="AB1656" i="1"/>
  <c r="Z1663" i="1"/>
  <c r="M1664" i="1"/>
  <c r="AB1664" i="1" s="1"/>
  <c r="P1667" i="1"/>
  <c r="AB1667" i="1" s="1"/>
  <c r="P1670" i="1"/>
  <c r="AB1670" i="1" s="1"/>
  <c r="S1674" i="1"/>
  <c r="AB1674" i="1" s="1"/>
  <c r="AB1751" i="1"/>
  <c r="S1758" i="1"/>
  <c r="AB1758" i="1" s="1"/>
  <c r="AB1763" i="1"/>
  <c r="AB1787" i="1"/>
  <c r="AB1814" i="1"/>
  <c r="AB1818" i="1"/>
  <c r="Z1831" i="1"/>
  <c r="S1849" i="1"/>
  <c r="AB1849" i="1" s="1"/>
  <c r="AB1865" i="1"/>
  <c r="S1873" i="1"/>
  <c r="AB1873" i="1" s="1"/>
  <c r="S1890" i="1"/>
  <c r="AB1890" i="1" s="1"/>
  <c r="S1909" i="1"/>
  <c r="AB1909" i="1" s="1"/>
  <c r="AB1932" i="1"/>
  <c r="Z2438" i="1"/>
  <c r="AB1446" i="1"/>
  <c r="AB1501" i="1"/>
  <c r="P1519" i="1"/>
  <c r="P1522" i="1"/>
  <c r="AB1548" i="1"/>
  <c r="AB1554" i="1"/>
  <c r="AB1555" i="1"/>
  <c r="M1600" i="1"/>
  <c r="AB1600" i="1" s="1"/>
  <c r="V1620" i="1"/>
  <c r="AB1625" i="1"/>
  <c r="AB1641" i="1"/>
  <c r="AB1657" i="1"/>
  <c r="V1672" i="1"/>
  <c r="AB1679" i="1"/>
  <c r="Z1683" i="1"/>
  <c r="AB1684" i="1"/>
  <c r="AB1711" i="1"/>
  <c r="AB1742" i="1"/>
  <c r="AB1747" i="1"/>
  <c r="Z1748" i="1"/>
  <c r="Z1755" i="1"/>
  <c r="P1759" i="1"/>
  <c r="AB1796" i="1"/>
  <c r="P1811" i="1"/>
  <c r="P1814" i="1"/>
  <c r="S1825" i="1"/>
  <c r="AB1825" i="1" s="1"/>
  <c r="S1829" i="1"/>
  <c r="S1862" i="1"/>
  <c r="AB1880" i="1"/>
  <c r="Z1899" i="1"/>
  <c r="Z1903" i="1"/>
  <c r="M1904" i="1"/>
  <c r="AB1904" i="1" s="1"/>
  <c r="V1921" i="1"/>
  <c r="AB1921" i="1" s="1"/>
  <c r="AB1944" i="1"/>
  <c r="P1955" i="1"/>
  <c r="AB1956" i="1"/>
  <c r="AB1969" i="1"/>
  <c r="AB1987" i="1"/>
  <c r="AB2072" i="1"/>
  <c r="M2080" i="1"/>
  <c r="AB2131" i="1"/>
  <c r="AB2198" i="1"/>
  <c r="Z2242" i="1"/>
  <c r="AB2438" i="1"/>
  <c r="M2439" i="1"/>
  <c r="V2441" i="1"/>
  <c r="AB2441" i="1" s="1"/>
  <c r="AB2442" i="1"/>
  <c r="AB2537" i="1"/>
  <c r="V2620" i="1"/>
  <c r="AB2622" i="1"/>
  <c r="AB2074" i="1"/>
  <c r="Z2090" i="1"/>
  <c r="AB2257" i="1"/>
  <c r="S2289" i="1"/>
  <c r="AB2297" i="1"/>
  <c r="AB2362" i="1"/>
  <c r="M2711" i="1"/>
  <c r="V2973" i="1"/>
  <c r="AB2973" i="1" s="1"/>
  <c r="S2977" i="1"/>
  <c r="AB2977" i="1" s="1"/>
  <c r="P3668" i="1"/>
  <c r="AB2544" i="1"/>
  <c r="AB2753" i="1"/>
  <c r="AB1561" i="1"/>
  <c r="AB1562" i="1"/>
  <c r="AB1584" i="1"/>
  <c r="AB1591" i="1"/>
  <c r="AB1599" i="1"/>
  <c r="S1657" i="1"/>
  <c r="AB1686" i="1"/>
  <c r="M1692" i="1"/>
  <c r="AB1692" i="1" s="1"/>
  <c r="S1710" i="1"/>
  <c r="AB1710" i="1" s="1"/>
  <c r="S1721" i="1"/>
  <c r="S1733" i="1"/>
  <c r="AB1733" i="1" s="1"/>
  <c r="S1734" i="1"/>
  <c r="AB1734" i="1" s="1"/>
  <c r="AB1756" i="1"/>
  <c r="AB1779" i="1"/>
  <c r="AB1780" i="1"/>
  <c r="M1815" i="1"/>
  <c r="AB1815" i="1" s="1"/>
  <c r="AB1823" i="1"/>
  <c r="M1843" i="1"/>
  <c r="AB1843" i="1" s="1"/>
  <c r="M1855" i="1"/>
  <c r="AB1952" i="1"/>
  <c r="AB1974" i="1"/>
  <c r="AB1975" i="1"/>
  <c r="AB2080" i="1"/>
  <c r="AB2125" i="1"/>
  <c r="V2125" i="1"/>
  <c r="V2637" i="1"/>
  <c r="AB1712" i="1"/>
  <c r="AB1718" i="1"/>
  <c r="AB1748" i="1"/>
  <c r="AB1778" i="1"/>
  <c r="AB1805" i="1"/>
  <c r="AB1881" i="1"/>
  <c r="AB1887" i="1"/>
  <c r="AB1888" i="1"/>
  <c r="AB1900" i="1"/>
  <c r="AB1902" i="1"/>
  <c r="AB1910" i="1"/>
  <c r="AB1926" i="1"/>
  <c r="AB1935" i="1"/>
  <c r="AB1947" i="1"/>
  <c r="AB1959" i="1"/>
  <c r="AB1960" i="1"/>
  <c r="AB2010" i="1"/>
  <c r="AB2017" i="1"/>
  <c r="AB2025" i="1"/>
  <c r="AB2055" i="1"/>
  <c r="AB2112" i="1"/>
  <c r="AB2154" i="1"/>
  <c r="AB2187" i="1"/>
  <c r="AB2220" i="1"/>
  <c r="AB2326" i="1"/>
  <c r="AB2333" i="1"/>
  <c r="AB2372" i="1"/>
  <c r="AB3194" i="1"/>
  <c r="AB3541" i="1"/>
  <c r="AB1755" i="1"/>
  <c r="AB1804" i="1"/>
  <c r="AB1869" i="1"/>
  <c r="AB1870" i="1"/>
  <c r="AB1882" i="1"/>
  <c r="AB1972" i="1"/>
  <c r="AB1973" i="1"/>
  <c r="AB2039" i="1"/>
  <c r="AB2065" i="1"/>
  <c r="AB2141" i="1"/>
  <c r="AB2708" i="1"/>
  <c r="AB3407" i="1"/>
  <c r="V1837" i="1"/>
  <c r="AB1837" i="1" s="1"/>
  <c r="Z1851" i="1"/>
  <c r="AB1851" i="1" s="1"/>
  <c r="Z1867" i="1"/>
  <c r="AB1867" i="1" s="1"/>
  <c r="AB1906" i="1"/>
  <c r="AB1920" i="1"/>
  <c r="S1930" i="1"/>
  <c r="AB1930" i="1" s="1"/>
  <c r="AB2060" i="1"/>
  <c r="AB2068" i="1"/>
  <c r="AB2132" i="1"/>
  <c r="Z2179" i="1"/>
  <c r="AB2179" i="1" s="1"/>
  <c r="AB2180" i="1"/>
  <c r="AB2193" i="1"/>
  <c r="AB2223" i="1"/>
  <c r="AB2292" i="1"/>
  <c r="AB2328" i="1"/>
  <c r="V2612" i="1"/>
  <c r="M2691" i="1"/>
  <c r="AB2691" i="1" s="1"/>
  <c r="AB2718" i="1"/>
  <c r="AB2726" i="1"/>
  <c r="AB2736" i="1"/>
  <c r="AB2886" i="1"/>
  <c r="P2903" i="1"/>
  <c r="AB2956" i="1"/>
  <c r="AB3170" i="1"/>
  <c r="AB3620" i="1"/>
  <c r="AB4047" i="1"/>
  <c r="AB3623" i="1"/>
  <c r="AB3154" i="1"/>
  <c r="S2169" i="1"/>
  <c r="AB2226" i="1"/>
  <c r="AB2240" i="1"/>
  <c r="AB2275" i="1"/>
  <c r="AB2278" i="1"/>
  <c r="AB2381" i="1"/>
  <c r="AB2467" i="1"/>
  <c r="M2555" i="1"/>
  <c r="V2809" i="1"/>
  <c r="V2825" i="1"/>
  <c r="AB2825" i="1" s="1"/>
  <c r="AB3048" i="1"/>
  <c r="AB3208" i="1"/>
  <c r="AB3707" i="1"/>
  <c r="AB2102" i="1"/>
  <c r="AB2176" i="1"/>
  <c r="AB2190" i="1"/>
  <c r="AB2251" i="1"/>
  <c r="AB2254" i="1"/>
  <c r="AB2729" i="1"/>
  <c r="AB2809" i="1"/>
  <c r="AB2820" i="1"/>
  <c r="AB3163" i="1"/>
  <c r="AB4003" i="1"/>
  <c r="AB1876" i="1"/>
  <c r="P1907" i="1"/>
  <c r="P1919" i="1"/>
  <c r="AB1927" i="1"/>
  <c r="AB1933" i="1"/>
  <c r="AB1958" i="1"/>
  <c r="AB1970" i="1"/>
  <c r="AB1993" i="1"/>
  <c r="AB2000" i="1"/>
  <c r="P2026" i="1"/>
  <c r="AB2026" i="1" s="1"/>
  <c r="AB2029" i="1"/>
  <c r="AB2030" i="1"/>
  <c r="Z2224" i="1"/>
  <c r="AB2259" i="1"/>
  <c r="AB2269" i="1"/>
  <c r="V2823" i="1"/>
  <c r="AB3001" i="1"/>
  <c r="M3715" i="1"/>
  <c r="AB3715" i="1" s="1"/>
  <c r="AB3720" i="1"/>
  <c r="AB2214" i="1"/>
  <c r="AB2221" i="1"/>
  <c r="P2279" i="1"/>
  <c r="AB2279" i="1" s="1"/>
  <c r="AB2290" i="1"/>
  <c r="AB2300" i="1"/>
  <c r="AB2312" i="1"/>
  <c r="AB2316" i="1"/>
  <c r="AB2338" i="1"/>
  <c r="Z2439" i="1"/>
  <c r="Z2443" i="1"/>
  <c r="AB2472" i="1"/>
  <c r="V2480" i="1"/>
  <c r="AB2498" i="1"/>
  <c r="Z2555" i="1"/>
  <c r="S2716" i="1"/>
  <c r="AB2741" i="1"/>
  <c r="AB2782" i="1"/>
  <c r="S2784" i="1"/>
  <c r="M2794" i="1"/>
  <c r="AB2839" i="1"/>
  <c r="V2857" i="1"/>
  <c r="AB2857" i="1" s="1"/>
  <c r="AB2858" i="1"/>
  <c r="AB3051" i="1"/>
  <c r="AB3298" i="1"/>
  <c r="M3415" i="1"/>
  <c r="AB3518" i="1"/>
  <c r="AB3523" i="1"/>
  <c r="V3620" i="1"/>
  <c r="AB3642" i="1"/>
  <c r="AB3670" i="1"/>
  <c r="P3676" i="1"/>
  <c r="AB3706" i="1"/>
  <c r="P3707" i="1"/>
  <c r="AB3713" i="1"/>
  <c r="Z3715" i="1"/>
  <c r="Z3925" i="1"/>
  <c r="AB3925" i="1" s="1"/>
  <c r="AB4555" i="1"/>
  <c r="AB2350" i="1"/>
  <c r="AB2395" i="1"/>
  <c r="AB2494" i="1"/>
  <c r="AB2536" i="1"/>
  <c r="AB2620" i="1"/>
  <c r="AB2776" i="1"/>
  <c r="AB2777" i="1"/>
  <c r="AB2969" i="1"/>
  <c r="AB3015" i="1"/>
  <c r="AB3133" i="1"/>
  <c r="AB3339" i="1"/>
  <c r="AB3473" i="1"/>
  <c r="AB3479" i="1"/>
  <c r="Z2064" i="1"/>
  <c r="AB2101" i="1"/>
  <c r="AB2121" i="1"/>
  <c r="Z2122" i="1"/>
  <c r="AB2143" i="1"/>
  <c r="Z2146" i="1"/>
  <c r="AB2146" i="1" s="1"/>
  <c r="P2151" i="1"/>
  <c r="AB2151" i="1" s="1"/>
  <c r="P2202" i="1"/>
  <c r="AB2202" i="1" s="1"/>
  <c r="P2203" i="1"/>
  <c r="AB2203" i="1" s="1"/>
  <c r="AB2239" i="1"/>
  <c r="AB2266" i="1"/>
  <c r="S2285" i="1"/>
  <c r="AB2285" i="1" s="1"/>
  <c r="AB2288" i="1"/>
  <c r="AB2289" i="1"/>
  <c r="AB2299" i="1"/>
  <c r="AB2305" i="1"/>
  <c r="AB2336" i="1"/>
  <c r="S2366" i="1"/>
  <c r="P2407" i="1"/>
  <c r="V2417" i="1"/>
  <c r="AB2417" i="1" s="1"/>
  <c r="AB2425" i="1"/>
  <c r="Z2426" i="1"/>
  <c r="M2427" i="1"/>
  <c r="P2450" i="1"/>
  <c r="AB2450" i="1" s="1"/>
  <c r="AB2478" i="1"/>
  <c r="AB2486" i="1"/>
  <c r="AB2585" i="1"/>
  <c r="AB2612" i="1"/>
  <c r="S2618" i="1"/>
  <c r="AB2659" i="1"/>
  <c r="M2686" i="1"/>
  <c r="AB2686" i="1" s="1"/>
  <c r="P2730" i="1"/>
  <c r="AB2730" i="1" s="1"/>
  <c r="V2733" i="1"/>
  <c r="M2770" i="1"/>
  <c r="AB2770" i="1" s="1"/>
  <c r="AB2797" i="1"/>
  <c r="P2882" i="1"/>
  <c r="AB2882" i="1" s="1"/>
  <c r="AB2934" i="1"/>
  <c r="AB3000" i="1"/>
  <c r="V3096" i="1"/>
  <c r="AB3096" i="1" s="1"/>
  <c r="AB3097" i="1"/>
  <c r="AB3125" i="1"/>
  <c r="AB3132" i="1"/>
  <c r="P3196" i="1"/>
  <c r="V3333" i="1"/>
  <c r="S3337" i="1"/>
  <c r="AB3662" i="1"/>
  <c r="AB4306" i="1"/>
  <c r="AB2197" i="1"/>
  <c r="AB2199" i="1"/>
  <c r="AB2206" i="1"/>
  <c r="AB2311" i="1"/>
  <c r="AB2489" i="1"/>
  <c r="AB2611" i="1"/>
  <c r="AB2717" i="1"/>
  <c r="AB2841" i="1"/>
  <c r="AB2100" i="1"/>
  <c r="V2108" i="1"/>
  <c r="AB2120" i="1"/>
  <c r="AB2166" i="1"/>
  <c r="Z2174" i="1"/>
  <c r="AB2196" i="1"/>
  <c r="AB2205" i="1"/>
  <c r="AB2286" i="1"/>
  <c r="AB2310" i="1"/>
  <c r="AB2348" i="1"/>
  <c r="AB2488" i="1"/>
  <c r="AB2574" i="1"/>
  <c r="AB2641" i="1"/>
  <c r="AB2837" i="1"/>
  <c r="AB2861" i="1"/>
  <c r="AB3095" i="1"/>
  <c r="AB3315" i="1"/>
  <c r="Z3416" i="1"/>
  <c r="S3421" i="1"/>
  <c r="AB3434" i="1"/>
  <c r="AB3437" i="1"/>
  <c r="AB3485" i="1"/>
  <c r="V3500" i="1"/>
  <c r="V3524" i="1"/>
  <c r="AB3525" i="1"/>
  <c r="AB3771" i="1"/>
  <c r="V3777" i="1"/>
  <c r="AB3777" i="1" s="1"/>
  <c r="AB2318" i="1"/>
  <c r="AB2399" i="1"/>
  <c r="AB2444" i="1"/>
  <c r="AB2453" i="1"/>
  <c r="AB2482" i="1"/>
  <c r="AB2630" i="1"/>
  <c r="AB2712" i="1"/>
  <c r="AB2713" i="1"/>
  <c r="AB2859" i="1"/>
  <c r="AB2978" i="1"/>
  <c r="AB3065" i="1"/>
  <c r="AB3139" i="1"/>
  <c r="AB3423" i="1"/>
  <c r="AB3429" i="1"/>
  <c r="AB3514" i="1"/>
  <c r="AB3517" i="1"/>
  <c r="AB3524" i="1"/>
  <c r="AB3968" i="1"/>
  <c r="S2086" i="1"/>
  <c r="AB2086" i="1" s="1"/>
  <c r="AB2108" i="1"/>
  <c r="AB2127" i="1"/>
  <c r="P2142" i="1"/>
  <c r="AB2184" i="1"/>
  <c r="M2215" i="1"/>
  <c r="AB2215" i="1" s="1"/>
  <c r="AB2271" i="1"/>
  <c r="M2304" i="1"/>
  <c r="AB2304" i="1" s="1"/>
  <c r="AB2317" i="1"/>
  <c r="AB2332" i="1"/>
  <c r="S2333" i="1"/>
  <c r="AB2346" i="1"/>
  <c r="M2347" i="1"/>
  <c r="AB2347" i="1" s="1"/>
  <c r="V2380" i="1"/>
  <c r="V2387" i="1"/>
  <c r="AB2387" i="1" s="1"/>
  <c r="V2392" i="1"/>
  <c r="AB2392" i="1" s="1"/>
  <c r="AB2393" i="1"/>
  <c r="AB2409" i="1"/>
  <c r="AB2436" i="1"/>
  <c r="AB2443" i="1"/>
  <c r="S2798" i="1"/>
  <c r="V2801" i="1"/>
  <c r="AB2801" i="1" s="1"/>
  <c r="AB2812" i="1"/>
  <c r="AB2840" i="1"/>
  <c r="P2863" i="1"/>
  <c r="P2869" i="1"/>
  <c r="AB2869" i="1" s="1"/>
  <c r="V2891" i="1"/>
  <c r="AB2937" i="1"/>
  <c r="AB3059" i="1"/>
  <c r="AB3148" i="1"/>
  <c r="Z3148" i="1"/>
  <c r="M3149" i="1"/>
  <c r="AB3149" i="1" s="1"/>
  <c r="P3166" i="1"/>
  <c r="AB3166" i="1" s="1"/>
  <c r="AB3171" i="1"/>
  <c r="AB3297" i="1"/>
  <c r="AB3428" i="1"/>
  <c r="Z3496" i="1"/>
  <c r="AB3502" i="1"/>
  <c r="AB3636" i="1"/>
  <c r="AB3676" i="1"/>
  <c r="M3721" i="1"/>
  <c r="S3727" i="1"/>
  <c r="V3738" i="1"/>
  <c r="AB4041" i="1"/>
  <c r="AB3254" i="1"/>
  <c r="P3271" i="1"/>
  <c r="AB3271" i="1" s="1"/>
  <c r="AB3414" i="1"/>
  <c r="AB3555" i="1"/>
  <c r="S3590" i="1"/>
  <c r="Z3592" i="1"/>
  <c r="AB3609" i="1"/>
  <c r="S3666" i="1"/>
  <c r="AB3666" i="1" s="1"/>
  <c r="AB3981" i="1"/>
  <c r="V4420" i="1"/>
  <c r="AB1557" i="1"/>
  <c r="AB1643" i="1"/>
  <c r="AB1673" i="1"/>
  <c r="AB1759" i="1"/>
  <c r="AB1817" i="1"/>
  <c r="AB1883" i="1"/>
  <c r="AB1893" i="1"/>
  <c r="AB2042" i="1"/>
  <c r="AB2043" i="1"/>
  <c r="AB2058" i="1"/>
  <c r="AB2098" i="1"/>
  <c r="AB2103" i="1"/>
  <c r="AB2207" i="1"/>
  <c r="AB2208" i="1"/>
  <c r="AB2218" i="1"/>
  <c r="AB2253" i="1"/>
  <c r="AB2339" i="1"/>
  <c r="AB2342" i="1"/>
  <c r="AB2366" i="1"/>
  <c r="AB2516" i="1"/>
  <c r="AB2560" i="1"/>
  <c r="AB2598" i="1"/>
  <c r="AB3118" i="1"/>
  <c r="AB3169" i="1"/>
  <c r="AB3291" i="1"/>
  <c r="AB3392" i="1"/>
  <c r="AB3393" i="1"/>
  <c r="AB3450" i="1"/>
  <c r="AB3703" i="1"/>
  <c r="AB3749" i="1"/>
  <c r="AB3819" i="1"/>
  <c r="AB4400" i="1"/>
  <c r="Z1135" i="1"/>
  <c r="M1136" i="1"/>
  <c r="AB1136" i="1" s="1"/>
  <c r="AB1183" i="1"/>
  <c r="S1210" i="1"/>
  <c r="AB1210" i="1" s="1"/>
  <c r="P1235" i="1"/>
  <c r="AB1235" i="1" s="1"/>
  <c r="AB1269" i="1"/>
  <c r="M1284" i="1"/>
  <c r="AB1284" i="1" s="1"/>
  <c r="S1302" i="1"/>
  <c r="AB1302" i="1" s="1"/>
  <c r="S1325" i="1"/>
  <c r="AB1325" i="1" s="1"/>
  <c r="AB1355" i="1"/>
  <c r="AB1385" i="1"/>
  <c r="Z1423" i="1"/>
  <c r="M1424" i="1"/>
  <c r="AB1424" i="1" s="1"/>
  <c r="Z1447" i="1"/>
  <c r="M1448" i="1"/>
  <c r="AB1448" i="1" s="1"/>
  <c r="AB1495" i="1"/>
  <c r="S1522" i="1"/>
  <c r="P1547" i="1"/>
  <c r="AB1547" i="1" s="1"/>
  <c r="Z1563" i="1"/>
  <c r="AB1563" i="1" s="1"/>
  <c r="AB1581" i="1"/>
  <c r="M1596" i="1"/>
  <c r="AB1596" i="1" s="1"/>
  <c r="S1614" i="1"/>
  <c r="S1637" i="1"/>
  <c r="AB1637" i="1" s="1"/>
  <c r="AB1697" i="1"/>
  <c r="Z1735" i="1"/>
  <c r="M1736" i="1"/>
  <c r="AB1736" i="1" s="1"/>
  <c r="AB1783" i="1"/>
  <c r="Z1807" i="1"/>
  <c r="M1808" i="1"/>
  <c r="Z1827" i="1"/>
  <c r="AB1827" i="1" s="1"/>
  <c r="S1834" i="1"/>
  <c r="AB1834" i="1" s="1"/>
  <c r="P1855" i="1"/>
  <c r="M1860" i="1"/>
  <c r="P1931" i="1"/>
  <c r="AB1931" i="1" s="1"/>
  <c r="AB1951" i="1"/>
  <c r="Z1955" i="1"/>
  <c r="AB1988" i="1"/>
  <c r="AB1989" i="1"/>
  <c r="AB1990" i="1"/>
  <c r="M2004" i="1"/>
  <c r="AB2004" i="1" s="1"/>
  <c r="M2012" i="1"/>
  <c r="AB2012" i="1" s="1"/>
  <c r="S2021" i="1"/>
  <c r="AB2021" i="1" s="1"/>
  <c r="Z2027" i="1"/>
  <c r="AB2027" i="1" s="1"/>
  <c r="AB2033" i="1"/>
  <c r="AB2035" i="1"/>
  <c r="AB2053" i="1"/>
  <c r="AB2057" i="1"/>
  <c r="P2071" i="1"/>
  <c r="S2078" i="1"/>
  <c r="Z2104" i="1"/>
  <c r="AB2115" i="1"/>
  <c r="AB2116" i="1"/>
  <c r="Z2128" i="1"/>
  <c r="AB2128" i="1" s="1"/>
  <c r="S2134" i="1"/>
  <c r="AB2134" i="1" s="1"/>
  <c r="V2137" i="1"/>
  <c r="AB2137" i="1" s="1"/>
  <c r="V2152" i="1"/>
  <c r="M2172" i="1"/>
  <c r="AB2172" i="1" s="1"/>
  <c r="S2213" i="1"/>
  <c r="AB2213" i="1" s="1"/>
  <c r="AB2216" i="1"/>
  <c r="M2219" i="1"/>
  <c r="AB2219" i="1" s="1"/>
  <c r="S2242" i="1"/>
  <c r="AB2242" i="1" s="1"/>
  <c r="V2252" i="1"/>
  <c r="AB2284" i="1"/>
  <c r="AB2296" i="1"/>
  <c r="AB2303" i="1"/>
  <c r="M2319" i="1"/>
  <c r="AB2319" i="1" s="1"/>
  <c r="S2357" i="1"/>
  <c r="AB2357" i="1" s="1"/>
  <c r="AB2365" i="1"/>
  <c r="V2373" i="1"/>
  <c r="P2397" i="1"/>
  <c r="AB2397" i="1" s="1"/>
  <c r="V2413" i="1"/>
  <c r="AB2414" i="1"/>
  <c r="S2426" i="1"/>
  <c r="M2452" i="1"/>
  <c r="P2462" i="1"/>
  <c r="AB2462" i="1" s="1"/>
  <c r="AB2503" i="1"/>
  <c r="V2557" i="1"/>
  <c r="Z2559" i="1"/>
  <c r="Z2578" i="1"/>
  <c r="V2597" i="1"/>
  <c r="P2602" i="1"/>
  <c r="AB2608" i="1"/>
  <c r="V2625" i="1"/>
  <c r="AB2637" i="1"/>
  <c r="Z2674" i="1"/>
  <c r="P2685" i="1"/>
  <c r="AB2685" i="1" s="1"/>
  <c r="P2723" i="1"/>
  <c r="V2763" i="1"/>
  <c r="Z2767" i="1"/>
  <c r="S2882" i="1"/>
  <c r="S2885" i="1"/>
  <c r="AB2896" i="1"/>
  <c r="AB2916" i="1"/>
  <c r="V2941" i="1"/>
  <c r="AB2941" i="1" s="1"/>
  <c r="AB2952" i="1"/>
  <c r="AB2953" i="1"/>
  <c r="M2999" i="1"/>
  <c r="AB3007" i="1"/>
  <c r="AB3074" i="1"/>
  <c r="M3107" i="1"/>
  <c r="Z3227" i="1"/>
  <c r="AB3289" i="1"/>
  <c r="AB3321" i="1"/>
  <c r="AB3389" i="1"/>
  <c r="AB3461" i="1"/>
  <c r="AB3470" i="1"/>
  <c r="Z3579" i="1"/>
  <c r="AB3585" i="1"/>
  <c r="AB3591" i="1"/>
  <c r="V3761" i="1"/>
  <c r="M3808" i="1"/>
  <c r="AB3810" i="1"/>
  <c r="AB4395" i="1"/>
  <c r="AB4399" i="1"/>
  <c r="S1234" i="1"/>
  <c r="P1259" i="1"/>
  <c r="Z1275" i="1"/>
  <c r="AB1275" i="1" s="1"/>
  <c r="AB1293" i="1"/>
  <c r="M1308" i="1"/>
  <c r="AB1308" i="1" s="1"/>
  <c r="S1349" i="1"/>
  <c r="AB1349" i="1" s="1"/>
  <c r="P1375" i="1"/>
  <c r="AB1375" i="1" s="1"/>
  <c r="AB1379" i="1"/>
  <c r="AB1409" i="1"/>
  <c r="Z1471" i="1"/>
  <c r="M1472" i="1"/>
  <c r="AB1472" i="1" s="1"/>
  <c r="S1546" i="1"/>
  <c r="AB1546" i="1" s="1"/>
  <c r="P1571" i="1"/>
  <c r="AB1605" i="1"/>
  <c r="M1620" i="1"/>
  <c r="AB1620" i="1" s="1"/>
  <c r="S1638" i="1"/>
  <c r="AB1638" i="1" s="1"/>
  <c r="S1661" i="1"/>
  <c r="AB1661" i="1" s="1"/>
  <c r="P1687" i="1"/>
  <c r="AB1687" i="1" s="1"/>
  <c r="AB1691" i="1"/>
  <c r="AB1721" i="1"/>
  <c r="Z1759" i="1"/>
  <c r="M1760" i="1"/>
  <c r="AB1811" i="1"/>
  <c r="V1820" i="1"/>
  <c r="AB1820" i="1" s="1"/>
  <c r="AB1871" i="1"/>
  <c r="P1878" i="1"/>
  <c r="AB1878" i="1" s="1"/>
  <c r="S1901" i="1"/>
  <c r="M1908" i="1"/>
  <c r="AB1908" i="1" s="1"/>
  <c r="P1934" i="1"/>
  <c r="AB1965" i="1"/>
  <c r="AB1966" i="1"/>
  <c r="S1977" i="1"/>
  <c r="AB1977" i="1" s="1"/>
  <c r="M2027" i="1"/>
  <c r="Z2043" i="1"/>
  <c r="AB2052" i="1"/>
  <c r="M2059" i="1"/>
  <c r="AB2059" i="1" s="1"/>
  <c r="S2077" i="1"/>
  <c r="AB2077" i="1" s="1"/>
  <c r="Z2099" i="1"/>
  <c r="AB2099" i="1" s="1"/>
  <c r="M2104" i="1"/>
  <c r="AB2104" i="1" s="1"/>
  <c r="AB2114" i="1"/>
  <c r="M2119" i="1"/>
  <c r="AB2119" i="1" s="1"/>
  <c r="AB2161" i="1"/>
  <c r="AB2185" i="1"/>
  <c r="AB2186" i="1"/>
  <c r="P2222" i="1"/>
  <c r="AB2222" i="1" s="1"/>
  <c r="V2245" i="1"/>
  <c r="AB2245" i="1" s="1"/>
  <c r="Z2263" i="1"/>
  <c r="AB2263" i="1" s="1"/>
  <c r="S2293" i="1"/>
  <c r="AB2309" i="1"/>
  <c r="S2321" i="1"/>
  <c r="AB2331" i="1"/>
  <c r="V2364" i="1"/>
  <c r="S2381" i="1"/>
  <c r="AB2391" i="1"/>
  <c r="P2395" i="1"/>
  <c r="AB2413" i="1"/>
  <c r="V2419" i="1"/>
  <c r="M2422" i="1"/>
  <c r="V2440" i="1"/>
  <c r="AB2440" i="1" s="1"/>
  <c r="P2491" i="1"/>
  <c r="P2493" i="1"/>
  <c r="AB2502" i="1"/>
  <c r="AB2517" i="1"/>
  <c r="S2522" i="1"/>
  <c r="AB2522" i="1" s="1"/>
  <c r="AB2525" i="1"/>
  <c r="AB2557" i="1"/>
  <c r="AB2564" i="1"/>
  <c r="M2571" i="1"/>
  <c r="AB2577" i="1"/>
  <c r="S2586" i="1"/>
  <c r="AB2586" i="1" s="1"/>
  <c r="P2593" i="1"/>
  <c r="AB2593" i="1" s="1"/>
  <c r="P2601" i="1"/>
  <c r="AB2601" i="1" s="1"/>
  <c r="AB2624" i="1"/>
  <c r="AB2625" i="1"/>
  <c r="S2669" i="1"/>
  <c r="AB2673" i="1"/>
  <c r="P2683" i="1"/>
  <c r="V2701" i="1"/>
  <c r="P2722" i="1"/>
  <c r="AB2722" i="1" s="1"/>
  <c r="S2738" i="1"/>
  <c r="AB2738" i="1" s="1"/>
  <c r="P2745" i="1"/>
  <c r="AB2745" i="1" s="1"/>
  <c r="S2762" i="1"/>
  <c r="S2826" i="1"/>
  <c r="AB2826" i="1" s="1"/>
  <c r="AB2879" i="1"/>
  <c r="S2902" i="1"/>
  <c r="AB2902" i="1" s="1"/>
  <c r="AB2932" i="1"/>
  <c r="AB2997" i="1"/>
  <c r="AB3057" i="1"/>
  <c r="P3091" i="1"/>
  <c r="AB3091" i="1" s="1"/>
  <c r="Z3167" i="1"/>
  <c r="AB3201" i="1"/>
  <c r="AB3210" i="1"/>
  <c r="AB3270" i="1"/>
  <c r="AB3327" i="1"/>
  <c r="AB3388" i="1"/>
  <c r="M3435" i="1"/>
  <c r="AB3440" i="1"/>
  <c r="AB3441" i="1"/>
  <c r="AB3490" i="1"/>
  <c r="AB3579" i="1"/>
  <c r="AB3584" i="1"/>
  <c r="M3656" i="1"/>
  <c r="V3760" i="1"/>
  <c r="AB3761" i="1"/>
  <c r="Z3763" i="1"/>
  <c r="AB3763" i="1" s="1"/>
  <c r="AB3791" i="1"/>
  <c r="Z3807" i="1"/>
  <c r="AB3807" i="1" s="1"/>
  <c r="P4324" i="1"/>
  <c r="S4391" i="1"/>
  <c r="AB1457" i="1"/>
  <c r="AB1543" i="1"/>
  <c r="AB1629" i="1"/>
  <c r="AB1715" i="1"/>
  <c r="AB1745" i="1"/>
  <c r="AB1800" i="1"/>
  <c r="AB1801" i="1"/>
  <c r="AB1914" i="1"/>
  <c r="AB1964" i="1"/>
  <c r="AB2051" i="1"/>
  <c r="AB2090" i="1"/>
  <c r="AB2113" i="1"/>
  <c r="AB2192" i="1"/>
  <c r="AB2228" i="1"/>
  <c r="AB2229" i="1"/>
  <c r="AB2230" i="1"/>
  <c r="AB2308" i="1"/>
  <c r="AB2330" i="1"/>
  <c r="AB2363" i="1"/>
  <c r="AB2373" i="1"/>
  <c r="AB2428" i="1"/>
  <c r="AB2524" i="1"/>
  <c r="AB2556" i="1"/>
  <c r="AB2623" i="1"/>
  <c r="AB2636" i="1"/>
  <c r="AB2671" i="1"/>
  <c r="AB2701" i="1"/>
  <c r="AB2881" i="1"/>
  <c r="AB2964" i="1"/>
  <c r="AB3031" i="1"/>
  <c r="AB3459" i="1"/>
  <c r="AB3870" i="1"/>
  <c r="P1135" i="1"/>
  <c r="AB1135" i="1" s="1"/>
  <c r="AB1139" i="1"/>
  <c r="AB1169" i="1"/>
  <c r="Z1207" i="1"/>
  <c r="AB1207" i="1" s="1"/>
  <c r="M1208" i="1"/>
  <c r="AB1208" i="1" s="1"/>
  <c r="AB1255" i="1"/>
  <c r="S1273" i="1"/>
  <c r="AB1273" i="1" s="1"/>
  <c r="S1282" i="1"/>
  <c r="AB1282" i="1" s="1"/>
  <c r="P1307" i="1"/>
  <c r="AB1307" i="1" s="1"/>
  <c r="AB1341" i="1"/>
  <c r="M1356" i="1"/>
  <c r="AB1356" i="1" s="1"/>
  <c r="S1374" i="1"/>
  <c r="AB1374" i="1" s="1"/>
  <c r="S1397" i="1"/>
  <c r="AB1397" i="1" s="1"/>
  <c r="P1423" i="1"/>
  <c r="AB1427" i="1"/>
  <c r="P1447" i="1"/>
  <c r="AB1447" i="1" s="1"/>
  <c r="AB1451" i="1"/>
  <c r="AB1481" i="1"/>
  <c r="Z1519" i="1"/>
  <c r="AB1519" i="1" s="1"/>
  <c r="M1520" i="1"/>
  <c r="AB1520" i="1" s="1"/>
  <c r="AB1567" i="1"/>
  <c r="S1594" i="1"/>
  <c r="AB1594" i="1" s="1"/>
  <c r="P1619" i="1"/>
  <c r="AB1619" i="1" s="1"/>
  <c r="AB1653" i="1"/>
  <c r="M1668" i="1"/>
  <c r="AB1668" i="1" s="1"/>
  <c r="S1686" i="1"/>
  <c r="S1709" i="1"/>
  <c r="P1735" i="1"/>
  <c r="AB1739" i="1"/>
  <c r="AB1769" i="1"/>
  <c r="P1807" i="1"/>
  <c r="AB1807" i="1" s="1"/>
  <c r="AB1831" i="1"/>
  <c r="AB1841" i="1"/>
  <c r="P1847" i="1"/>
  <c r="AB1847" i="1" s="1"/>
  <c r="AB1863" i="1"/>
  <c r="Z1872" i="1"/>
  <c r="AB1872" i="1" s="1"/>
  <c r="S1878" i="1"/>
  <c r="P1891" i="1"/>
  <c r="AB1891" i="1" s="1"/>
  <c r="V1913" i="1"/>
  <c r="AB1913" i="1" s="1"/>
  <c r="AB1917" i="1"/>
  <c r="V1936" i="1"/>
  <c r="AB1936" i="1" s="1"/>
  <c r="AB1982" i="1"/>
  <c r="Z1996" i="1"/>
  <c r="AB1996" i="1" s="1"/>
  <c r="P2003" i="1"/>
  <c r="AB2003" i="1" s="1"/>
  <c r="AB2082" i="1"/>
  <c r="AB2091" i="1"/>
  <c r="P2119" i="1"/>
  <c r="S2130" i="1"/>
  <c r="AB2130" i="1" s="1"/>
  <c r="AB2160" i="1"/>
  <c r="S2165" i="1"/>
  <c r="AB2165" i="1" s="1"/>
  <c r="P2171" i="1"/>
  <c r="V2177" i="1"/>
  <c r="AB2177" i="1" s="1"/>
  <c r="P2271" i="1"/>
  <c r="AB2277" i="1"/>
  <c r="P2291" i="1"/>
  <c r="Z2295" i="1"/>
  <c r="AB2295" i="1" s="1"/>
  <c r="AB2306" i="1"/>
  <c r="AB2307" i="1"/>
  <c r="Z2308" i="1"/>
  <c r="V2353" i="1"/>
  <c r="AB2353" i="1" s="1"/>
  <c r="AB2354" i="1"/>
  <c r="AB2374" i="1"/>
  <c r="AB2412" i="1"/>
  <c r="AB2430" i="1"/>
  <c r="P2451" i="1"/>
  <c r="AB2451" i="1" s="1"/>
  <c r="AB2484" i="1"/>
  <c r="S2490" i="1"/>
  <c r="AB2490" i="1" s="1"/>
  <c r="S2492" i="1"/>
  <c r="S2494" i="1"/>
  <c r="V2513" i="1"/>
  <c r="AB2513" i="1" s="1"/>
  <c r="AB2547" i="1"/>
  <c r="AB2555" i="1"/>
  <c r="AB2563" i="1"/>
  <c r="Z2630" i="1"/>
  <c r="AB2661" i="1"/>
  <c r="P2681" i="1"/>
  <c r="AB2681" i="1" s="1"/>
  <c r="AB2699" i="1"/>
  <c r="AB2714" i="1"/>
  <c r="AB2737" i="1"/>
  <c r="AB2739" i="1"/>
  <c r="P2759" i="1"/>
  <c r="AB2805" i="1"/>
  <c r="AB2827" i="1"/>
  <c r="AB2828" i="1"/>
  <c r="AB2848" i="1"/>
  <c r="M2872" i="1"/>
  <c r="AB2872" i="1" s="1"/>
  <c r="AB2945" i="1"/>
  <c r="AB2996" i="1"/>
  <c r="AB3035" i="1"/>
  <c r="AB3076" i="1"/>
  <c r="P3206" i="1"/>
  <c r="AB3209" i="1"/>
  <c r="S3214" i="1"/>
  <c r="AB3265" i="1"/>
  <c r="AB3381" i="1"/>
  <c r="AB3431" i="1"/>
  <c r="V3778" i="1"/>
  <c r="AB3778" i="1" s="1"/>
  <c r="AB4311" i="1"/>
  <c r="P4312" i="1"/>
  <c r="AB4312" i="1" s="1"/>
  <c r="P2873" i="1"/>
  <c r="AB2878" i="1"/>
  <c r="Z2907" i="1"/>
  <c r="AB2908" i="1"/>
  <c r="S3039" i="1"/>
  <c r="AB3043" i="1"/>
  <c r="S3095" i="1"/>
  <c r="Z3156" i="1"/>
  <c r="M3157" i="1"/>
  <c r="V3252" i="1"/>
  <c r="AB3253" i="1"/>
  <c r="V3260" i="1"/>
  <c r="AB3261" i="1"/>
  <c r="Z3320" i="1"/>
  <c r="M3321" i="1"/>
  <c r="AB3361" i="1"/>
  <c r="AB3380" i="1"/>
  <c r="AB3436" i="1"/>
  <c r="AB3465" i="1"/>
  <c r="AB3478" i="1"/>
  <c r="V3576" i="1"/>
  <c r="AB3577" i="1"/>
  <c r="AB3640" i="1"/>
  <c r="M3691" i="1"/>
  <c r="AB3691" i="1" s="1"/>
  <c r="AB3710" i="1"/>
  <c r="AB3779" i="1"/>
  <c r="AB3823" i="1"/>
  <c r="S3966" i="1"/>
  <c r="AB3966" i="1" s="1"/>
  <c r="Z4127" i="1"/>
  <c r="AB4127" i="1" s="1"/>
  <c r="P4372" i="1"/>
  <c r="AB3252" i="1"/>
  <c r="AB3262" i="1"/>
  <c r="AB3288" i="1"/>
  <c r="AB3379" i="1"/>
  <c r="AB3462" i="1"/>
  <c r="AB3558" i="1"/>
  <c r="AB3576" i="1"/>
  <c r="AB3626" i="1"/>
  <c r="AB3688" i="1"/>
  <c r="AB3920" i="1"/>
  <c r="AB4305" i="1"/>
  <c r="V3034" i="1"/>
  <c r="P3050" i="1"/>
  <c r="V3082" i="1"/>
  <c r="AB3082" i="1" s="1"/>
  <c r="AB3084" i="1"/>
  <c r="AB3150" i="1"/>
  <c r="AB3153" i="1"/>
  <c r="AB3175" i="1"/>
  <c r="AB3259" i="1"/>
  <c r="AB3274" i="1"/>
  <c r="AB3494" i="1"/>
  <c r="AB3679" i="1"/>
  <c r="AB3750" i="1"/>
  <c r="AB3805" i="1"/>
  <c r="AB3806" i="1"/>
  <c r="AB3822" i="1"/>
  <c r="AB3953" i="1"/>
  <c r="AB4200" i="1"/>
  <c r="AB4298" i="1"/>
  <c r="AB3214" i="1"/>
  <c r="AB3225" i="1"/>
  <c r="AB3258" i="1"/>
  <c r="AB3275" i="1"/>
  <c r="AB3353" i="1"/>
  <c r="AB3394" i="1"/>
  <c r="AB3509" i="1"/>
  <c r="AB3603" i="1"/>
  <c r="AB3622" i="1"/>
  <c r="AB3746" i="1"/>
  <c r="AB3768" i="1"/>
  <c r="AB3789" i="1"/>
  <c r="AB3927" i="1"/>
  <c r="AB3928" i="1"/>
  <c r="AB4265" i="1"/>
  <c r="AB4296" i="1"/>
  <c r="AB2849" i="1"/>
  <c r="S2854" i="1"/>
  <c r="AB2856" i="1"/>
  <c r="M2884" i="1"/>
  <c r="AB2884" i="1" s="1"/>
  <c r="AB2891" i="1"/>
  <c r="P2935" i="1"/>
  <c r="M3003" i="1"/>
  <c r="V3026" i="1"/>
  <c r="AB3041" i="1"/>
  <c r="AB3073" i="1"/>
  <c r="AB3134" i="1"/>
  <c r="P3139" i="1"/>
  <c r="AB3145" i="1"/>
  <c r="AB3161" i="1"/>
  <c r="AB3211" i="1"/>
  <c r="AB3219" i="1"/>
  <c r="AB3300" i="1"/>
  <c r="AB3313" i="1"/>
  <c r="AB3314" i="1"/>
  <c r="AB3335" i="1"/>
  <c r="V3345" i="1"/>
  <c r="AB3345" i="1" s="1"/>
  <c r="AB3367" i="1"/>
  <c r="AB3486" i="1"/>
  <c r="S3489" i="1"/>
  <c r="AB3489" i="1" s="1"/>
  <c r="Z3540" i="1"/>
  <c r="Z3544" i="1"/>
  <c r="AB3550" i="1"/>
  <c r="V3592" i="1"/>
  <c r="AB3592" i="1" s="1"/>
  <c r="AB3593" i="1"/>
  <c r="M3604" i="1"/>
  <c r="AB3671" i="1"/>
  <c r="M3677" i="1"/>
  <c r="AB3698" i="1"/>
  <c r="AB3733" i="1"/>
  <c r="AB3762" i="1"/>
  <c r="AB3764" i="1"/>
  <c r="AB3858" i="1"/>
  <c r="S3867" i="1"/>
  <c r="Z4013" i="1"/>
  <c r="AB4013" i="1" s="1"/>
  <c r="AB2481" i="1"/>
  <c r="AB2540" i="1"/>
  <c r="AB2576" i="1"/>
  <c r="AB2692" i="1"/>
  <c r="AB2774" i="1"/>
  <c r="AB2789" i="1"/>
  <c r="AB2853" i="1"/>
  <c r="AB2915" i="1"/>
  <c r="AB2935" i="1"/>
  <c r="AB2939" i="1"/>
  <c r="AB3026" i="1"/>
  <c r="AB3114" i="1"/>
  <c r="AB3447" i="1"/>
  <c r="AB3448" i="1"/>
  <c r="AB3456" i="1"/>
  <c r="AB3522" i="1"/>
  <c r="AB3530" i="1"/>
  <c r="AB3587" i="1"/>
  <c r="AB3699" i="1"/>
  <c r="AB3754" i="1"/>
  <c r="AB3826" i="1"/>
  <c r="AB3903" i="1"/>
  <c r="AB3952" i="1"/>
  <c r="AB3954" i="1"/>
  <c r="AB3962" i="1"/>
  <c r="AB3980" i="1"/>
  <c r="AB4078" i="1"/>
  <c r="AB4262" i="1"/>
  <c r="AB4279" i="1"/>
  <c r="AB4289" i="1"/>
  <c r="AB4480" i="1"/>
  <c r="AB4718" i="1"/>
  <c r="AB4808" i="1"/>
  <c r="AB1934" i="1"/>
  <c r="AB1941" i="1"/>
  <c r="S1997" i="1"/>
  <c r="AB1997" i="1" s="1"/>
  <c r="AB2036" i="1"/>
  <c r="S2046" i="1"/>
  <c r="AB2046" i="1" s="1"/>
  <c r="S2049" i="1"/>
  <c r="AB2049" i="1" s="1"/>
  <c r="S2069" i="1"/>
  <c r="AB2069" i="1" s="1"/>
  <c r="S2070" i="1"/>
  <c r="AB2070" i="1" s="1"/>
  <c r="P2095" i="1"/>
  <c r="AB2153" i="1"/>
  <c r="AB2181" i="1"/>
  <c r="AB2183" i="1"/>
  <c r="Z2191" i="1"/>
  <c r="M2196" i="1"/>
  <c r="P2238" i="1"/>
  <c r="AB2238" i="1" s="1"/>
  <c r="AB2252" i="1"/>
  <c r="AB2264" i="1"/>
  <c r="AB2265" i="1"/>
  <c r="AB2274" i="1"/>
  <c r="AB2282" i="1"/>
  <c r="S2314" i="1"/>
  <c r="AB2314" i="1" s="1"/>
  <c r="P2327" i="1"/>
  <c r="AB2327" i="1" s="1"/>
  <c r="V2344" i="1"/>
  <c r="AB2344" i="1" s="1"/>
  <c r="AB2345" i="1"/>
  <c r="S2378" i="1"/>
  <c r="V2379" i="1"/>
  <c r="AB2380" i="1"/>
  <c r="P2386" i="1"/>
  <c r="AB2386" i="1" s="1"/>
  <c r="M2434" i="1"/>
  <c r="AB2434" i="1" s="1"/>
  <c r="AB2459" i="1"/>
  <c r="M2464" i="1"/>
  <c r="AB2464" i="1" s="1"/>
  <c r="Z2474" i="1"/>
  <c r="M2475" i="1"/>
  <c r="S2505" i="1"/>
  <c r="AB2505" i="1" s="1"/>
  <c r="AB2539" i="1"/>
  <c r="S2558" i="1"/>
  <c r="AB2558" i="1" s="1"/>
  <c r="AB2568" i="1"/>
  <c r="V2583" i="1"/>
  <c r="AB2584" i="1"/>
  <c r="Z2595" i="1"/>
  <c r="AB2595" i="1" s="1"/>
  <c r="V2627" i="1"/>
  <c r="AB2634" i="1"/>
  <c r="M2635" i="1"/>
  <c r="V2653" i="1"/>
  <c r="AB2653" i="1" s="1"/>
  <c r="S2662" i="1"/>
  <c r="AB2662" i="1" s="1"/>
  <c r="S2666" i="1"/>
  <c r="V2667" i="1"/>
  <c r="AB2668" i="1"/>
  <c r="V2675" i="1"/>
  <c r="AB2675" i="1" s="1"/>
  <c r="P2695" i="1"/>
  <c r="AB2695" i="1" s="1"/>
  <c r="S2722" i="1"/>
  <c r="AB2747" i="1"/>
  <c r="AB2788" i="1"/>
  <c r="AB2851" i="1"/>
  <c r="AB2863" i="1"/>
  <c r="AB2877" i="1"/>
  <c r="S2894" i="1"/>
  <c r="AB2900" i="1"/>
  <c r="AB2901" i="1"/>
  <c r="M2911" i="1"/>
  <c r="AB2911" i="1" s="1"/>
  <c r="V2933" i="1"/>
  <c r="Z2939" i="1"/>
  <c r="AB2949" i="1"/>
  <c r="Z2951" i="1"/>
  <c r="AB2951" i="1" s="1"/>
  <c r="AB2983" i="1"/>
  <c r="AB2985" i="1"/>
  <c r="AB2993" i="1"/>
  <c r="AB3037" i="1"/>
  <c r="AB3099" i="1"/>
  <c r="S3110" i="1"/>
  <c r="AB3110" i="1" s="1"/>
  <c r="S3202" i="1"/>
  <c r="AB3202" i="1" s="1"/>
  <c r="S3219" i="1"/>
  <c r="M3227" i="1"/>
  <c r="AB3227" i="1" s="1"/>
  <c r="AB3231" i="1"/>
  <c r="AB3241" i="1"/>
  <c r="AB3249" i="1"/>
  <c r="AB3267" i="1"/>
  <c r="V3322" i="1"/>
  <c r="AB3322" i="1" s="1"/>
  <c r="AB3323" i="1"/>
  <c r="Z3324" i="1"/>
  <c r="M3325" i="1"/>
  <c r="AB3325" i="1" s="1"/>
  <c r="S3349" i="1"/>
  <c r="AB3349" i="1" s="1"/>
  <c r="S3369" i="1"/>
  <c r="AB3369" i="1" s="1"/>
  <c r="AB3374" i="1"/>
  <c r="S3375" i="1"/>
  <c r="AB3375" i="1" s="1"/>
  <c r="Z3400" i="1"/>
  <c r="AB3406" i="1"/>
  <c r="AB3471" i="1"/>
  <c r="Z3483" i="1"/>
  <c r="AB3483" i="1" s="1"/>
  <c r="Z3495" i="1"/>
  <c r="AB3508" i="1"/>
  <c r="V3536" i="1"/>
  <c r="Z3575" i="1"/>
  <c r="AB3581" i="1"/>
  <c r="AB3586" i="1"/>
  <c r="Z3607" i="1"/>
  <c r="AB3607" i="1" s="1"/>
  <c r="AB3637" i="1"/>
  <c r="M3647" i="1"/>
  <c r="AB3647" i="1" s="1"/>
  <c r="S3653" i="1"/>
  <c r="AB3677" i="1"/>
  <c r="AB3692" i="1"/>
  <c r="AB3708" i="1"/>
  <c r="V3744" i="1"/>
  <c r="Z3773" i="1"/>
  <c r="AB3773" i="1" s="1"/>
  <c r="AB3781" i="1"/>
  <c r="V3866" i="1"/>
  <c r="V3936" i="1"/>
  <c r="AB3936" i="1" s="1"/>
  <c r="AB3937" i="1"/>
  <c r="AB3976" i="1"/>
  <c r="AB4079" i="1"/>
  <c r="AB4255" i="1"/>
  <c r="AB4408" i="1"/>
  <c r="AB2249" i="1"/>
  <c r="AB2272" i="1"/>
  <c r="AB2273" i="1"/>
  <c r="AB2390" i="1"/>
  <c r="AB2403" i="1"/>
  <c r="AB2405" i="1"/>
  <c r="AB2439" i="1"/>
  <c r="AB2538" i="1"/>
  <c r="AB2605" i="1"/>
  <c r="AB2628" i="1"/>
  <c r="AB2643" i="1"/>
  <c r="AB2652" i="1"/>
  <c r="AB2654" i="1"/>
  <c r="AB2669" i="1"/>
  <c r="AB2677" i="1"/>
  <c r="AB2746" i="1"/>
  <c r="AB2804" i="1"/>
  <c r="AB2844" i="1"/>
  <c r="AB2850" i="1"/>
  <c r="AB2899" i="1"/>
  <c r="AB2992" i="1"/>
  <c r="AB3003" i="1"/>
  <c r="AB3005" i="1"/>
  <c r="AB3006" i="1"/>
  <c r="AB3054" i="1"/>
  <c r="AB3062" i="1"/>
  <c r="AB3115" i="1"/>
  <c r="AB3147" i="1"/>
  <c r="AB3185" i="1"/>
  <c r="AB3309" i="1"/>
  <c r="AB3366" i="1"/>
  <c r="AB3442" i="1"/>
  <c r="AB3536" i="1"/>
  <c r="AB3559" i="1"/>
  <c r="AB3618" i="1"/>
  <c r="AB3627" i="1"/>
  <c r="AB3737" i="1"/>
  <c r="AB3738" i="1"/>
  <c r="AB3780" i="1"/>
  <c r="AB3860" i="1"/>
  <c r="AB4407" i="1"/>
  <c r="AB4508" i="1"/>
  <c r="AB1943" i="1"/>
  <c r="Z1950" i="1"/>
  <c r="AB1950" i="1" s="1"/>
  <c r="AB1999" i="1"/>
  <c r="S2022" i="1"/>
  <c r="AB2022" i="1" s="1"/>
  <c r="AB2061" i="1"/>
  <c r="AB2085" i="1"/>
  <c r="S2093" i="1"/>
  <c r="AB2093" i="1" s="1"/>
  <c r="S2094" i="1"/>
  <c r="AB2094" i="1" s="1"/>
  <c r="AB2147" i="1"/>
  <c r="AB2152" i="1"/>
  <c r="AB2162" i="1"/>
  <c r="AB2163" i="1"/>
  <c r="AB2171" i="1"/>
  <c r="AB2174" i="1"/>
  <c r="P2194" i="1"/>
  <c r="AB2194" i="1" s="1"/>
  <c r="AB2248" i="1"/>
  <c r="AB2262" i="1"/>
  <c r="AB2321" i="1"/>
  <c r="AB2349" i="1"/>
  <c r="AB2351" i="1"/>
  <c r="Z2359" i="1"/>
  <c r="M2364" i="1"/>
  <c r="AB2364" i="1" s="1"/>
  <c r="P2367" i="1"/>
  <c r="AB2404" i="1"/>
  <c r="V2420" i="1"/>
  <c r="AB2420" i="1" s="1"/>
  <c r="P2475" i="1"/>
  <c r="M2480" i="1"/>
  <c r="M2492" i="1"/>
  <c r="M2500" i="1"/>
  <c r="AB2500" i="1" s="1"/>
  <c r="V2504" i="1"/>
  <c r="AB2504" i="1" s="1"/>
  <c r="V2516" i="1"/>
  <c r="P2534" i="1"/>
  <c r="AB2534" i="1" s="1"/>
  <c r="S2546" i="1"/>
  <c r="AB2546" i="1" s="1"/>
  <c r="V2565" i="1"/>
  <c r="AB2565" i="1" s="1"/>
  <c r="V2571" i="1"/>
  <c r="Z2575" i="1"/>
  <c r="AB2575" i="1" s="1"/>
  <c r="V2587" i="1"/>
  <c r="AB2587" i="1" s="1"/>
  <c r="M2607" i="1"/>
  <c r="P2609" i="1"/>
  <c r="AB2609" i="1" s="1"/>
  <c r="AB2639" i="1"/>
  <c r="AB2640" i="1"/>
  <c r="AB2646" i="1"/>
  <c r="AB2651" i="1"/>
  <c r="AB2664" i="1"/>
  <c r="AB2676" i="1"/>
  <c r="Z2691" i="1"/>
  <c r="S2694" i="1"/>
  <c r="AB2694" i="1" s="1"/>
  <c r="P2703" i="1"/>
  <c r="V2713" i="1"/>
  <c r="S2721" i="1"/>
  <c r="S2740" i="1"/>
  <c r="AB2740" i="1" s="1"/>
  <c r="S2765" i="1"/>
  <c r="S2778" i="1"/>
  <c r="AB2778" i="1" s="1"/>
  <c r="Z2794" i="1"/>
  <c r="S2810" i="1"/>
  <c r="AB2810" i="1" s="1"/>
  <c r="AB2822" i="1"/>
  <c r="M2854" i="1"/>
  <c r="S2866" i="1"/>
  <c r="V2867" i="1"/>
  <c r="AB2910" i="1"/>
  <c r="V2919" i="1"/>
  <c r="AB2919" i="1" s="1"/>
  <c r="AB2931" i="1"/>
  <c r="AB2933" i="1"/>
  <c r="Z2959" i="1"/>
  <c r="M2980" i="1"/>
  <c r="AB2980" i="1" s="1"/>
  <c r="Z3003" i="1"/>
  <c r="AB3036" i="1"/>
  <c r="V3060" i="1"/>
  <c r="AB3079" i="1"/>
  <c r="S3109" i="1"/>
  <c r="AB3111" i="1"/>
  <c r="P3154" i="1"/>
  <c r="V3188" i="1"/>
  <c r="AB3190" i="1"/>
  <c r="AB3243" i="1"/>
  <c r="V3276" i="1"/>
  <c r="AB3277" i="1"/>
  <c r="P3280" i="1"/>
  <c r="S3295" i="1"/>
  <c r="AB3295" i="1" s="1"/>
  <c r="AB3303" i="1"/>
  <c r="Z3303" i="1"/>
  <c r="M3324" i="1"/>
  <c r="S3326" i="1"/>
  <c r="AB3326" i="1" s="1"/>
  <c r="AB3358" i="1"/>
  <c r="AB3372" i="1"/>
  <c r="AB3411" i="1"/>
  <c r="AB3415" i="1"/>
  <c r="M3420" i="1"/>
  <c r="AB3425" i="1"/>
  <c r="AB3435" i="1"/>
  <c r="P3466" i="1"/>
  <c r="AB3466" i="1" s="1"/>
  <c r="AB3469" i="1"/>
  <c r="M3483" i="1"/>
  <c r="M3495" i="1"/>
  <c r="AB3499" i="1"/>
  <c r="AB3527" i="1"/>
  <c r="AB3570" i="1"/>
  <c r="P3571" i="1"/>
  <c r="AB3571" i="1" s="1"/>
  <c r="Z3599" i="1"/>
  <c r="P3679" i="1"/>
  <c r="AB3725" i="1"/>
  <c r="S3753" i="1"/>
  <c r="AB3753" i="1" s="1"/>
  <c r="AB3802" i="1"/>
  <c r="P3811" i="1"/>
  <c r="AB3811" i="1" s="1"/>
  <c r="P3819" i="1"/>
  <c r="AB3838" i="1"/>
  <c r="AB3880" i="1"/>
  <c r="AB4241" i="1"/>
  <c r="V4421" i="1"/>
  <c r="AB4421" i="1" s="1"/>
  <c r="AB4422" i="1"/>
  <c r="P4528" i="1"/>
  <c r="AB4528" i="1" s="1"/>
  <c r="P4604" i="1"/>
  <c r="AB4604" i="1" s="1"/>
  <c r="AB4988" i="1"/>
  <c r="AB1797" i="1"/>
  <c r="M1812" i="1"/>
  <c r="AB1812" i="1" s="1"/>
  <c r="AB1821" i="1"/>
  <c r="M1836" i="1"/>
  <c r="AB1836" i="1" s="1"/>
  <c r="S1854" i="1"/>
  <c r="AB1854" i="1" s="1"/>
  <c r="S1877" i="1"/>
  <c r="AB1877" i="1" s="1"/>
  <c r="P1903" i="1"/>
  <c r="AB1903" i="1" s="1"/>
  <c r="AB1907" i="1"/>
  <c r="AB1937" i="1"/>
  <c r="Z1975" i="1"/>
  <c r="M1976" i="1"/>
  <c r="AB1976" i="1" s="1"/>
  <c r="AB2023" i="1"/>
  <c r="S2050" i="1"/>
  <c r="AB2050" i="1" s="1"/>
  <c r="P2075" i="1"/>
  <c r="Z2091" i="1"/>
  <c r="AB2109" i="1"/>
  <c r="M2124" i="1"/>
  <c r="AB2124" i="1" s="1"/>
  <c r="S2142" i="1"/>
  <c r="AB2142" i="1" s="1"/>
  <c r="P2195" i="1"/>
  <c r="AB2195" i="1" s="1"/>
  <c r="AB2200" i="1"/>
  <c r="AB2201" i="1"/>
  <c r="S2237" i="1"/>
  <c r="AB2237" i="1" s="1"/>
  <c r="AB2267" i="1"/>
  <c r="Z2287" i="1"/>
  <c r="AB2287" i="1" s="1"/>
  <c r="AB2301" i="1"/>
  <c r="P2363" i="1"/>
  <c r="AB2383" i="1"/>
  <c r="S2394" i="1"/>
  <c r="AB2394" i="1" s="1"/>
  <c r="S2398" i="1"/>
  <c r="AB2398" i="1" s="1"/>
  <c r="P2402" i="1"/>
  <c r="AB2402" i="1" s="1"/>
  <c r="S2406" i="1"/>
  <c r="AB2406" i="1" s="1"/>
  <c r="M2424" i="1"/>
  <c r="AB2424" i="1" s="1"/>
  <c r="S2452" i="1"/>
  <c r="S2454" i="1"/>
  <c r="AB2454" i="1" s="1"/>
  <c r="V2476" i="1"/>
  <c r="AB2510" i="1"/>
  <c r="AB2520" i="1"/>
  <c r="AB2521" i="1"/>
  <c r="Z2523" i="1"/>
  <c r="M2530" i="1"/>
  <c r="P2549" i="1"/>
  <c r="AB2549" i="1" s="1"/>
  <c r="M2563" i="1"/>
  <c r="P2567" i="1"/>
  <c r="AB2567" i="1" s="1"/>
  <c r="S2588" i="1"/>
  <c r="AB2617" i="1"/>
  <c r="M2619" i="1"/>
  <c r="AB2619" i="1" s="1"/>
  <c r="P2627" i="1"/>
  <c r="AB2627" i="1" s="1"/>
  <c r="M2632" i="1"/>
  <c r="AB2632" i="1" s="1"/>
  <c r="P2645" i="1"/>
  <c r="AB2645" i="1" s="1"/>
  <c r="Z2659" i="1"/>
  <c r="S2682" i="1"/>
  <c r="AB2682" i="1" s="1"/>
  <c r="S2686" i="1"/>
  <c r="S2692" i="1"/>
  <c r="V2693" i="1"/>
  <c r="AB2731" i="1"/>
  <c r="V2757" i="1"/>
  <c r="AB2771" i="1"/>
  <c r="M2796" i="1"/>
  <c r="AB2796" i="1" s="1"/>
  <c r="M2816" i="1"/>
  <c r="AB2816" i="1" s="1"/>
  <c r="P2819" i="1"/>
  <c r="AB2819" i="1" s="1"/>
  <c r="M2824" i="1"/>
  <c r="AB2824" i="1" s="1"/>
  <c r="AB2830" i="1"/>
  <c r="AB2838" i="1"/>
  <c r="M2848" i="1"/>
  <c r="AB2867" i="1"/>
  <c r="AB2875" i="1"/>
  <c r="Z2890" i="1"/>
  <c r="P2923" i="1"/>
  <c r="P2925" i="1"/>
  <c r="AB2925" i="1" s="1"/>
  <c r="P2926" i="1"/>
  <c r="AB2926" i="1" s="1"/>
  <c r="Z2947" i="1"/>
  <c r="AB2947" i="1" s="1"/>
  <c r="S2962" i="1"/>
  <c r="AB2962" i="1" s="1"/>
  <c r="M2972" i="1"/>
  <c r="AB2972" i="1" s="1"/>
  <c r="S2974" i="1"/>
  <c r="AB2974" i="1" s="1"/>
  <c r="V3016" i="1"/>
  <c r="AB3025" i="1"/>
  <c r="AB3030" i="1"/>
  <c r="P3052" i="1"/>
  <c r="AB3052" i="1" s="1"/>
  <c r="V3058" i="1"/>
  <c r="AB3058" i="1" s="1"/>
  <c r="AB3060" i="1"/>
  <c r="AB3092" i="1"/>
  <c r="M3103" i="1"/>
  <c r="M3112" i="1"/>
  <c r="AB3120" i="1"/>
  <c r="M3127" i="1"/>
  <c r="S3179" i="1"/>
  <c r="V3213" i="1"/>
  <c r="S3222" i="1"/>
  <c r="AB3222" i="1" s="1"/>
  <c r="AB3293" i="1"/>
  <c r="AB3294" i="1"/>
  <c r="AB3305" i="1"/>
  <c r="AB3306" i="1"/>
  <c r="V3314" i="1"/>
  <c r="AB3337" i="1"/>
  <c r="S3343" i="1"/>
  <c r="AB3385" i="1"/>
  <c r="M3427" i="1"/>
  <c r="AB3427" i="1" s="1"/>
  <c r="AB3438" i="1"/>
  <c r="Z3476" i="1"/>
  <c r="AB3507" i="1"/>
  <c r="AB3532" i="1"/>
  <c r="AB3554" i="1"/>
  <c r="P3562" i="1"/>
  <c r="AB3562" i="1" s="1"/>
  <c r="P3563" i="1"/>
  <c r="AB3563" i="1" s="1"/>
  <c r="AB3567" i="1"/>
  <c r="AB3575" i="1"/>
  <c r="AB3600" i="1"/>
  <c r="Z3628" i="1"/>
  <c r="M3629" i="1"/>
  <c r="Z3641" i="1"/>
  <c r="AB3641" i="1" s="1"/>
  <c r="AB3673" i="1"/>
  <c r="AB3686" i="1"/>
  <c r="Z3689" i="1"/>
  <c r="Z3711" i="1"/>
  <c r="M3712" i="1"/>
  <c r="AB3712" i="1" s="1"/>
  <c r="AB3788" i="1"/>
  <c r="S3793" i="1"/>
  <c r="AB3793" i="1" s="1"/>
  <c r="AB3797" i="1"/>
  <c r="AB3836" i="1"/>
  <c r="M3887" i="1"/>
  <c r="AB3887" i="1" s="1"/>
  <c r="M3907" i="1"/>
  <c r="AB3907" i="1" s="1"/>
  <c r="S3918" i="1"/>
  <c r="AB3967" i="1"/>
  <c r="M4072" i="1"/>
  <c r="AB4072" i="1" s="1"/>
  <c r="AB4076" i="1"/>
  <c r="AB4092" i="1"/>
  <c r="AB4217" i="1"/>
  <c r="AB4224" i="1"/>
  <c r="AB4254" i="1"/>
  <c r="AB4291" i="1"/>
  <c r="V4294" i="1"/>
  <c r="AB4294" i="1" s="1"/>
  <c r="AB4351" i="1"/>
  <c r="V4385" i="1"/>
  <c r="AB4385" i="1" s="1"/>
  <c r="S4390" i="1"/>
  <c r="Z4392" i="1"/>
  <c r="V4397" i="1"/>
  <c r="AB4418" i="1"/>
  <c r="AB1961" i="1"/>
  <c r="AB2047" i="1"/>
  <c r="AB2133" i="1"/>
  <c r="AB2234" i="1"/>
  <c r="AB2335" i="1"/>
  <c r="AB2384" i="1"/>
  <c r="AB2385" i="1"/>
  <c r="P2647" i="1"/>
  <c r="P2649" i="1"/>
  <c r="AB2649" i="1" s="1"/>
  <c r="M2656" i="1"/>
  <c r="AB2656" i="1" s="1"/>
  <c r="M2666" i="1"/>
  <c r="P2667" i="1"/>
  <c r="AB2667" i="1" s="1"/>
  <c r="M2672" i="1"/>
  <c r="AB2672" i="1" s="1"/>
  <c r="AB2757" i="1"/>
  <c r="AB2866" i="1"/>
  <c r="AB3009" i="1"/>
  <c r="AB3010" i="1"/>
  <c r="AB3024" i="1"/>
  <c r="AB3075" i="1"/>
  <c r="AB3078" i="1"/>
  <c r="AB3142" i="1"/>
  <c r="AB3188" i="1"/>
  <c r="AB3237" i="1"/>
  <c r="AB3238" i="1"/>
  <c r="AB3285" i="1"/>
  <c r="AB3292" i="1"/>
  <c r="AB3344" i="1"/>
  <c r="AB3377" i="1"/>
  <c r="AB3384" i="1"/>
  <c r="AB3510" i="1"/>
  <c r="AB3515" i="1"/>
  <c r="AB3521" i="1"/>
  <c r="AB3569" i="1"/>
  <c r="AB3573" i="1"/>
  <c r="AB3589" i="1"/>
  <c r="AB3619" i="1"/>
  <c r="AB3784" i="1"/>
  <c r="AB3876" i="1"/>
  <c r="AB3978" i="1"/>
  <c r="AB4077" i="1"/>
  <c r="AB4091" i="1"/>
  <c r="AB4162" i="1"/>
  <c r="AB4175" i="1"/>
  <c r="AB4288" i="1"/>
  <c r="AB4392" i="1"/>
  <c r="AB4881" i="1"/>
  <c r="S1925" i="1"/>
  <c r="AB1925" i="1" s="1"/>
  <c r="AB1955" i="1"/>
  <c r="AB1985" i="1"/>
  <c r="AB2071" i="1"/>
  <c r="AB2157" i="1"/>
  <c r="AB2224" i="1"/>
  <c r="AB2225" i="1"/>
  <c r="AB2291" i="1"/>
  <c r="AB2325" i="1"/>
  <c r="AB2680" i="1"/>
  <c r="AB2693" i="1"/>
  <c r="AB2716" i="1"/>
  <c r="AB2767" i="1"/>
  <c r="AB2835" i="1"/>
  <c r="AB2865" i="1"/>
  <c r="AB2887" i="1"/>
  <c r="AB2966" i="1"/>
  <c r="AB2968" i="1"/>
  <c r="AB2975" i="1"/>
  <c r="AB3008" i="1"/>
  <c r="AB3011" i="1"/>
  <c r="AB3019" i="1"/>
  <c r="AB3066" i="1"/>
  <c r="AB3126" i="1"/>
  <c r="AB3131" i="1"/>
  <c r="AB3181" i="1"/>
  <c r="AB3182" i="1"/>
  <c r="AB3213" i="1"/>
  <c r="AB3223" i="1"/>
  <c r="AB3236" i="1"/>
  <c r="AB3266" i="1"/>
  <c r="AB3336" i="1"/>
  <c r="AB3363" i="1"/>
  <c r="AB3426" i="1"/>
  <c r="AB3432" i="1"/>
  <c r="AB3453" i="1"/>
  <c r="AB3497" i="1"/>
  <c r="AB3519" i="1"/>
  <c r="AB3529" i="1"/>
  <c r="AB3572" i="1"/>
  <c r="AB3582" i="1"/>
  <c r="AB3590" i="1"/>
  <c r="AB3687" i="1"/>
  <c r="AB3735" i="1"/>
  <c r="AB3767" i="1"/>
  <c r="AB3782" i="1"/>
  <c r="AB3786" i="1"/>
  <c r="AB3794" i="1"/>
  <c r="AB3833" i="1"/>
  <c r="AB3835" i="1"/>
  <c r="AB3885" i="1"/>
  <c r="AB3897" i="1"/>
  <c r="AB3973" i="1"/>
  <c r="AB4039" i="1"/>
  <c r="AB4252" i="1"/>
  <c r="AB4488" i="1"/>
  <c r="AB4895" i="1"/>
  <c r="S1949" i="1"/>
  <c r="AB1949" i="1" s="1"/>
  <c r="P1975" i="1"/>
  <c r="AB1979" i="1"/>
  <c r="AB2009" i="1"/>
  <c r="Z2047" i="1"/>
  <c r="M2048" i="1"/>
  <c r="AB2048" i="1" s="1"/>
  <c r="AB2095" i="1"/>
  <c r="S2122" i="1"/>
  <c r="AB2122" i="1" s="1"/>
  <c r="P2147" i="1"/>
  <c r="Z2167" i="1"/>
  <c r="AB2167" i="1" s="1"/>
  <c r="AB2191" i="1"/>
  <c r="P2243" i="1"/>
  <c r="AB2243" i="1" s="1"/>
  <c r="AB2258" i="1"/>
  <c r="M2268" i="1"/>
  <c r="AB2268" i="1" s="1"/>
  <c r="AB2315" i="1"/>
  <c r="Z2335" i="1"/>
  <c r="AB2359" i="1"/>
  <c r="M2371" i="1"/>
  <c r="AB2371" i="1" s="1"/>
  <c r="M2378" i="1"/>
  <c r="P2379" i="1"/>
  <c r="AB2379" i="1" s="1"/>
  <c r="V2397" i="1"/>
  <c r="V2399" i="1"/>
  <c r="AB2407" i="1"/>
  <c r="V2408" i="1"/>
  <c r="S2421" i="1"/>
  <c r="AB2421" i="1" s="1"/>
  <c r="V2445" i="1"/>
  <c r="V2469" i="1"/>
  <c r="AB2469" i="1" s="1"/>
  <c r="AB2483" i="1"/>
  <c r="M2520" i="1"/>
  <c r="S2548" i="1"/>
  <c r="AB2548" i="1" s="1"/>
  <c r="S2550" i="1"/>
  <c r="AB2550" i="1" s="1"/>
  <c r="V2572" i="1"/>
  <c r="AB2572" i="1" s="1"/>
  <c r="V2579" i="1"/>
  <c r="AB2579" i="1" s="1"/>
  <c r="AB2582" i="1"/>
  <c r="V2589" i="1"/>
  <c r="AB2589" i="1" s="1"/>
  <c r="V2609" i="1"/>
  <c r="M2618" i="1"/>
  <c r="AB2618" i="1" s="1"/>
  <c r="P2630" i="1"/>
  <c r="S2633" i="1"/>
  <c r="AB2633" i="1" s="1"/>
  <c r="S2642" i="1"/>
  <c r="AB2642" i="1" s="1"/>
  <c r="S2644" i="1"/>
  <c r="AB2644" i="1" s="1"/>
  <c r="S2646" i="1"/>
  <c r="P2655" i="1"/>
  <c r="AB2683" i="1"/>
  <c r="V2705" i="1"/>
  <c r="AB2705" i="1" s="1"/>
  <c r="AB2715" i="1"/>
  <c r="M2724" i="1"/>
  <c r="AB2724" i="1" s="1"/>
  <c r="AB2728" i="1"/>
  <c r="M2732" i="1"/>
  <c r="AB2732" i="1" s="1"/>
  <c r="AB2755" i="1"/>
  <c r="Z2762" i="1"/>
  <c r="M2763" i="1"/>
  <c r="AB2768" i="1"/>
  <c r="AB2769" i="1"/>
  <c r="M2772" i="1"/>
  <c r="AB2772" i="1" s="1"/>
  <c r="S2790" i="1"/>
  <c r="AB2790" i="1" s="1"/>
  <c r="S2793" i="1"/>
  <c r="AB2793" i="1" s="1"/>
  <c r="P2815" i="1"/>
  <c r="S2818" i="1"/>
  <c r="AB2864" i="1"/>
  <c r="V2913" i="1"/>
  <c r="AB2913" i="1" s="1"/>
  <c r="Z2914" i="1"/>
  <c r="P2918" i="1"/>
  <c r="AB2918" i="1" s="1"/>
  <c r="S2922" i="1"/>
  <c r="AB2922" i="1" s="1"/>
  <c r="S2942" i="1"/>
  <c r="AB2942" i="1" s="1"/>
  <c r="S2954" i="1"/>
  <c r="AB2954" i="1" s="1"/>
  <c r="P2959" i="1"/>
  <c r="AB2959" i="1" s="1"/>
  <c r="AB2987" i="1"/>
  <c r="S2998" i="1"/>
  <c r="AB2998" i="1" s="1"/>
  <c r="S3014" i="1"/>
  <c r="AB3014" i="1" s="1"/>
  <c r="V3048" i="1"/>
  <c r="AB3056" i="1"/>
  <c r="S3067" i="1"/>
  <c r="AB3067" i="1" s="1"/>
  <c r="AB3070" i="1"/>
  <c r="AB3081" i="1"/>
  <c r="S3085" i="1"/>
  <c r="P3100" i="1"/>
  <c r="AB3100" i="1" s="1"/>
  <c r="P3124" i="1"/>
  <c r="AB3124" i="1" s="1"/>
  <c r="V3130" i="1"/>
  <c r="S3158" i="1"/>
  <c r="AB3158" i="1" s="1"/>
  <c r="AB3180" i="1"/>
  <c r="AB3187" i="1"/>
  <c r="Z3204" i="1"/>
  <c r="M3205" i="1"/>
  <c r="AB3205" i="1" s="1"/>
  <c r="V3221" i="1"/>
  <c r="Z3228" i="1"/>
  <c r="AB3228" i="1" s="1"/>
  <c r="M3229" i="1"/>
  <c r="AB3229" i="1" s="1"/>
  <c r="P3231" i="1"/>
  <c r="P3251" i="1"/>
  <c r="AB3251" i="1" s="1"/>
  <c r="Z3299" i="1"/>
  <c r="V3302" i="1"/>
  <c r="Z3304" i="1"/>
  <c r="M3305" i="1"/>
  <c r="V3312" i="1"/>
  <c r="AB3312" i="1" s="1"/>
  <c r="P3318" i="1"/>
  <c r="AB3318" i="1" s="1"/>
  <c r="V3362" i="1"/>
  <c r="AB3362" i="1" s="1"/>
  <c r="AB3383" i="1"/>
  <c r="AB3386" i="1"/>
  <c r="AB3390" i="1"/>
  <c r="Z3420" i="1"/>
  <c r="Z3435" i="1"/>
  <c r="AB3458" i="1"/>
  <c r="AB3496" i="1"/>
  <c r="AB3503" i="1"/>
  <c r="AB3528" i="1"/>
  <c r="V3564" i="1"/>
  <c r="AB3565" i="1"/>
  <c r="M3580" i="1"/>
  <c r="AB3580" i="1" s="1"/>
  <c r="S3597" i="1"/>
  <c r="AB3597" i="1" s="1"/>
  <c r="AB3599" i="1"/>
  <c r="AB3612" i="1"/>
  <c r="M3616" i="1"/>
  <c r="P3628" i="1"/>
  <c r="P3638" i="1"/>
  <c r="AB3638" i="1" s="1"/>
  <c r="S3643" i="1"/>
  <c r="Z3685" i="1"/>
  <c r="AB3685" i="1" s="1"/>
  <c r="M3687" i="1"/>
  <c r="AB3732" i="1"/>
  <c r="AB3775" i="1"/>
  <c r="AB3785" i="1"/>
  <c r="AB3854" i="1"/>
  <c r="P3903" i="1"/>
  <c r="AB3914" i="1"/>
  <c r="AB3960" i="1"/>
  <c r="AB4028" i="1"/>
  <c r="AB4059" i="1"/>
  <c r="V4066" i="1"/>
  <c r="AB4068" i="1"/>
  <c r="AB4114" i="1"/>
  <c r="AB4156" i="1"/>
  <c r="AB4166" i="1"/>
  <c r="P4170" i="1"/>
  <c r="AB4170" i="1" s="1"/>
  <c r="V4173" i="1"/>
  <c r="AB4623" i="1"/>
  <c r="P3790" i="1"/>
  <c r="AB3790" i="1" s="1"/>
  <c r="V3792" i="1"/>
  <c r="AB3792" i="1" s="1"/>
  <c r="AB3834" i="1"/>
  <c r="AB3850" i="1"/>
  <c r="Z3883" i="1"/>
  <c r="AB3883" i="1" s="1"/>
  <c r="S3901" i="1"/>
  <c r="AB3901" i="1" s="1"/>
  <c r="AB3913" i="1"/>
  <c r="AB3918" i="1"/>
  <c r="AB3919" i="1"/>
  <c r="Z3976" i="1"/>
  <c r="AB3979" i="1"/>
  <c r="V3998" i="1"/>
  <c r="AB3998" i="1" s="1"/>
  <c r="AB4036" i="1"/>
  <c r="AB4037" i="1"/>
  <c r="S4045" i="1"/>
  <c r="AB4061" i="1"/>
  <c r="AB4066" i="1"/>
  <c r="S4157" i="1"/>
  <c r="AB4195" i="1"/>
  <c r="V4206" i="1"/>
  <c r="AB4206" i="1" s="1"/>
  <c r="AB4318" i="1"/>
  <c r="AB4346" i="1"/>
  <c r="AB4460" i="1"/>
  <c r="AB4466" i="1"/>
  <c r="AB4522" i="1"/>
  <c r="V4794" i="1"/>
  <c r="AB3948" i="1"/>
  <c r="AB3969" i="1"/>
  <c r="AB3985" i="1"/>
  <c r="AB4060" i="1"/>
  <c r="AB4069" i="1"/>
  <c r="AB4104" i="1"/>
  <c r="AB4179" i="1"/>
  <c r="AB4199" i="1"/>
  <c r="AB4207" i="1"/>
  <c r="AB4213" i="1"/>
  <c r="AB4286" i="1"/>
  <c r="AB4344" i="1"/>
  <c r="AB4492" i="1"/>
  <c r="AB4659" i="1"/>
  <c r="AB4824" i="1"/>
  <c r="AB3946" i="1"/>
  <c r="AB3970" i="1"/>
  <c r="AB3990" i="1"/>
  <c r="AB4074" i="1"/>
  <c r="AB4108" i="1"/>
  <c r="AB4198" i="1"/>
  <c r="AB4285" i="1"/>
  <c r="AB3672" i="1"/>
  <c r="AB3696" i="1"/>
  <c r="P3703" i="1"/>
  <c r="Z3721" i="1"/>
  <c r="AB3727" i="1"/>
  <c r="Z3776" i="1"/>
  <c r="AB3776" i="1" s="1"/>
  <c r="V3813" i="1"/>
  <c r="AB3813" i="1" s="1"/>
  <c r="AB3814" i="1"/>
  <c r="Z3820" i="1"/>
  <c r="AB3824" i="1"/>
  <c r="V3830" i="1"/>
  <c r="AB3830" i="1" s="1"/>
  <c r="AB3832" i="1"/>
  <c r="AB3847" i="1"/>
  <c r="Z3876" i="1"/>
  <c r="S3959" i="1"/>
  <c r="AB3959" i="1" s="1"/>
  <c r="AB3989" i="1"/>
  <c r="AB4024" i="1"/>
  <c r="M4061" i="1"/>
  <c r="AB4073" i="1"/>
  <c r="Z4081" i="1"/>
  <c r="AB4081" i="1" s="1"/>
  <c r="P4098" i="1"/>
  <c r="AB4098" i="1" s="1"/>
  <c r="AB4103" i="1"/>
  <c r="AB4129" i="1"/>
  <c r="V4137" i="1"/>
  <c r="AB4137" i="1" s="1"/>
  <c r="AB4168" i="1"/>
  <c r="AB4197" i="1"/>
  <c r="AB4267" i="1"/>
  <c r="AB4275" i="1"/>
  <c r="Z4308" i="1"/>
  <c r="AB4334" i="1"/>
  <c r="AB4335" i="1"/>
  <c r="AB4445" i="1"/>
  <c r="P4485" i="1"/>
  <c r="S4486" i="1"/>
  <c r="M4490" i="1"/>
  <c r="AB4490" i="1" s="1"/>
  <c r="M4491" i="1"/>
  <c r="AB4491" i="1" s="1"/>
  <c r="S4493" i="1"/>
  <c r="P4508" i="1"/>
  <c r="AB4554" i="1"/>
  <c r="S4688" i="1"/>
  <c r="Z4691" i="1"/>
  <c r="AB3991" i="1"/>
  <c r="S4025" i="1"/>
  <c r="AB4025" i="1" s="1"/>
  <c r="M4055" i="1"/>
  <c r="AB4067" i="1"/>
  <c r="V4146" i="1"/>
  <c r="M4148" i="1"/>
  <c r="AB4148" i="1" s="1"/>
  <c r="AB4182" i="1"/>
  <c r="AB4183" i="1"/>
  <c r="M4188" i="1"/>
  <c r="S4274" i="1"/>
  <c r="AB4274" i="1" s="1"/>
  <c r="Z4301" i="1"/>
  <c r="AB4303" i="1"/>
  <c r="AB4307" i="1"/>
  <c r="AB4324" i="1"/>
  <c r="P4338" i="1"/>
  <c r="AB4338" i="1" s="1"/>
  <c r="AB4357" i="1"/>
  <c r="M4483" i="1"/>
  <c r="M4489" i="1"/>
  <c r="AB4489" i="1" s="1"/>
  <c r="AB2843" i="1"/>
  <c r="AB3130" i="1"/>
  <c r="AB3284" i="1"/>
  <c r="AB3286" i="1"/>
  <c r="AB3354" i="1"/>
  <c r="AB3355" i="1"/>
  <c r="AB3382" i="1"/>
  <c r="AB3480" i="1"/>
  <c r="AB3553" i="1"/>
  <c r="AB3574" i="1"/>
  <c r="AB3630" i="1"/>
  <c r="AB3740" i="1"/>
  <c r="AB3744" i="1"/>
  <c r="AB3760" i="1"/>
  <c r="AB3851" i="1"/>
  <c r="AB3917" i="1"/>
  <c r="AB3934" i="1"/>
  <c r="AB3987" i="1"/>
  <c r="AB4029" i="1"/>
  <c r="AB4208" i="1"/>
  <c r="AB4231" i="1"/>
  <c r="AB4236" i="1"/>
  <c r="AB4341" i="1"/>
  <c r="AB4356" i="1"/>
  <c r="AB4364" i="1"/>
  <c r="AB4431" i="1"/>
  <c r="AB4454" i="1"/>
  <c r="AB4703" i="1"/>
  <c r="AB4861" i="1"/>
  <c r="AB4884" i="1"/>
  <c r="AB2923" i="1"/>
  <c r="V2377" i="1"/>
  <c r="AB2377" i="1" s="1"/>
  <c r="P2403" i="1"/>
  <c r="M2416" i="1"/>
  <c r="AB2416" i="1" s="1"/>
  <c r="S2422" i="1"/>
  <c r="P2427" i="1"/>
  <c r="AB2427" i="1" s="1"/>
  <c r="AB2431" i="1"/>
  <c r="V2433" i="1"/>
  <c r="AB2435" i="1"/>
  <c r="P2445" i="1"/>
  <c r="AB2445" i="1" s="1"/>
  <c r="P2446" i="1"/>
  <c r="AB2446" i="1" s="1"/>
  <c r="AB2473" i="1"/>
  <c r="V2473" i="1"/>
  <c r="AB2491" i="1"/>
  <c r="V2493" i="1"/>
  <c r="P2499" i="1"/>
  <c r="AB2499" i="1" s="1"/>
  <c r="M2512" i="1"/>
  <c r="AB2512" i="1" s="1"/>
  <c r="S2518" i="1"/>
  <c r="AB2518" i="1" s="1"/>
  <c r="P2523" i="1"/>
  <c r="AB2523" i="1" s="1"/>
  <c r="AB2527" i="1"/>
  <c r="V2529" i="1"/>
  <c r="AB2529" i="1" s="1"/>
  <c r="AB2531" i="1"/>
  <c r="P2541" i="1"/>
  <c r="AB2541" i="1" s="1"/>
  <c r="P2542" i="1"/>
  <c r="AB2569" i="1"/>
  <c r="V2569" i="1"/>
  <c r="AB2571" i="1"/>
  <c r="S2578" i="1"/>
  <c r="AB2578" i="1" s="1"/>
  <c r="M2584" i="1"/>
  <c r="M2588" i="1"/>
  <c r="AB2588" i="1" s="1"/>
  <c r="S2594" i="1"/>
  <c r="AB2594" i="1" s="1"/>
  <c r="P2597" i="1"/>
  <c r="AB2597" i="1" s="1"/>
  <c r="V2613" i="1"/>
  <c r="AB2613" i="1" s="1"/>
  <c r="Z2626" i="1"/>
  <c r="AB2626" i="1" s="1"/>
  <c r="S2638" i="1"/>
  <c r="AB2638" i="1" s="1"/>
  <c r="V2665" i="1"/>
  <c r="AB2665" i="1" s="1"/>
  <c r="S2674" i="1"/>
  <c r="AB2674" i="1" s="1"/>
  <c r="M2680" i="1"/>
  <c r="AB2687" i="1"/>
  <c r="P2711" i="1"/>
  <c r="AB2711" i="1" s="1"/>
  <c r="M2714" i="1"/>
  <c r="V2721" i="1"/>
  <c r="AB2721" i="1" s="1"/>
  <c r="AB2723" i="1"/>
  <c r="P2733" i="1"/>
  <c r="AB2733" i="1" s="1"/>
  <c r="P2734" i="1"/>
  <c r="AB2761" i="1"/>
  <c r="V2761" i="1"/>
  <c r="AB2763" i="1"/>
  <c r="AB2779" i="1"/>
  <c r="V2781" i="1"/>
  <c r="AB2781" i="1" s="1"/>
  <c r="P2787" i="1"/>
  <c r="AB2787" i="1" s="1"/>
  <c r="M2800" i="1"/>
  <c r="AB2800" i="1" s="1"/>
  <c r="AB2803" i="1"/>
  <c r="S2806" i="1"/>
  <c r="AB2806" i="1" s="1"/>
  <c r="P2811" i="1"/>
  <c r="AB2811" i="1" s="1"/>
  <c r="AB2815" i="1"/>
  <c r="V2817" i="1"/>
  <c r="P2839" i="1"/>
  <c r="S2846" i="1"/>
  <c r="AB2846" i="1" s="1"/>
  <c r="M2851" i="1"/>
  <c r="M2868" i="1"/>
  <c r="AB2868" i="1" s="1"/>
  <c r="S2874" i="1"/>
  <c r="AB2874" i="1" s="1"/>
  <c r="S2876" i="1"/>
  <c r="AB2876" i="1" s="1"/>
  <c r="AB2883" i="1"/>
  <c r="V2885" i="1"/>
  <c r="M2892" i="1"/>
  <c r="AB2892" i="1" s="1"/>
  <c r="P2911" i="1"/>
  <c r="P2915" i="1"/>
  <c r="M2955" i="1"/>
  <c r="P2971" i="1"/>
  <c r="AB2971" i="1" s="1"/>
  <c r="AB2979" i="1"/>
  <c r="S2982" i="1"/>
  <c r="AB2982" i="1" s="1"/>
  <c r="S2990" i="1"/>
  <c r="AB2990" i="1" s="1"/>
  <c r="M2995" i="1"/>
  <c r="AB2995" i="1" s="1"/>
  <c r="M3008" i="1"/>
  <c r="P3032" i="1"/>
  <c r="P3034" i="1"/>
  <c r="AB3034" i="1" s="1"/>
  <c r="AB3039" i="1"/>
  <c r="P3076" i="1"/>
  <c r="P3080" i="1"/>
  <c r="Z3088" i="1"/>
  <c r="M3089" i="1"/>
  <c r="AB3089" i="1" s="1"/>
  <c r="AB3103" i="1"/>
  <c r="AB3106" i="1"/>
  <c r="Z3108" i="1"/>
  <c r="M3109" i="1"/>
  <c r="V3156" i="1"/>
  <c r="AB3156" i="1" s="1"/>
  <c r="AB3157" i="1"/>
  <c r="V3162" i="1"/>
  <c r="AB3162" i="1" s="1"/>
  <c r="V3165" i="1"/>
  <c r="Z3180" i="1"/>
  <c r="AB3193" i="1"/>
  <c r="AB3200" i="1"/>
  <c r="V3204" i="1"/>
  <c r="AB3206" i="1"/>
  <c r="Z3207" i="1"/>
  <c r="Z3216" i="1"/>
  <c r="AB3216" i="1" s="1"/>
  <c r="M3217" i="1"/>
  <c r="AB3217" i="1" s="1"/>
  <c r="V3230" i="1"/>
  <c r="AB3230" i="1" s="1"/>
  <c r="P3239" i="1"/>
  <c r="AB3239" i="1" s="1"/>
  <c r="Z3264" i="1"/>
  <c r="M3265" i="1"/>
  <c r="AB3276" i="1"/>
  <c r="Z3280" i="1"/>
  <c r="M3281" i="1"/>
  <c r="AB3281" i="1" s="1"/>
  <c r="P3302" i="1"/>
  <c r="AB3302" i="1" s="1"/>
  <c r="S3310" i="1"/>
  <c r="AB3310" i="1" s="1"/>
  <c r="S3318" i="1"/>
  <c r="AB3331" i="1"/>
  <c r="AB3334" i="1"/>
  <c r="M3343" i="1"/>
  <c r="P3360" i="1"/>
  <c r="AB3360" i="1" s="1"/>
  <c r="Z3368" i="1"/>
  <c r="P3376" i="1"/>
  <c r="AB3387" i="1"/>
  <c r="Z3387" i="1"/>
  <c r="V3405" i="1"/>
  <c r="S3417" i="1"/>
  <c r="AB3417" i="1" s="1"/>
  <c r="AB3484" i="1"/>
  <c r="AB3531" i="1"/>
  <c r="AB3629" i="1"/>
  <c r="AB3649" i="1"/>
  <c r="AB3783" i="1"/>
  <c r="AB3800" i="1"/>
  <c r="AB3828" i="1"/>
  <c r="AB3865" i="1"/>
  <c r="AB3904" i="1"/>
  <c r="AB3906" i="1"/>
  <c r="AB3910" i="1"/>
  <c r="AB4022" i="1"/>
  <c r="AB4084" i="1"/>
  <c r="AB4106" i="1"/>
  <c r="AB4150" i="1"/>
  <c r="AB4639" i="1"/>
  <c r="AB2378" i="1"/>
  <c r="AB2432" i="1"/>
  <c r="AB2474" i="1"/>
  <c r="AB2528" i="1"/>
  <c r="AB2570" i="1"/>
  <c r="AB2603" i="1"/>
  <c r="AB2666" i="1"/>
  <c r="AB2707" i="1"/>
  <c r="AB2719" i="1"/>
  <c r="AB2720" i="1"/>
  <c r="AB2762" i="1"/>
  <c r="AB2817" i="1"/>
  <c r="AB2871" i="1"/>
  <c r="AB2905" i="1"/>
  <c r="AB2907" i="1"/>
  <c r="AB2946" i="1"/>
  <c r="AB2963" i="1"/>
  <c r="AB3046" i="1"/>
  <c r="AB3102" i="1"/>
  <c r="AB3127" i="1"/>
  <c r="AB3143" i="1"/>
  <c r="AB3177" i="1"/>
  <c r="AB3192" i="1"/>
  <c r="AB3405" i="1"/>
  <c r="AB3412" i="1"/>
  <c r="AB3488" i="1"/>
  <c r="AB3526" i="1"/>
  <c r="M3531" i="1"/>
  <c r="V3548" i="1"/>
  <c r="AB3549" i="1"/>
  <c r="AB3552" i="1"/>
  <c r="M3564" i="1"/>
  <c r="AB3564" i="1" s="1"/>
  <c r="P3599" i="1"/>
  <c r="S3615" i="1"/>
  <c r="AB3615" i="1" s="1"/>
  <c r="AB3648" i="1"/>
  <c r="M3651" i="1"/>
  <c r="AB3651" i="1" s="1"/>
  <c r="S3678" i="1"/>
  <c r="S3697" i="1"/>
  <c r="AB3697" i="1" s="1"/>
  <c r="S3711" i="1"/>
  <c r="AB3711" i="1" s="1"/>
  <c r="AB3716" i="1"/>
  <c r="AB3718" i="1"/>
  <c r="AB3723" i="1"/>
  <c r="P3734" i="1"/>
  <c r="Z3737" i="1"/>
  <c r="Z3741" i="1"/>
  <c r="AB3751" i="1"/>
  <c r="Z3751" i="1"/>
  <c r="AB3759" i="1"/>
  <c r="Z3760" i="1"/>
  <c r="Z3789" i="1"/>
  <c r="V3821" i="1"/>
  <c r="AB3821" i="1" s="1"/>
  <c r="V3908" i="1"/>
  <c r="AB3908" i="1" s="1"/>
  <c r="AB3911" i="1"/>
  <c r="AB3935" i="1"/>
  <c r="S3946" i="1"/>
  <c r="V3976" i="1"/>
  <c r="V3982" i="1"/>
  <c r="P3988" i="1"/>
  <c r="AB3988" i="1" s="1"/>
  <c r="AB4010" i="1"/>
  <c r="AB4057" i="1"/>
  <c r="AB4095" i="1"/>
  <c r="AB4158" i="1"/>
  <c r="AB4234" i="1"/>
  <c r="AB4363" i="1"/>
  <c r="AB4424" i="1"/>
  <c r="AB4559" i="1"/>
  <c r="AB4598" i="1"/>
  <c r="AB4628" i="1"/>
  <c r="AB2433" i="1"/>
  <c r="V2369" i="1"/>
  <c r="AB2369" i="1" s="1"/>
  <c r="Z2379" i="1"/>
  <c r="AB2411" i="1"/>
  <c r="P2415" i="1"/>
  <c r="AB2415" i="1" s="1"/>
  <c r="Z2419" i="1"/>
  <c r="AB2419" i="1" s="1"/>
  <c r="Z2434" i="1"/>
  <c r="S2446" i="1"/>
  <c r="AB2455" i="1"/>
  <c r="V2456" i="1"/>
  <c r="V2465" i="1"/>
  <c r="AB2465" i="1" s="1"/>
  <c r="Z2475" i="1"/>
  <c r="S2498" i="1"/>
  <c r="AB2507" i="1"/>
  <c r="P2511" i="1"/>
  <c r="Z2515" i="1"/>
  <c r="AB2515" i="1" s="1"/>
  <c r="Z2530" i="1"/>
  <c r="S2542" i="1"/>
  <c r="AB2551" i="1"/>
  <c r="V2552" i="1"/>
  <c r="V2561" i="1"/>
  <c r="AB2561" i="1" s="1"/>
  <c r="Z2571" i="1"/>
  <c r="P2582" i="1"/>
  <c r="S2596" i="1"/>
  <c r="AB2596" i="1" s="1"/>
  <c r="P2599" i="1"/>
  <c r="AB2599" i="1" s="1"/>
  <c r="S2606" i="1"/>
  <c r="AB2606" i="1" s="1"/>
  <c r="M2611" i="1"/>
  <c r="M2624" i="1"/>
  <c r="AB2631" i="1"/>
  <c r="V2635" i="1"/>
  <c r="AB2647" i="1"/>
  <c r="V2648" i="1"/>
  <c r="V2657" i="1"/>
  <c r="AB2657" i="1" s="1"/>
  <c r="Z2667" i="1"/>
  <c r="P2678" i="1"/>
  <c r="AB2678" i="1" s="1"/>
  <c r="M2684" i="1"/>
  <c r="AB2684" i="1" s="1"/>
  <c r="S2690" i="1"/>
  <c r="AB2690" i="1" s="1"/>
  <c r="P2693" i="1"/>
  <c r="V2709" i="1"/>
  <c r="AB2709" i="1" s="1"/>
  <c r="Z2722" i="1"/>
  <c r="S2734" i="1"/>
  <c r="AB2743" i="1"/>
  <c r="V2744" i="1"/>
  <c r="V2753" i="1"/>
  <c r="Z2763" i="1"/>
  <c r="S2786" i="1"/>
  <c r="AB2786" i="1" s="1"/>
  <c r="AB2795" i="1"/>
  <c r="P2799" i="1"/>
  <c r="AB2799" i="1" s="1"/>
  <c r="Z2803" i="1"/>
  <c r="Z2818" i="1"/>
  <c r="P2829" i="1"/>
  <c r="AB2829" i="1" s="1"/>
  <c r="V2873" i="1"/>
  <c r="S2889" i="1"/>
  <c r="AB2889" i="1" s="1"/>
  <c r="M2904" i="1"/>
  <c r="AB2904" i="1" s="1"/>
  <c r="AB2906" i="1"/>
  <c r="S2914" i="1"/>
  <c r="AB2914" i="1" s="1"/>
  <c r="M2920" i="1"/>
  <c r="AB2920" i="1" s="1"/>
  <c r="M2924" i="1"/>
  <c r="AB2924" i="1" s="1"/>
  <c r="M2944" i="1"/>
  <c r="AB2944" i="1" s="1"/>
  <c r="S2950" i="1"/>
  <c r="AB2950" i="1" s="1"/>
  <c r="P2955" i="1"/>
  <c r="AB2960" i="1"/>
  <c r="AB2961" i="1"/>
  <c r="S2970" i="1"/>
  <c r="AB2970" i="1" s="1"/>
  <c r="V2981" i="1"/>
  <c r="AB2981" i="1" s="1"/>
  <c r="M2988" i="1"/>
  <c r="AB2988" i="1" s="1"/>
  <c r="P3020" i="1"/>
  <c r="P3023" i="1"/>
  <c r="V3061" i="1"/>
  <c r="AB3061" i="1" s="1"/>
  <c r="P3072" i="1"/>
  <c r="AB3072" i="1" s="1"/>
  <c r="AB3085" i="1"/>
  <c r="AB3086" i="1"/>
  <c r="Z3100" i="1"/>
  <c r="M3101" i="1"/>
  <c r="AB3101" i="1" s="1"/>
  <c r="Z3107" i="1"/>
  <c r="P3116" i="1"/>
  <c r="AB3116" i="1" s="1"/>
  <c r="AB3135" i="1"/>
  <c r="AB3140" i="1"/>
  <c r="AB3141" i="1"/>
  <c r="V3169" i="1"/>
  <c r="M3179" i="1"/>
  <c r="Z3196" i="1"/>
  <c r="AB3196" i="1" s="1"/>
  <c r="M3197" i="1"/>
  <c r="AB3197" i="1" s="1"/>
  <c r="AB3198" i="1"/>
  <c r="AB3199" i="1"/>
  <c r="P3220" i="1"/>
  <c r="Z3232" i="1"/>
  <c r="AB3232" i="1" s="1"/>
  <c r="M3233" i="1"/>
  <c r="AB3233" i="1" s="1"/>
  <c r="S3239" i="1"/>
  <c r="P3244" i="1"/>
  <c r="AB3244" i="1" s="1"/>
  <c r="P3260" i="1"/>
  <c r="P3268" i="1"/>
  <c r="AB3268" i="1" s="1"/>
  <c r="Z3272" i="1"/>
  <c r="M3273" i="1"/>
  <c r="M3284" i="1"/>
  <c r="S3298" i="1"/>
  <c r="S3307" i="1"/>
  <c r="AB3307" i="1" s="1"/>
  <c r="V3316" i="1"/>
  <c r="Z3328" i="1"/>
  <c r="AB3328" i="1" s="1"/>
  <c r="Z3332" i="1"/>
  <c r="AB3332" i="1" s="1"/>
  <c r="M3333" i="1"/>
  <c r="AB3333" i="1" s="1"/>
  <c r="P3336" i="1"/>
  <c r="S3363" i="1"/>
  <c r="AB3399" i="1"/>
  <c r="AB3400" i="1"/>
  <c r="AB3421" i="1"/>
  <c r="AB3476" i="1"/>
  <c r="AB3477" i="1"/>
  <c r="AB3543" i="1"/>
  <c r="AB3544" i="1"/>
  <c r="S3578" i="1"/>
  <c r="AB3578" i="1" s="1"/>
  <c r="P3595" i="1"/>
  <c r="AB3595" i="1" s="1"/>
  <c r="S3617" i="1"/>
  <c r="AB3628" i="1"/>
  <c r="V3640" i="1"/>
  <c r="Z3656" i="1"/>
  <c r="AB3660" i="1"/>
  <c r="S3702" i="1"/>
  <c r="AB3702" i="1" s="1"/>
  <c r="V3714" i="1"/>
  <c r="AB3714" i="1" s="1"/>
  <c r="AB3717" i="1"/>
  <c r="P3728" i="1"/>
  <c r="AB3728" i="1" s="1"/>
  <c r="Z3739" i="1"/>
  <c r="AB3739" i="1" s="1"/>
  <c r="M3741" i="1"/>
  <c r="AB3741" i="1" s="1"/>
  <c r="M3751" i="1"/>
  <c r="M3760" i="1"/>
  <c r="P3791" i="1"/>
  <c r="AB3796" i="1"/>
  <c r="AB3798" i="1"/>
  <c r="AB3799" i="1"/>
  <c r="V3820" i="1"/>
  <c r="AB3820" i="1" s="1"/>
  <c r="M3829" i="1"/>
  <c r="AB3829" i="1" s="1"/>
  <c r="AB3849" i="1"/>
  <c r="P3856" i="1"/>
  <c r="AB3856" i="1" s="1"/>
  <c r="M3895" i="1"/>
  <c r="AB3895" i="1" s="1"/>
  <c r="M3911" i="1"/>
  <c r="AB3915" i="1"/>
  <c r="Z3917" i="1"/>
  <c r="AB3951" i="1"/>
  <c r="Z3964" i="1"/>
  <c r="AB3974" i="1"/>
  <c r="AB3982" i="1"/>
  <c r="AB3993" i="1"/>
  <c r="AB4004" i="1"/>
  <c r="AB4008" i="1"/>
  <c r="V4012" i="1"/>
  <c r="AB4012" i="1" s="1"/>
  <c r="AB4014" i="1"/>
  <c r="P4030" i="1"/>
  <c r="S4031" i="1"/>
  <c r="AB4031" i="1" s="1"/>
  <c r="V4037" i="1"/>
  <c r="AB4111" i="1"/>
  <c r="M4112" i="1"/>
  <c r="AB4112" i="1" s="1"/>
  <c r="AB4142" i="1"/>
  <c r="AB4149" i="1"/>
  <c r="AB4230" i="1"/>
  <c r="AB4326" i="1"/>
  <c r="AB4327" i="1"/>
  <c r="AB4350" i="1"/>
  <c r="AB4457" i="1"/>
  <c r="AB4471" i="1"/>
  <c r="AB4587" i="1"/>
  <c r="P4624" i="1"/>
  <c r="AB4624" i="1" s="1"/>
  <c r="AB2367" i="1"/>
  <c r="V2381" i="1"/>
  <c r="P2391" i="1"/>
  <c r="M2400" i="1"/>
  <c r="AB2400" i="1" s="1"/>
  <c r="S2410" i="1"/>
  <c r="AB2410" i="1" s="1"/>
  <c r="V2429" i="1"/>
  <c r="AB2429" i="1" s="1"/>
  <c r="P2439" i="1"/>
  <c r="M2448" i="1"/>
  <c r="AB2448" i="1" s="1"/>
  <c r="S2458" i="1"/>
  <c r="AB2458" i="1" s="1"/>
  <c r="AB2463" i="1"/>
  <c r="V2477" i="1"/>
  <c r="AB2477" i="1" s="1"/>
  <c r="P2487" i="1"/>
  <c r="AB2487" i="1" s="1"/>
  <c r="M2496" i="1"/>
  <c r="AB2496" i="1" s="1"/>
  <c r="S2506" i="1"/>
  <c r="AB2506" i="1" s="1"/>
  <c r="AB2511" i="1"/>
  <c r="V2525" i="1"/>
  <c r="P2535" i="1"/>
  <c r="AB2535" i="1" s="1"/>
  <c r="M2544" i="1"/>
  <c r="S2554" i="1"/>
  <c r="AB2554" i="1" s="1"/>
  <c r="AB2559" i="1"/>
  <c r="V2573" i="1"/>
  <c r="AB2573" i="1" s="1"/>
  <c r="P2583" i="1"/>
  <c r="AB2583" i="1" s="1"/>
  <c r="M2592" i="1"/>
  <c r="AB2592" i="1" s="1"/>
  <c r="S2602" i="1"/>
  <c r="AB2602" i="1" s="1"/>
  <c r="AB2607" i="1"/>
  <c r="V2621" i="1"/>
  <c r="AB2621" i="1" s="1"/>
  <c r="P2631" i="1"/>
  <c r="M2640" i="1"/>
  <c r="S2650" i="1"/>
  <c r="AB2650" i="1" s="1"/>
  <c r="AB2655" i="1"/>
  <c r="V2669" i="1"/>
  <c r="P2679" i="1"/>
  <c r="AB2679" i="1" s="1"/>
  <c r="M2688" i="1"/>
  <c r="AB2688" i="1" s="1"/>
  <c r="S2698" i="1"/>
  <c r="AB2698" i="1" s="1"/>
  <c r="AB2703" i="1"/>
  <c r="V2717" i="1"/>
  <c r="P2727" i="1"/>
  <c r="AB2727" i="1" s="1"/>
  <c r="M2736" i="1"/>
  <c r="S2746" i="1"/>
  <c r="AB2751" i="1"/>
  <c r="V2765" i="1"/>
  <c r="P2775" i="1"/>
  <c r="AB2775" i="1" s="1"/>
  <c r="M2784" i="1"/>
  <c r="AB2784" i="1" s="1"/>
  <c r="S2794" i="1"/>
  <c r="V2813" i="1"/>
  <c r="AB2813" i="1" s="1"/>
  <c r="P2823" i="1"/>
  <c r="AB2823" i="1" s="1"/>
  <c r="M2832" i="1"/>
  <c r="AB2832" i="1" s="1"/>
  <c r="S2842" i="1"/>
  <c r="AB2842" i="1" s="1"/>
  <c r="AB2847" i="1"/>
  <c r="V2861" i="1"/>
  <c r="P2871" i="1"/>
  <c r="M2880" i="1"/>
  <c r="AB2880" i="1" s="1"/>
  <c r="S2890" i="1"/>
  <c r="AB2890" i="1" s="1"/>
  <c r="AB2895" i="1"/>
  <c r="V2909" i="1"/>
  <c r="AB2909" i="1" s="1"/>
  <c r="P2919" i="1"/>
  <c r="M2928" i="1"/>
  <c r="AB2928" i="1" s="1"/>
  <c r="S2938" i="1"/>
  <c r="AB2938" i="1" s="1"/>
  <c r="AB2943" i="1"/>
  <c r="V2957" i="1"/>
  <c r="AB2957" i="1" s="1"/>
  <c r="P2967" i="1"/>
  <c r="AB2967" i="1" s="1"/>
  <c r="M2976" i="1"/>
  <c r="AB2976" i="1" s="1"/>
  <c r="S2986" i="1"/>
  <c r="AB2986" i="1" s="1"/>
  <c r="AB2991" i="1"/>
  <c r="V3005" i="1"/>
  <c r="Z3012" i="1"/>
  <c r="AB3012" i="1" s="1"/>
  <c r="M3013" i="1"/>
  <c r="AB3013" i="1" s="1"/>
  <c r="V3018" i="1"/>
  <c r="AB3018" i="1" s="1"/>
  <c r="S3022" i="1"/>
  <c r="AB3022" i="1" s="1"/>
  <c r="Z3032" i="1"/>
  <c r="M3033" i="1"/>
  <c r="AB3033" i="1" s="1"/>
  <c r="Z3036" i="1"/>
  <c r="M3037" i="1"/>
  <c r="AB3044" i="1"/>
  <c r="AB3045" i="1"/>
  <c r="V3069" i="1"/>
  <c r="M3084" i="1"/>
  <c r="AB3094" i="1"/>
  <c r="Z3112" i="1"/>
  <c r="M3113" i="1"/>
  <c r="AB3113" i="1" s="1"/>
  <c r="V3116" i="1"/>
  <c r="S3123" i="1"/>
  <c r="AB3123" i="1" s="1"/>
  <c r="S3151" i="1"/>
  <c r="AB3151" i="1" s="1"/>
  <c r="Z3188" i="1"/>
  <c r="M3189" i="1"/>
  <c r="AB3189" i="1" s="1"/>
  <c r="P3204" i="1"/>
  <c r="V3218" i="1"/>
  <c r="AB3218" i="1" s="1"/>
  <c r="P3224" i="1"/>
  <c r="P3226" i="1"/>
  <c r="AB3226" i="1" s="1"/>
  <c r="P3240" i="1"/>
  <c r="AB3240" i="1" s="1"/>
  <c r="AB3248" i="1"/>
  <c r="AB3264" i="1"/>
  <c r="S3273" i="1"/>
  <c r="S3279" i="1"/>
  <c r="AB3279" i="1" s="1"/>
  <c r="V3294" i="1"/>
  <c r="S3299" i="1"/>
  <c r="AB3299" i="1" s="1"/>
  <c r="S3319" i="1"/>
  <c r="AB3319" i="1" s="1"/>
  <c r="S3323" i="1"/>
  <c r="P3331" i="1"/>
  <c r="Z3340" i="1"/>
  <c r="AB3340" i="1" s="1"/>
  <c r="M3341" i="1"/>
  <c r="AB3341" i="1" s="1"/>
  <c r="AB3342" i="1"/>
  <c r="V3346" i="1"/>
  <c r="AB3346" i="1" s="1"/>
  <c r="S3350" i="1"/>
  <c r="S3383" i="1"/>
  <c r="V3397" i="1"/>
  <c r="AB3397" i="1" s="1"/>
  <c r="Z3408" i="1"/>
  <c r="AB3408" i="1" s="1"/>
  <c r="V3445" i="1"/>
  <c r="AB3445" i="1" s="1"/>
  <c r="Z3456" i="1"/>
  <c r="V3493" i="1"/>
  <c r="AB3493" i="1" s="1"/>
  <c r="Z3504" i="1"/>
  <c r="AB3504" i="1" s="1"/>
  <c r="V3541" i="1"/>
  <c r="M3556" i="1"/>
  <c r="AB3556" i="1" s="1"/>
  <c r="M3583" i="1"/>
  <c r="AB3583" i="1" s="1"/>
  <c r="P3602" i="1"/>
  <c r="AB3602" i="1" s="1"/>
  <c r="Z3608" i="1"/>
  <c r="AB3608" i="1" s="1"/>
  <c r="AB3611" i="1"/>
  <c r="V3616" i="1"/>
  <c r="AB3616" i="1" s="1"/>
  <c r="AB3624" i="1"/>
  <c r="AB3625" i="1"/>
  <c r="AB3634" i="1"/>
  <c r="S3639" i="1"/>
  <c r="AB3639" i="1" s="1"/>
  <c r="P3664" i="1"/>
  <c r="AB3664" i="1" s="1"/>
  <c r="Z3668" i="1"/>
  <c r="AB3668" i="1" s="1"/>
  <c r="M3669" i="1"/>
  <c r="AB3669" i="1" s="1"/>
  <c r="AB3704" i="1"/>
  <c r="AB3729" i="1"/>
  <c r="AB3730" i="1"/>
  <c r="AB3747" i="1"/>
  <c r="AB3752" i="1"/>
  <c r="AB3765" i="1"/>
  <c r="AB3766" i="1"/>
  <c r="Z3837" i="1"/>
  <c r="AB3837" i="1" s="1"/>
  <c r="Z3843" i="1"/>
  <c r="M3844" i="1"/>
  <c r="AB3844" i="1" s="1"/>
  <c r="S3855" i="1"/>
  <c r="AB3855" i="1" s="1"/>
  <c r="AB3892" i="1"/>
  <c r="AB3894" i="1"/>
  <c r="Z3933" i="1"/>
  <c r="AB3933" i="1" s="1"/>
  <c r="M3935" i="1"/>
  <c r="M3956" i="1"/>
  <c r="AB3956" i="1" s="1"/>
  <c r="V3964" i="1"/>
  <c r="P3987" i="1"/>
  <c r="S4007" i="1"/>
  <c r="AB4007" i="1" s="1"/>
  <c r="M4016" i="1"/>
  <c r="AB4016" i="1" s="1"/>
  <c r="Z4028" i="1"/>
  <c r="Z4035" i="1"/>
  <c r="AB4056" i="1"/>
  <c r="AB4082" i="1"/>
  <c r="AB4107" i="1"/>
  <c r="AB4145" i="1"/>
  <c r="AB4146" i="1"/>
  <c r="AB4172" i="1"/>
  <c r="AB4173" i="1"/>
  <c r="AB4174" i="1"/>
  <c r="AB4178" i="1"/>
  <c r="AB4219" i="1"/>
  <c r="AB4240" i="1"/>
  <c r="AB4337" i="1"/>
  <c r="AB4569" i="1"/>
  <c r="AB4664" i="1"/>
  <c r="AB4672" i="1"/>
  <c r="M3717" i="1"/>
  <c r="AB3734" i="1"/>
  <c r="AB3787" i="1"/>
  <c r="Z3841" i="1"/>
  <c r="AB3841" i="1" s="1"/>
  <c r="AB3846" i="1"/>
  <c r="V3848" i="1"/>
  <c r="V3854" i="1"/>
  <c r="V3873" i="1"/>
  <c r="AB3893" i="1"/>
  <c r="S3938" i="1"/>
  <c r="AB3938" i="1" s="1"/>
  <c r="P3947" i="1"/>
  <c r="AB3947" i="1" s="1"/>
  <c r="AB3964" i="1"/>
  <c r="P3986" i="1"/>
  <c r="AB3986" i="1" s="1"/>
  <c r="AB3995" i="1"/>
  <c r="Z4020" i="1"/>
  <c r="Z4027" i="1"/>
  <c r="AB4027" i="1" s="1"/>
  <c r="Z4033" i="1"/>
  <c r="AB4033" i="1" s="1"/>
  <c r="P4038" i="1"/>
  <c r="AB4038" i="1" s="1"/>
  <c r="AB4048" i="1"/>
  <c r="AB4050" i="1"/>
  <c r="V4054" i="1"/>
  <c r="AB4054" i="1" s="1"/>
  <c r="AB4147" i="1"/>
  <c r="V4177" i="1"/>
  <c r="S4207" i="1"/>
  <c r="V4225" i="1"/>
  <c r="AB4225" i="1" s="1"/>
  <c r="AB4226" i="1"/>
  <c r="Z4228" i="1"/>
  <c r="AB4238" i="1"/>
  <c r="AB4239" i="1"/>
  <c r="AB4248" i="1"/>
  <c r="AB4251" i="1"/>
  <c r="AB4340" i="1"/>
  <c r="AB4369" i="1"/>
  <c r="AB4446" i="1"/>
  <c r="AB4482" i="1"/>
  <c r="AB4496" i="1"/>
  <c r="AB4519" i="1"/>
  <c r="AB4526" i="1"/>
  <c r="AB4558" i="1"/>
  <c r="AB4566" i="1"/>
  <c r="AB4652" i="1"/>
  <c r="V4696" i="1"/>
  <c r="AB4699" i="1"/>
  <c r="AB4743" i="1"/>
  <c r="Z4768" i="1"/>
  <c r="S2370" i="1"/>
  <c r="AB2370" i="1" s="1"/>
  <c r="AB2375" i="1"/>
  <c r="V2389" i="1"/>
  <c r="AB2389" i="1" s="1"/>
  <c r="P2399" i="1"/>
  <c r="M2408" i="1"/>
  <c r="S2418" i="1"/>
  <c r="AB2418" i="1" s="1"/>
  <c r="AB2423" i="1"/>
  <c r="V2437" i="1"/>
  <c r="AB2437" i="1" s="1"/>
  <c r="P2447" i="1"/>
  <c r="AB2447" i="1" s="1"/>
  <c r="M2456" i="1"/>
  <c r="S2466" i="1"/>
  <c r="AB2466" i="1" s="1"/>
  <c r="AB2471" i="1"/>
  <c r="V2485" i="1"/>
  <c r="AB2485" i="1" s="1"/>
  <c r="P2495" i="1"/>
  <c r="AB2495" i="1" s="1"/>
  <c r="M2504" i="1"/>
  <c r="S2514" i="1"/>
  <c r="AB2514" i="1" s="1"/>
  <c r="AB2519" i="1"/>
  <c r="V2533" i="1"/>
  <c r="AB2533" i="1" s="1"/>
  <c r="P2543" i="1"/>
  <c r="AB2543" i="1" s="1"/>
  <c r="M2552" i="1"/>
  <c r="AB2552" i="1" s="1"/>
  <c r="S2562" i="1"/>
  <c r="AB2562" i="1" s="1"/>
  <c r="V2581" i="1"/>
  <c r="AB2581" i="1" s="1"/>
  <c r="P2591" i="1"/>
  <c r="AB2591" i="1" s="1"/>
  <c r="M2600" i="1"/>
  <c r="AB2600" i="1" s="1"/>
  <c r="S2610" i="1"/>
  <c r="AB2610" i="1" s="1"/>
  <c r="AB2615" i="1"/>
  <c r="V2629" i="1"/>
  <c r="AB2629" i="1" s="1"/>
  <c r="P2639" i="1"/>
  <c r="M2648" i="1"/>
  <c r="AB2648" i="1" s="1"/>
  <c r="S2658" i="1"/>
  <c r="AB2658" i="1" s="1"/>
  <c r="AB2663" i="1"/>
  <c r="V2677" i="1"/>
  <c r="P2687" i="1"/>
  <c r="M2696" i="1"/>
  <c r="AB2696" i="1" s="1"/>
  <c r="S2706" i="1"/>
  <c r="AB2706" i="1" s="1"/>
  <c r="V2725" i="1"/>
  <c r="AB2725" i="1" s="1"/>
  <c r="P2735" i="1"/>
  <c r="AB2735" i="1" s="1"/>
  <c r="M2744" i="1"/>
  <c r="S2754" i="1"/>
  <c r="AB2754" i="1" s="1"/>
  <c r="AB2759" i="1"/>
  <c r="V2773" i="1"/>
  <c r="AB2773" i="1" s="1"/>
  <c r="P2783" i="1"/>
  <c r="AB2783" i="1" s="1"/>
  <c r="M2792" i="1"/>
  <c r="AB2792" i="1" s="1"/>
  <c r="S2802" i="1"/>
  <c r="AB2802" i="1" s="1"/>
  <c r="AB2807" i="1"/>
  <c r="V2821" i="1"/>
  <c r="AB2821" i="1" s="1"/>
  <c r="P2831" i="1"/>
  <c r="AB2831" i="1" s="1"/>
  <c r="M2840" i="1"/>
  <c r="S2850" i="1"/>
  <c r="AB2855" i="1"/>
  <c r="V2869" i="1"/>
  <c r="P2879" i="1"/>
  <c r="M2888" i="1"/>
  <c r="AB2888" i="1" s="1"/>
  <c r="S2898" i="1"/>
  <c r="AB2898" i="1" s="1"/>
  <c r="AB2903" i="1"/>
  <c r="V2917" i="1"/>
  <c r="AB2917" i="1" s="1"/>
  <c r="P2927" i="1"/>
  <c r="AB2927" i="1" s="1"/>
  <c r="M2936" i="1"/>
  <c r="AB2936" i="1" s="1"/>
  <c r="S2946" i="1"/>
  <c r="V2965" i="1"/>
  <c r="AB2965" i="1" s="1"/>
  <c r="P2975" i="1"/>
  <c r="M2984" i="1"/>
  <c r="AB2984" i="1" s="1"/>
  <c r="S2994" i="1"/>
  <c r="AB2994" i="1" s="1"/>
  <c r="AB2999" i="1"/>
  <c r="Z3016" i="1"/>
  <c r="M3017" i="1"/>
  <c r="AB3017" i="1" s="1"/>
  <c r="V3020" i="1"/>
  <c r="S3027" i="1"/>
  <c r="AB3027" i="1" s="1"/>
  <c r="P3040" i="1"/>
  <c r="AB3040" i="1" s="1"/>
  <c r="M3047" i="1"/>
  <c r="AB3047" i="1" s="1"/>
  <c r="S3055" i="1"/>
  <c r="AB3055" i="1" s="1"/>
  <c r="Z3092" i="1"/>
  <c r="M3093" i="1"/>
  <c r="AB3093" i="1" s="1"/>
  <c r="P3108" i="1"/>
  <c r="AB3108" i="1" s="1"/>
  <c r="V3122" i="1"/>
  <c r="AB3122" i="1" s="1"/>
  <c r="P3128" i="1"/>
  <c r="AB3128" i="1" s="1"/>
  <c r="P3130" i="1"/>
  <c r="P3144" i="1"/>
  <c r="AB3144" i="1" s="1"/>
  <c r="AB3152" i="1"/>
  <c r="AB3168" i="1"/>
  <c r="S3177" i="1"/>
  <c r="S3203" i="1"/>
  <c r="AB3203" i="1" s="1"/>
  <c r="S3223" i="1"/>
  <c r="S3227" i="1"/>
  <c r="P3235" i="1"/>
  <c r="AB3235" i="1" s="1"/>
  <c r="Z3244" i="1"/>
  <c r="M3245" i="1"/>
  <c r="AB3245" i="1" s="1"/>
  <c r="AB3246" i="1"/>
  <c r="AB3247" i="1"/>
  <c r="V3250" i="1"/>
  <c r="AB3250" i="1" s="1"/>
  <c r="S3254" i="1"/>
  <c r="V3278" i="1"/>
  <c r="AB3278" i="1" s="1"/>
  <c r="S3287" i="1"/>
  <c r="AB3287" i="1" s="1"/>
  <c r="V3301" i="1"/>
  <c r="AB3301" i="1" s="1"/>
  <c r="Z3312" i="1"/>
  <c r="M3313" i="1"/>
  <c r="Z3343" i="1"/>
  <c r="AB3343" i="1" s="1"/>
  <c r="V3348" i="1"/>
  <c r="AB3348" i="1" s="1"/>
  <c r="V3350" i="1"/>
  <c r="AB3350" i="1" s="1"/>
  <c r="AB3373" i="1"/>
  <c r="M3391" i="1"/>
  <c r="AB3391" i="1" s="1"/>
  <c r="AB3396" i="1"/>
  <c r="AB3420" i="1"/>
  <c r="M3439" i="1"/>
  <c r="AB3439" i="1" s="1"/>
  <c r="AB3444" i="1"/>
  <c r="AB3468" i="1"/>
  <c r="M3487" i="1"/>
  <c r="AB3487" i="1" s="1"/>
  <c r="AB3492" i="1"/>
  <c r="AB3516" i="1"/>
  <c r="M3535" i="1"/>
  <c r="AB3535" i="1" s="1"/>
  <c r="AB3540" i="1"/>
  <c r="P3554" i="1"/>
  <c r="Z3560" i="1"/>
  <c r="AB3560" i="1" s="1"/>
  <c r="Z3564" i="1"/>
  <c r="Z3568" i="1"/>
  <c r="Z3588" i="1"/>
  <c r="AB3588" i="1" s="1"/>
  <c r="S3598" i="1"/>
  <c r="AB3598" i="1" s="1"/>
  <c r="S3601" i="1"/>
  <c r="AB3601" i="1" s="1"/>
  <c r="M3612" i="1"/>
  <c r="S3663" i="1"/>
  <c r="AB3663" i="1" s="1"/>
  <c r="AB3678" i="1"/>
  <c r="AB3681" i="1"/>
  <c r="AB3682" i="1"/>
  <c r="S3709" i="1"/>
  <c r="AB3721" i="1"/>
  <c r="AB3722" i="1"/>
  <c r="Z3725" i="1"/>
  <c r="M3748" i="1"/>
  <c r="AB3748" i="1" s="1"/>
  <c r="V3756" i="1"/>
  <c r="AB3756" i="1" s="1"/>
  <c r="V3758" i="1"/>
  <c r="AB3758" i="1" s="1"/>
  <c r="Z3772" i="1"/>
  <c r="AB3772" i="1" s="1"/>
  <c r="Z3787" i="1"/>
  <c r="Z3808" i="1"/>
  <c r="AB3808" i="1" s="1"/>
  <c r="M3809" i="1"/>
  <c r="AB3809" i="1" s="1"/>
  <c r="V3816" i="1"/>
  <c r="AB3816" i="1" s="1"/>
  <c r="Z3845" i="1"/>
  <c r="AB3845" i="1" s="1"/>
  <c r="V3853" i="1"/>
  <c r="AB3853" i="1" s="1"/>
  <c r="V3857" i="1"/>
  <c r="P3862" i="1"/>
  <c r="AB3862" i="1" s="1"/>
  <c r="P3863" i="1"/>
  <c r="AB3863" i="1" s="1"/>
  <c r="Z3869" i="1"/>
  <c r="AB3869" i="1" s="1"/>
  <c r="AB3871" i="1"/>
  <c r="AB3884" i="1"/>
  <c r="AB3889" i="1"/>
  <c r="P3932" i="1"/>
  <c r="AB3932" i="1" s="1"/>
  <c r="P3955" i="1"/>
  <c r="AB3955" i="1" s="1"/>
  <c r="V3978" i="1"/>
  <c r="P4015" i="1"/>
  <c r="AB4015" i="1" s="1"/>
  <c r="M4020" i="1"/>
  <c r="Z4041" i="1"/>
  <c r="AB4052" i="1"/>
  <c r="V4052" i="1"/>
  <c r="S4063" i="1"/>
  <c r="AB4063" i="1" s="1"/>
  <c r="V4080" i="1"/>
  <c r="AB4080" i="1" s="1"/>
  <c r="P4086" i="1"/>
  <c r="AB4086" i="1" s="1"/>
  <c r="V4089" i="1"/>
  <c r="AB4089" i="1" s="1"/>
  <c r="AB4090" i="1"/>
  <c r="AB4100" i="1"/>
  <c r="M4132" i="1"/>
  <c r="AB4132" i="1" s="1"/>
  <c r="P4159" i="1"/>
  <c r="AB4159" i="1" s="1"/>
  <c r="Z4163" i="1"/>
  <c r="AB4163" i="1" s="1"/>
  <c r="AB4210" i="1"/>
  <c r="AB4258" i="1"/>
  <c r="AB4269" i="1"/>
  <c r="AB4270" i="1"/>
  <c r="AB4280" i="1"/>
  <c r="AB4310" i="1"/>
  <c r="AB4330" i="1"/>
  <c r="M4361" i="1"/>
  <c r="AB4367" i="1"/>
  <c r="S4375" i="1"/>
  <c r="AB4375" i="1" s="1"/>
  <c r="AB4384" i="1"/>
  <c r="P4434" i="1"/>
  <c r="AB4476" i="1"/>
  <c r="AB4486" i="1"/>
  <c r="P4513" i="1"/>
  <c r="AB4513" i="1" s="1"/>
  <c r="P4515" i="1"/>
  <c r="AB4515" i="1" s="1"/>
  <c r="Z4557" i="1"/>
  <c r="AB4563" i="1"/>
  <c r="AB4568" i="1"/>
  <c r="S4622" i="1"/>
  <c r="AB4622" i="1" s="1"/>
  <c r="AB4640" i="1"/>
  <c r="Z4645" i="1"/>
  <c r="AB4645" i="1" s="1"/>
  <c r="M4646" i="1"/>
  <c r="AB4646" i="1" s="1"/>
  <c r="AB4650" i="1"/>
  <c r="AB4739" i="1"/>
  <c r="AB4768" i="1"/>
  <c r="P3016" i="1"/>
  <c r="AB3016" i="1" s="1"/>
  <c r="S3023" i="1"/>
  <c r="AB3023" i="1" s="1"/>
  <c r="Z3028" i="1"/>
  <c r="AB3028" i="1" s="1"/>
  <c r="M3029" i="1"/>
  <c r="AB3029" i="1" s="1"/>
  <c r="V3050" i="1"/>
  <c r="P3064" i="1"/>
  <c r="AB3064" i="1" s="1"/>
  <c r="S3071" i="1"/>
  <c r="AB3071" i="1" s="1"/>
  <c r="Z3076" i="1"/>
  <c r="M3077" i="1"/>
  <c r="AB3077" i="1" s="1"/>
  <c r="AB3088" i="1"/>
  <c r="V3098" i="1"/>
  <c r="AB3098" i="1" s="1"/>
  <c r="P3112" i="1"/>
  <c r="AB3112" i="1" s="1"/>
  <c r="S3119" i="1"/>
  <c r="AB3119" i="1" s="1"/>
  <c r="Z3124" i="1"/>
  <c r="M3125" i="1"/>
  <c r="AB3136" i="1"/>
  <c r="V3146" i="1"/>
  <c r="AB3146" i="1" s="1"/>
  <c r="P3160" i="1"/>
  <c r="AB3160" i="1" s="1"/>
  <c r="S3167" i="1"/>
  <c r="Z3172" i="1"/>
  <c r="AB3172" i="1" s="1"/>
  <c r="M3173" i="1"/>
  <c r="AB3173" i="1" s="1"/>
  <c r="AB3184" i="1"/>
  <c r="V3194" i="1"/>
  <c r="P3208" i="1"/>
  <c r="S3215" i="1"/>
  <c r="AB3215" i="1" s="1"/>
  <c r="Z3220" i="1"/>
  <c r="M3221" i="1"/>
  <c r="AB3221" i="1" s="1"/>
  <c r="V3242" i="1"/>
  <c r="AB3242" i="1" s="1"/>
  <c r="P3256" i="1"/>
  <c r="AB3256" i="1" s="1"/>
  <c r="S3263" i="1"/>
  <c r="AB3263" i="1" s="1"/>
  <c r="Z3268" i="1"/>
  <c r="M3269" i="1"/>
  <c r="AB3269" i="1" s="1"/>
  <c r="AB3280" i="1"/>
  <c r="V3290" i="1"/>
  <c r="AB3290" i="1" s="1"/>
  <c r="P3304" i="1"/>
  <c r="AB3304" i="1" s="1"/>
  <c r="S3311" i="1"/>
  <c r="AB3311" i="1" s="1"/>
  <c r="Z3316" i="1"/>
  <c r="M3317" i="1"/>
  <c r="AB3317" i="1" s="1"/>
  <c r="V3338" i="1"/>
  <c r="AB3338" i="1" s="1"/>
  <c r="P3352" i="1"/>
  <c r="AB3352" i="1" s="1"/>
  <c r="S3359" i="1"/>
  <c r="AB3359" i="1" s="1"/>
  <c r="Z3364" i="1"/>
  <c r="AB3364" i="1" s="1"/>
  <c r="M3365" i="1"/>
  <c r="AB3365" i="1" s="1"/>
  <c r="AB3376" i="1"/>
  <c r="Z3412" i="1"/>
  <c r="AB3424" i="1"/>
  <c r="Z3460" i="1"/>
  <c r="AB3460" i="1" s="1"/>
  <c r="AB3472" i="1"/>
  <c r="Z3508" i="1"/>
  <c r="AB3520" i="1"/>
  <c r="Z3556" i="1"/>
  <c r="AB3568" i="1"/>
  <c r="Z3604" i="1"/>
  <c r="AB3604" i="1" s="1"/>
  <c r="Z3643" i="1"/>
  <c r="P3651" i="1"/>
  <c r="AB3656" i="1"/>
  <c r="AB3665" i="1"/>
  <c r="Z3693" i="1"/>
  <c r="AB3693" i="1" s="1"/>
  <c r="S3737" i="1"/>
  <c r="AB3743" i="1"/>
  <c r="AB3774" i="1"/>
  <c r="Z3825" i="1"/>
  <c r="AB3825" i="1" s="1"/>
  <c r="P3831" i="1"/>
  <c r="AB3831" i="1" s="1"/>
  <c r="S3843" i="1"/>
  <c r="AB3843" i="1" s="1"/>
  <c r="M3865" i="1"/>
  <c r="M3867" i="1"/>
  <c r="AB3867" i="1" s="1"/>
  <c r="AB3898" i="1"/>
  <c r="M3912" i="1"/>
  <c r="AB3912" i="1" s="1"/>
  <c r="Z3921" i="1"/>
  <c r="Z3969" i="1"/>
  <c r="P3975" i="1"/>
  <c r="AB3975" i="1" s="1"/>
  <c r="S3987" i="1"/>
  <c r="M4009" i="1"/>
  <c r="AB4009" i="1" s="1"/>
  <c r="M4011" i="1"/>
  <c r="AB4011" i="1" s="1"/>
  <c r="AB4042" i="1"/>
  <c r="M4056" i="1"/>
  <c r="Z4065" i="1"/>
  <c r="AB4065" i="1" s="1"/>
  <c r="S4083" i="1"/>
  <c r="AB4083" i="1" s="1"/>
  <c r="AB4097" i="1"/>
  <c r="M4109" i="1"/>
  <c r="AB4109" i="1" s="1"/>
  <c r="S4113" i="1"/>
  <c r="AB4124" i="1"/>
  <c r="AB4125" i="1"/>
  <c r="P4128" i="1"/>
  <c r="AB4128" i="1" s="1"/>
  <c r="AB4177" i="1"/>
  <c r="AB4189" i="1"/>
  <c r="AB4191" i="1"/>
  <c r="M4196" i="1"/>
  <c r="AB4196" i="1" s="1"/>
  <c r="P4214" i="1"/>
  <c r="AB4214" i="1" s="1"/>
  <c r="V4232" i="1"/>
  <c r="AB4299" i="1"/>
  <c r="AB4323" i="1"/>
  <c r="P4355" i="1"/>
  <c r="AB4355" i="1" s="1"/>
  <c r="AB4391" i="1"/>
  <c r="AB4406" i="1"/>
  <c r="AB4419" i="1"/>
  <c r="AB4423" i="1"/>
  <c r="V4449" i="1"/>
  <c r="AB4450" i="1"/>
  <c r="AB4468" i="1"/>
  <c r="M4477" i="1"/>
  <c r="AB4518" i="1"/>
  <c r="V4538" i="1"/>
  <c r="AB4538" i="1" s="1"/>
  <c r="P4549" i="1"/>
  <c r="AB4562" i="1"/>
  <c r="P4565" i="1"/>
  <c r="AB4626" i="1"/>
  <c r="AB4655" i="1"/>
  <c r="AB4668" i="1"/>
  <c r="AB4680" i="1"/>
  <c r="AB4696" i="1"/>
  <c r="AB4711" i="1"/>
  <c r="AB4721" i="1"/>
  <c r="AB4732" i="1"/>
  <c r="AB4775" i="1"/>
  <c r="AB4811" i="1"/>
  <c r="AB4121" i="1"/>
  <c r="AB4154" i="1"/>
  <c r="AB4164" i="1"/>
  <c r="AB4187" i="1"/>
  <c r="AB4202" i="1"/>
  <c r="AB4222" i="1"/>
  <c r="AB4232" i="1"/>
  <c r="AB4246" i="1"/>
  <c r="AB4250" i="1"/>
  <c r="AB4272" i="1"/>
  <c r="AB4302" i="1"/>
  <c r="AB4362" i="1"/>
  <c r="AB4383" i="1"/>
  <c r="AB4390" i="1"/>
  <c r="AB4497" i="1"/>
  <c r="AB4546" i="1"/>
  <c r="AB4671" i="1"/>
  <c r="AB4705" i="1"/>
  <c r="AB4725" i="1"/>
  <c r="AB4727" i="1"/>
  <c r="AB4810" i="1"/>
  <c r="S3015" i="1"/>
  <c r="Z3020" i="1"/>
  <c r="M3021" i="1"/>
  <c r="AB3021" i="1" s="1"/>
  <c r="V3042" i="1"/>
  <c r="AB3042" i="1" s="1"/>
  <c r="P3056" i="1"/>
  <c r="S3063" i="1"/>
  <c r="AB3063" i="1" s="1"/>
  <c r="Z3068" i="1"/>
  <c r="AB3068" i="1" s="1"/>
  <c r="M3069" i="1"/>
  <c r="AB3080" i="1"/>
  <c r="V3090" i="1"/>
  <c r="AB3090" i="1" s="1"/>
  <c r="P3104" i="1"/>
  <c r="AB3104" i="1" s="1"/>
  <c r="S3111" i="1"/>
  <c r="Z3116" i="1"/>
  <c r="M3117" i="1"/>
  <c r="AB3117" i="1" s="1"/>
  <c r="P3152" i="1"/>
  <c r="S3159" i="1"/>
  <c r="AB3159" i="1" s="1"/>
  <c r="Z3164" i="1"/>
  <c r="AB3164" i="1" s="1"/>
  <c r="M3165" i="1"/>
  <c r="AB3165" i="1" s="1"/>
  <c r="AB3176" i="1"/>
  <c r="V3186" i="1"/>
  <c r="AB3186" i="1" s="1"/>
  <c r="S3207" i="1"/>
  <c r="AB3207" i="1" s="1"/>
  <c r="Z3212" i="1"/>
  <c r="AB3212" i="1" s="1"/>
  <c r="M3213" i="1"/>
  <c r="AB3224" i="1"/>
  <c r="V3234" i="1"/>
  <c r="AB3234" i="1" s="1"/>
  <c r="P3248" i="1"/>
  <c r="S3255" i="1"/>
  <c r="AB3255" i="1" s="1"/>
  <c r="Z3260" i="1"/>
  <c r="M3261" i="1"/>
  <c r="AB3272" i="1"/>
  <c r="V3282" i="1"/>
  <c r="AB3282" i="1" s="1"/>
  <c r="P3296" i="1"/>
  <c r="AB3296" i="1" s="1"/>
  <c r="S3303" i="1"/>
  <c r="Z3308" i="1"/>
  <c r="AB3308" i="1" s="1"/>
  <c r="M3309" i="1"/>
  <c r="AB3320" i="1"/>
  <c r="P3344" i="1"/>
  <c r="S3351" i="1"/>
  <c r="AB3351" i="1" s="1"/>
  <c r="Z3356" i="1"/>
  <c r="AB3356" i="1" s="1"/>
  <c r="M3357" i="1"/>
  <c r="AB3357" i="1" s="1"/>
  <c r="AB3368" i="1"/>
  <c r="V3378" i="1"/>
  <c r="AB3378" i="1" s="1"/>
  <c r="Z3404" i="1"/>
  <c r="AB3404" i="1" s="1"/>
  <c r="AB3416" i="1"/>
  <c r="Z3452" i="1"/>
  <c r="AB3452" i="1" s="1"/>
  <c r="AB3464" i="1"/>
  <c r="Z3500" i="1"/>
  <c r="AB3500" i="1" s="1"/>
  <c r="AB3512" i="1"/>
  <c r="Z3548" i="1"/>
  <c r="AB3548" i="1" s="1"/>
  <c r="Z3596" i="1"/>
  <c r="AB3596" i="1" s="1"/>
  <c r="AB3617" i="1"/>
  <c r="Z3645" i="1"/>
  <c r="AB3645" i="1" s="1"/>
  <c r="S3689" i="1"/>
  <c r="AB3689" i="1" s="1"/>
  <c r="AB3695" i="1"/>
  <c r="AB3726" i="1"/>
  <c r="Z3745" i="1"/>
  <c r="AB3745" i="1" s="1"/>
  <c r="S3759" i="1"/>
  <c r="M3817" i="1"/>
  <c r="V3840" i="1"/>
  <c r="AB3840" i="1" s="1"/>
  <c r="M3852" i="1"/>
  <c r="AB3852" i="1" s="1"/>
  <c r="P3864" i="1"/>
  <c r="AB3864" i="1" s="1"/>
  <c r="P3866" i="1"/>
  <c r="AB3866" i="1" s="1"/>
  <c r="P3878" i="1"/>
  <c r="AB3878" i="1" s="1"/>
  <c r="AB3886" i="1"/>
  <c r="Z3944" i="1"/>
  <c r="AB3944" i="1" s="1"/>
  <c r="M3961" i="1"/>
  <c r="AB3961" i="1" s="1"/>
  <c r="S3977" i="1"/>
  <c r="V3984" i="1"/>
  <c r="AB3984" i="1" s="1"/>
  <c r="M3996" i="1"/>
  <c r="AB3996" i="1" s="1"/>
  <c r="P4008" i="1"/>
  <c r="P4010" i="1"/>
  <c r="P4022" i="1"/>
  <c r="AB4030" i="1"/>
  <c r="M4071" i="1"/>
  <c r="AB4071" i="1" s="1"/>
  <c r="P4107" i="1"/>
  <c r="AB4122" i="1"/>
  <c r="Z4123" i="1"/>
  <c r="AB4123" i="1" s="1"/>
  <c r="P4144" i="1"/>
  <c r="AB4144" i="1" s="1"/>
  <c r="AB4152" i="1"/>
  <c r="S4161" i="1"/>
  <c r="Z4164" i="1"/>
  <c r="AB4188" i="1"/>
  <c r="S4227" i="1"/>
  <c r="AB4227" i="1" s="1"/>
  <c r="AB4244" i="1"/>
  <c r="AB4245" i="1"/>
  <c r="Z4264" i="1"/>
  <c r="P4282" i="1"/>
  <c r="AB4282" i="1" s="1"/>
  <c r="S4287" i="1"/>
  <c r="AB4287" i="1" s="1"/>
  <c r="AB4292" i="1"/>
  <c r="AB4304" i="1"/>
  <c r="V4308" i="1"/>
  <c r="AB4308" i="1" s="1"/>
  <c r="AB4313" i="1"/>
  <c r="M4315" i="1"/>
  <c r="S4329" i="1"/>
  <c r="AB4331" i="1"/>
  <c r="M4332" i="1"/>
  <c r="AB4332" i="1" s="1"/>
  <c r="AB4342" i="1"/>
  <c r="M4345" i="1"/>
  <c r="AB4389" i="1"/>
  <c r="AB4403" i="1"/>
  <c r="AB4417" i="1"/>
  <c r="AB4420" i="1"/>
  <c r="AB4449" i="1"/>
  <c r="S4506" i="1"/>
  <c r="AB4506" i="1" s="1"/>
  <c r="AB4535" i="1"/>
  <c r="S4549" i="1"/>
  <c r="M4595" i="1"/>
  <c r="AB4595" i="1" s="1"/>
  <c r="Z4599" i="1"/>
  <c r="Z4605" i="1"/>
  <c r="AB4605" i="1" s="1"/>
  <c r="M4606" i="1"/>
  <c r="AB4606" i="1" s="1"/>
  <c r="P4615" i="1"/>
  <c r="V4631" i="1"/>
  <c r="Z4632" i="1"/>
  <c r="P4717" i="1"/>
  <c r="AB4885" i="1"/>
  <c r="AB4979" i="1"/>
  <c r="AB4983" i="1"/>
  <c r="AB4995" i="1"/>
  <c r="Z3613" i="1"/>
  <c r="AB3613" i="1" s="1"/>
  <c r="Z3661" i="1"/>
  <c r="AB3661" i="1" s="1"/>
  <c r="Z3709" i="1"/>
  <c r="Z3757" i="1"/>
  <c r="AB3757" i="1" s="1"/>
  <c r="AB3795" i="1"/>
  <c r="Z3801" i="1"/>
  <c r="AB3801" i="1" s="1"/>
  <c r="AB3817" i="1"/>
  <c r="Z3833" i="1"/>
  <c r="Z3877" i="1"/>
  <c r="AB3877" i="1" s="1"/>
  <c r="M3879" i="1"/>
  <c r="AB3879" i="1" s="1"/>
  <c r="P3891" i="1"/>
  <c r="AB3891" i="1" s="1"/>
  <c r="M3900" i="1"/>
  <c r="AB3900" i="1" s="1"/>
  <c r="V3902" i="1"/>
  <c r="AB3902" i="1" s="1"/>
  <c r="Z3931" i="1"/>
  <c r="AB3931" i="1" s="1"/>
  <c r="AB3939" i="1"/>
  <c r="Z3945" i="1"/>
  <c r="AB3945" i="1" s="1"/>
  <c r="Z3977" i="1"/>
  <c r="Z4021" i="1"/>
  <c r="AB4021" i="1" s="1"/>
  <c r="M4023" i="1"/>
  <c r="AB4023" i="1" s="1"/>
  <c r="P4035" i="1"/>
  <c r="AB4035" i="1" s="1"/>
  <c r="M4044" i="1"/>
  <c r="AB4044" i="1" s="1"/>
  <c r="V4046" i="1"/>
  <c r="AB4046" i="1" s="1"/>
  <c r="Z4075" i="1"/>
  <c r="AB4075" i="1" s="1"/>
  <c r="Z4087" i="1"/>
  <c r="AB4087" i="1" s="1"/>
  <c r="M4088" i="1"/>
  <c r="AB4088" i="1" s="1"/>
  <c r="S4099" i="1"/>
  <c r="AB4099" i="1" s="1"/>
  <c r="V4102" i="1"/>
  <c r="S4119" i="1"/>
  <c r="AB4119" i="1" s="1"/>
  <c r="Z4157" i="1"/>
  <c r="AB4160" i="1"/>
  <c r="M4161" i="1"/>
  <c r="AB4161" i="1" s="1"/>
  <c r="M4171" i="1"/>
  <c r="AB4171" i="1" s="1"/>
  <c r="M4177" i="1"/>
  <c r="AB4211" i="1"/>
  <c r="Z4216" i="1"/>
  <c r="AB4216" i="1" s="1"/>
  <c r="AB4233" i="1"/>
  <c r="Z4235" i="1"/>
  <c r="AB4235" i="1" s="1"/>
  <c r="Z4237" i="1"/>
  <c r="AB4237" i="1" s="1"/>
  <c r="P4243" i="1"/>
  <c r="Z4253" i="1"/>
  <c r="AB4253" i="1" s="1"/>
  <c r="Z4256" i="1"/>
  <c r="AB4256" i="1" s="1"/>
  <c r="M4259" i="1"/>
  <c r="AB4259" i="1" s="1"/>
  <c r="M4264" i="1"/>
  <c r="AB4264" i="1" s="1"/>
  <c r="M4293" i="1"/>
  <c r="P4295" i="1"/>
  <c r="AB4295" i="1" s="1"/>
  <c r="P4339" i="1"/>
  <c r="AB4339" i="1" s="1"/>
  <c r="AB4349" i="1"/>
  <c r="AB4378" i="1"/>
  <c r="M4381" i="1"/>
  <c r="AB4397" i="1"/>
  <c r="P4404" i="1"/>
  <c r="AB4404" i="1" s="1"/>
  <c r="AB4430" i="1"/>
  <c r="V4441" i="1"/>
  <c r="AB4442" i="1"/>
  <c r="AB4465" i="1"/>
  <c r="M4467" i="1"/>
  <c r="AB4467" i="1" s="1"/>
  <c r="S4478" i="1"/>
  <c r="AB4478" i="1" s="1"/>
  <c r="S4479" i="1"/>
  <c r="AB4479" i="1" s="1"/>
  <c r="V4500" i="1"/>
  <c r="AB4500" i="1" s="1"/>
  <c r="S4505" i="1"/>
  <c r="M4525" i="1"/>
  <c r="AB4537" i="1"/>
  <c r="Z4537" i="1"/>
  <c r="Z4596" i="1"/>
  <c r="P4611" i="1"/>
  <c r="AB4611" i="1" s="1"/>
  <c r="Z4617" i="1"/>
  <c r="AB4617" i="1" s="1"/>
  <c r="M4618" i="1"/>
  <c r="AB4618" i="1" s="1"/>
  <c r="M4619" i="1"/>
  <c r="P4620" i="1"/>
  <c r="AB4620" i="1" s="1"/>
  <c r="Z4655" i="1"/>
  <c r="Z4672" i="1"/>
  <c r="AB4695" i="1"/>
  <c r="AB4735" i="1"/>
  <c r="AB4750" i="1"/>
  <c r="AB4800" i="1"/>
  <c r="M4813" i="1"/>
  <c r="AB4835" i="1"/>
  <c r="AB4902" i="1"/>
  <c r="AB4968" i="1"/>
  <c r="AB4982" i="1"/>
  <c r="AB3926" i="1"/>
  <c r="AB4070" i="1"/>
  <c r="AB4093" i="1"/>
  <c r="AB4117" i="1"/>
  <c r="AB4184" i="1"/>
  <c r="AB4263" i="1"/>
  <c r="AB4273" i="1"/>
  <c r="AB4321" i="1"/>
  <c r="AB4438" i="1"/>
  <c r="AB4443" i="1"/>
  <c r="AB4464" i="1"/>
  <c r="AB4494" i="1"/>
  <c r="AB4584" i="1"/>
  <c r="AB4630" i="1"/>
  <c r="AB4669" i="1"/>
  <c r="AB4683" i="1"/>
  <c r="AB4708" i="1"/>
  <c r="AB4819" i="1"/>
  <c r="Z3653" i="1"/>
  <c r="AB3653" i="1" s="1"/>
  <c r="Z3701" i="1"/>
  <c r="AB3701" i="1" s="1"/>
  <c r="Z3749" i="1"/>
  <c r="AB3803" i="1"/>
  <c r="Z3848" i="1"/>
  <c r="AB3848" i="1" s="1"/>
  <c r="Z3856" i="1"/>
  <c r="M3857" i="1"/>
  <c r="AB3857" i="1" s="1"/>
  <c r="Z3873" i="1"/>
  <c r="AB3873" i="1" s="1"/>
  <c r="V3888" i="1"/>
  <c r="AB3888" i="1" s="1"/>
  <c r="S3890" i="1"/>
  <c r="AB3890" i="1" s="1"/>
  <c r="P3899" i="1"/>
  <c r="AB3899" i="1" s="1"/>
  <c r="S3911" i="1"/>
  <c r="AB3921" i="1"/>
  <c r="S3929" i="1"/>
  <c r="AB3929" i="1" s="1"/>
  <c r="Z3992" i="1"/>
  <c r="AB3992" i="1" s="1"/>
  <c r="Z4000" i="1"/>
  <c r="AB4000" i="1" s="1"/>
  <c r="M4001" i="1"/>
  <c r="AB4001" i="1" s="1"/>
  <c r="Z4017" i="1"/>
  <c r="AB4017" i="1" s="1"/>
  <c r="V4032" i="1"/>
  <c r="AB4032" i="1" s="1"/>
  <c r="S4034" i="1"/>
  <c r="AB4034" i="1" s="1"/>
  <c r="P4043" i="1"/>
  <c r="AB4043" i="1" s="1"/>
  <c r="S4055" i="1"/>
  <c r="S4073" i="1"/>
  <c r="V4098" i="1"/>
  <c r="AB4101" i="1"/>
  <c r="AB4113" i="1"/>
  <c r="AB4115" i="1"/>
  <c r="M4157" i="1"/>
  <c r="AB4157" i="1" s="1"/>
  <c r="AB4185" i="1"/>
  <c r="M4212" i="1"/>
  <c r="AB4212" i="1" s="1"/>
  <c r="M4215" i="1"/>
  <c r="AB4215" i="1" s="1"/>
  <c r="P4220" i="1"/>
  <c r="AB4220" i="1" s="1"/>
  <c r="S4243" i="1"/>
  <c r="AB4243" i="1" s="1"/>
  <c r="M4253" i="1"/>
  <c r="S4261" i="1"/>
  <c r="P4330" i="1"/>
  <c r="AB4358" i="1"/>
  <c r="S4371" i="1"/>
  <c r="AB4371" i="1" s="1"/>
  <c r="V4374" i="1"/>
  <c r="AB4374" i="1" s="1"/>
  <c r="S4423" i="1"/>
  <c r="AB4428" i="1"/>
  <c r="V4440" i="1"/>
  <c r="AB4440" i="1" s="1"/>
  <c r="Z4455" i="1"/>
  <c r="S4459" i="1"/>
  <c r="AB4459" i="1" s="1"/>
  <c r="V4461" i="1"/>
  <c r="AB4461" i="1" s="1"/>
  <c r="AB4473" i="1"/>
  <c r="V4499" i="1"/>
  <c r="AB4499" i="1" s="1"/>
  <c r="M4524" i="1"/>
  <c r="AB4524" i="1" s="1"/>
  <c r="M4561" i="1"/>
  <c r="AB4561" i="1" s="1"/>
  <c r="S4563" i="1"/>
  <c r="AB4567" i="1"/>
  <c r="S4580" i="1"/>
  <c r="AB4580" i="1" s="1"/>
  <c r="M4616" i="1"/>
  <c r="AB4616" i="1" s="1"/>
  <c r="V4681" i="1"/>
  <c r="AB4698" i="1"/>
  <c r="S4814" i="1"/>
  <c r="AB4843" i="1"/>
  <c r="AB4926" i="1"/>
  <c r="Z3813" i="1"/>
  <c r="Z3861" i="1"/>
  <c r="AB3861" i="1" s="1"/>
  <c r="Z3909" i="1"/>
  <c r="AB3909" i="1" s="1"/>
  <c r="Z3957" i="1"/>
  <c r="AB3957" i="1" s="1"/>
  <c r="Z4005" i="1"/>
  <c r="AB4005" i="1" s="1"/>
  <c r="Z4053" i="1"/>
  <c r="AB4053" i="1" s="1"/>
  <c r="AB4102" i="1"/>
  <c r="Z4116" i="1"/>
  <c r="AB4116" i="1" s="1"/>
  <c r="S4134" i="1"/>
  <c r="AB4134" i="1" s="1"/>
  <c r="AB4141" i="1"/>
  <c r="P4176" i="1"/>
  <c r="AB4176" i="1" s="1"/>
  <c r="AB4193" i="1"/>
  <c r="V4194" i="1"/>
  <c r="AB4194" i="1" s="1"/>
  <c r="AB4204" i="1"/>
  <c r="S4209" i="1"/>
  <c r="AB4209" i="1" s="1"/>
  <c r="AB4218" i="1"/>
  <c r="AB4221" i="1"/>
  <c r="S4229" i="1"/>
  <c r="AB4229" i="1" s="1"/>
  <c r="Z4283" i="1"/>
  <c r="S4353" i="1"/>
  <c r="AB4353" i="1" s="1"/>
  <c r="AB4365" i="1"/>
  <c r="AB4386" i="1"/>
  <c r="AB4387" i="1"/>
  <c r="AB4396" i="1"/>
  <c r="Z4411" i="1"/>
  <c r="AB4411" i="1" s="1"/>
  <c r="AB4415" i="1"/>
  <c r="AB4444" i="1"/>
  <c r="Z4459" i="1"/>
  <c r="S4522" i="1"/>
  <c r="S4532" i="1"/>
  <c r="M4536" i="1"/>
  <c r="AB4536" i="1" s="1"/>
  <c r="Z4585" i="1"/>
  <c r="M4586" i="1"/>
  <c r="AB4586" i="1" s="1"/>
  <c r="AB4608" i="1"/>
  <c r="P4618" i="1"/>
  <c r="AB4631" i="1"/>
  <c r="Z4644" i="1"/>
  <c r="AB4644" i="1" s="1"/>
  <c r="Z4657" i="1"/>
  <c r="AB4657" i="1" s="1"/>
  <c r="M4658" i="1"/>
  <c r="AB4658" i="1" s="1"/>
  <c r="P4663" i="1"/>
  <c r="AB4663" i="1" s="1"/>
  <c r="AB4684" i="1"/>
  <c r="AB4691" i="1"/>
  <c r="V4716" i="1"/>
  <c r="AB4716" i="1" s="1"/>
  <c r="AB4717" i="1"/>
  <c r="P4752" i="1"/>
  <c r="AB4752" i="1" s="1"/>
  <c r="AB4772" i="1"/>
  <c r="Z4793" i="1"/>
  <c r="AB4793" i="1" s="1"/>
  <c r="S4828" i="1"/>
  <c r="AB4878" i="1"/>
  <c r="AB4973" i="1"/>
  <c r="AB4992" i="1"/>
  <c r="Z3805" i="1"/>
  <c r="Z3853" i="1"/>
  <c r="Z3901" i="1"/>
  <c r="Z3949" i="1"/>
  <c r="AB3949" i="1" s="1"/>
  <c r="Z3997" i="1"/>
  <c r="AB3997" i="1" s="1"/>
  <c r="Z4045" i="1"/>
  <c r="P4087" i="1"/>
  <c r="AB4143" i="1"/>
  <c r="S4147" i="1"/>
  <c r="AB4169" i="1"/>
  <c r="Z4205" i="1"/>
  <c r="AB4205" i="1" s="1"/>
  <c r="M4219" i="1"/>
  <c r="M4223" i="1"/>
  <c r="AB4223" i="1" s="1"/>
  <c r="M4245" i="1"/>
  <c r="AB4261" i="1"/>
  <c r="P4266" i="1"/>
  <c r="AB4266" i="1" s="1"/>
  <c r="P4268" i="1"/>
  <c r="AB4268" i="1" s="1"/>
  <c r="AB4281" i="1"/>
  <c r="M4283" i="1"/>
  <c r="AB4283" i="1" s="1"/>
  <c r="Z4293" i="1"/>
  <c r="AB4293" i="1" s="1"/>
  <c r="M4297" i="1"/>
  <c r="AB4297" i="1" s="1"/>
  <c r="AB4300" i="1"/>
  <c r="AB4301" i="1"/>
  <c r="AB4309" i="1"/>
  <c r="V4337" i="1"/>
  <c r="AB4348" i="1"/>
  <c r="AB4360" i="1"/>
  <c r="AB4416" i="1"/>
  <c r="Z4416" i="1"/>
  <c r="P4426" i="1"/>
  <c r="AB4426" i="1" s="1"/>
  <c r="S4455" i="1"/>
  <c r="AB4469" i="1"/>
  <c r="Z4469" i="1"/>
  <c r="M4484" i="1"/>
  <c r="AB4484" i="1" s="1"/>
  <c r="P4487" i="1"/>
  <c r="AB4487" i="1" s="1"/>
  <c r="P4529" i="1"/>
  <c r="P4556" i="1"/>
  <c r="AB4556" i="1" s="1"/>
  <c r="AB4582" i="1"/>
  <c r="M4585" i="1"/>
  <c r="AB4585" i="1" s="1"/>
  <c r="S4614" i="1"/>
  <c r="V4646" i="1"/>
  <c r="V4655" i="1"/>
  <c r="AB4656" i="1"/>
  <c r="P4660" i="1"/>
  <c r="AB4660" i="1" s="1"/>
  <c r="V4666" i="1"/>
  <c r="AB4688" i="1"/>
  <c r="M4790" i="1"/>
  <c r="AB4790" i="1" s="1"/>
  <c r="V4797" i="1"/>
  <c r="AB4812" i="1"/>
  <c r="Z4813" i="1"/>
  <c r="AB4813" i="1" s="1"/>
  <c r="P4821" i="1"/>
  <c r="AB4821" i="1" s="1"/>
  <c r="P4836" i="1"/>
  <c r="AB4836" i="1" s="1"/>
  <c r="V4961" i="1"/>
  <c r="AB4961" i="1" s="1"/>
  <c r="M4992" i="1"/>
  <c r="S4508" i="1"/>
  <c r="S4529" i="1"/>
  <c r="AB4529" i="1" s="1"/>
  <c r="V4541" i="1"/>
  <c r="AB4541" i="1" s="1"/>
  <c r="AB4544" i="1"/>
  <c r="S4552" i="1"/>
  <c r="S4557" i="1"/>
  <c r="AB4557" i="1" s="1"/>
  <c r="Z4589" i="1"/>
  <c r="AB4589" i="1" s="1"/>
  <c r="M4590" i="1"/>
  <c r="P4605" i="1"/>
  <c r="P4607" i="1"/>
  <c r="AB4607" i="1" s="1"/>
  <c r="S4612" i="1"/>
  <c r="AB4612" i="1" s="1"/>
  <c r="S4619" i="1"/>
  <c r="AB4625" i="1"/>
  <c r="AB4627" i="1"/>
  <c r="AB4637" i="1"/>
  <c r="AB4638" i="1"/>
  <c r="V4665" i="1"/>
  <c r="AB4665" i="1" s="1"/>
  <c r="AB4666" i="1"/>
  <c r="AB4690" i="1"/>
  <c r="AB4720" i="1"/>
  <c r="Z4737" i="1"/>
  <c r="S4740" i="1"/>
  <c r="AB4740" i="1" s="1"/>
  <c r="M4789" i="1"/>
  <c r="AB4798" i="1"/>
  <c r="S4838" i="1"/>
  <c r="AB4846" i="1"/>
  <c r="S4899" i="1"/>
  <c r="AB4899" i="1" s="1"/>
  <c r="P4903" i="1"/>
  <c r="AB4903" i="1" s="1"/>
  <c r="AB4938" i="1"/>
  <c r="AB4981" i="1"/>
  <c r="M4984" i="1"/>
  <c r="AB4984" i="1" s="1"/>
  <c r="AB5002" i="1"/>
  <c r="M4260" i="1"/>
  <c r="AB4260" i="1" s="1"/>
  <c r="V4276" i="1"/>
  <c r="AB4276" i="1" s="1"/>
  <c r="V4352" i="1"/>
  <c r="AB4352" i="1" s="1"/>
  <c r="M4367" i="1"/>
  <c r="AB4373" i="1"/>
  <c r="AB4377" i="1"/>
  <c r="S4410" i="1"/>
  <c r="AB4410" i="1" s="1"/>
  <c r="Z4423" i="1"/>
  <c r="AB4425" i="1"/>
  <c r="V4437" i="1"/>
  <c r="AB4437" i="1" s="1"/>
  <c r="P4450" i="1"/>
  <c r="P4481" i="1"/>
  <c r="AB4481" i="1" s="1"/>
  <c r="P4503" i="1"/>
  <c r="AB4503" i="1" s="1"/>
  <c r="AB4516" i="1"/>
  <c r="AB4517" i="1"/>
  <c r="AB4531" i="1"/>
  <c r="Z4532" i="1"/>
  <c r="V4539" i="1"/>
  <c r="V4551" i="1"/>
  <c r="AB4551" i="1" s="1"/>
  <c r="V4552" i="1"/>
  <c r="S4572" i="1"/>
  <c r="AB4572" i="1" s="1"/>
  <c r="AB4583" i="1"/>
  <c r="Z4588" i="1"/>
  <c r="S4592" i="1"/>
  <c r="AB4592" i="1" s="1"/>
  <c r="P4601" i="1"/>
  <c r="AB4601" i="1" s="1"/>
  <c r="S4602" i="1"/>
  <c r="AB4602" i="1" s="1"/>
  <c r="AB4649" i="1"/>
  <c r="M4652" i="1"/>
  <c r="Z4675" i="1"/>
  <c r="M4678" i="1"/>
  <c r="AB4678" i="1" s="1"/>
  <c r="Z4701" i="1"/>
  <c r="M4702" i="1"/>
  <c r="AB4702" i="1" s="1"/>
  <c r="AB4706" i="1"/>
  <c r="M4737" i="1"/>
  <c r="AB4737" i="1" s="1"/>
  <c r="V4746" i="1"/>
  <c r="AB4795" i="1"/>
  <c r="AB4796" i="1"/>
  <c r="AB4797" i="1"/>
  <c r="M4828" i="1"/>
  <c r="AB4841" i="1"/>
  <c r="Z4844" i="1"/>
  <c r="AB4844" i="1" s="1"/>
  <c r="Z4878" i="1"/>
  <c r="AB4934" i="1"/>
  <c r="S4947" i="1"/>
  <c r="AB4947" i="1" s="1"/>
  <c r="AB4963" i="1"/>
  <c r="AB5001" i="1"/>
  <c r="AB4314" i="1"/>
  <c r="AB4328" i="1"/>
  <c r="AB4434" i="1"/>
  <c r="AB4509" i="1"/>
  <c r="AB4527" i="1"/>
  <c r="AB4573" i="1"/>
  <c r="AB4574" i="1"/>
  <c r="AB4685" i="1"/>
  <c r="AB4700" i="1"/>
  <c r="AB4760" i="1"/>
  <c r="AB4769" i="1"/>
  <c r="AB4794" i="1"/>
  <c r="P4800" i="1"/>
  <c r="AB4814" i="1"/>
  <c r="AB4826" i="1"/>
  <c r="AB4876" i="1"/>
  <c r="V4228" i="1"/>
  <c r="AB4228" i="1" s="1"/>
  <c r="Z4315" i="1"/>
  <c r="AB4317" i="1"/>
  <c r="AB4329" i="1"/>
  <c r="P4366" i="1"/>
  <c r="AB4366" i="1" s="1"/>
  <c r="M4372" i="1"/>
  <c r="AB4372" i="1" s="1"/>
  <c r="M4376" i="1"/>
  <c r="AB4376" i="1" s="1"/>
  <c r="P4395" i="1"/>
  <c r="P4398" i="1"/>
  <c r="AB4398" i="1" s="1"/>
  <c r="AB4412" i="1"/>
  <c r="AB4433" i="1"/>
  <c r="M4435" i="1"/>
  <c r="AB4435" i="1" s="1"/>
  <c r="Z4437" i="1"/>
  <c r="M4441" i="1"/>
  <c r="AB4441" i="1" s="1"/>
  <c r="S4447" i="1"/>
  <c r="AB4447" i="1" s="1"/>
  <c r="P4458" i="1"/>
  <c r="AB4458" i="1" s="1"/>
  <c r="AB4470" i="1"/>
  <c r="V4473" i="1"/>
  <c r="AB4474" i="1"/>
  <c r="P4496" i="1"/>
  <c r="AB4505" i="1"/>
  <c r="S4520" i="1"/>
  <c r="AB4520" i="1" s="1"/>
  <c r="V4523" i="1"/>
  <c r="AB4523" i="1" s="1"/>
  <c r="Z4539" i="1"/>
  <c r="AB4539" i="1" s="1"/>
  <c r="M4587" i="1"/>
  <c r="AB4596" i="1"/>
  <c r="AB4597" i="1"/>
  <c r="M4599" i="1"/>
  <c r="AB4599" i="1" s="1"/>
  <c r="V4607" i="1"/>
  <c r="Z4613" i="1"/>
  <c r="M4614" i="1"/>
  <c r="AB4614" i="1" s="1"/>
  <c r="AB4619" i="1"/>
  <c r="Z4619" i="1"/>
  <c r="Z4633" i="1"/>
  <c r="M4634" i="1"/>
  <c r="AB4634" i="1" s="1"/>
  <c r="V4645" i="1"/>
  <c r="S4653" i="1"/>
  <c r="P4666" i="1"/>
  <c r="M4675" i="1"/>
  <c r="AB4675" i="1" s="1"/>
  <c r="V4684" i="1"/>
  <c r="S4690" i="1"/>
  <c r="Z4693" i="1"/>
  <c r="AB4693" i="1" s="1"/>
  <c r="M4694" i="1"/>
  <c r="AB4694" i="1" s="1"/>
  <c r="M4701" i="1"/>
  <c r="M4734" i="1"/>
  <c r="AB4734" i="1" s="1"/>
  <c r="AB4758" i="1"/>
  <c r="Z4759" i="1"/>
  <c r="AB4773" i="1"/>
  <c r="AB4778" i="1"/>
  <c r="S4823" i="1"/>
  <c r="AB4823" i="1" s="1"/>
  <c r="S4835" i="1"/>
  <c r="M4867" i="1"/>
  <c r="S4890" i="1"/>
  <c r="AB4911" i="1"/>
  <c r="Z4932" i="1"/>
  <c r="AB4766" i="1"/>
  <c r="AB4865" i="1"/>
  <c r="AB4105" i="1"/>
  <c r="AB4153" i="1"/>
  <c r="AB4201" i="1"/>
  <c r="AB4249" i="1"/>
  <c r="AB4345" i="1"/>
  <c r="AB4381" i="1"/>
  <c r="AB4429" i="1"/>
  <c r="AB4453" i="1"/>
  <c r="AB4477" i="1"/>
  <c r="AB4493" i="1"/>
  <c r="AB4511" i="1"/>
  <c r="AB4552" i="1"/>
  <c r="AB4647" i="1"/>
  <c r="AB4667" i="1"/>
  <c r="AB4679" i="1"/>
  <c r="AB4851" i="1"/>
  <c r="AB4085" i="1"/>
  <c r="AB4133" i="1"/>
  <c r="AB4181" i="1"/>
  <c r="AB4277" i="1"/>
  <c r="AB4325" i="1"/>
  <c r="V4354" i="1"/>
  <c r="AB4354" i="1" s="1"/>
  <c r="M4379" i="1"/>
  <c r="AB4379" i="1" s="1"/>
  <c r="AB4393" i="1"/>
  <c r="AB4405" i="1"/>
  <c r="M4427" i="1"/>
  <c r="AB4427" i="1" s="1"/>
  <c r="S4439" i="1"/>
  <c r="AB4439" i="1" s="1"/>
  <c r="M4451" i="1"/>
  <c r="AB4451" i="1" s="1"/>
  <c r="S4463" i="1"/>
  <c r="AB4463" i="1" s="1"/>
  <c r="M4475" i="1"/>
  <c r="AB4475" i="1" s="1"/>
  <c r="V4483" i="1"/>
  <c r="AB4483" i="1" s="1"/>
  <c r="AB4485" i="1"/>
  <c r="V4491" i="1"/>
  <c r="M4495" i="1"/>
  <c r="AB4495" i="1" s="1"/>
  <c r="M4517" i="1"/>
  <c r="P4521" i="1"/>
  <c r="P4536" i="1"/>
  <c r="V4547" i="1"/>
  <c r="AB4547" i="1" s="1"/>
  <c r="Z4561" i="1"/>
  <c r="M4562" i="1"/>
  <c r="P4570" i="1"/>
  <c r="AB4570" i="1" s="1"/>
  <c r="Z4577" i="1"/>
  <c r="AB4577" i="1" s="1"/>
  <c r="M4578" i="1"/>
  <c r="AB4578" i="1" s="1"/>
  <c r="P4585" i="1"/>
  <c r="P4597" i="1"/>
  <c r="S4600" i="1"/>
  <c r="AB4600" i="1" s="1"/>
  <c r="AB4610" i="1"/>
  <c r="M4628" i="1"/>
  <c r="P4632" i="1"/>
  <c r="AB4632" i="1" s="1"/>
  <c r="V4641" i="1"/>
  <c r="AB4641" i="1" s="1"/>
  <c r="P4649" i="1"/>
  <c r="Z4667" i="1"/>
  <c r="AB4677" i="1"/>
  <c r="P4685" i="1"/>
  <c r="P4686" i="1"/>
  <c r="AB4686" i="1" s="1"/>
  <c r="M4697" i="1"/>
  <c r="Z4715" i="1"/>
  <c r="AB4715" i="1" s="1"/>
  <c r="AB4722" i="1"/>
  <c r="AB4723" i="1"/>
  <c r="AB4736" i="1"/>
  <c r="M4738" i="1"/>
  <c r="AB4738" i="1" s="1"/>
  <c r="AB4783" i="1"/>
  <c r="Z4784" i="1"/>
  <c r="M4814" i="1"/>
  <c r="P4816" i="1"/>
  <c r="AB4816" i="1" s="1"/>
  <c r="P4841" i="1"/>
  <c r="P4853" i="1"/>
  <c r="AB4853" i="1" s="1"/>
  <c r="M4908" i="1"/>
  <c r="AB4935" i="1"/>
  <c r="AB4504" i="1"/>
  <c r="AB4621" i="1"/>
  <c r="AB4713" i="1"/>
  <c r="AB4714" i="1"/>
  <c r="AB4728" i="1"/>
  <c r="AB4761" i="1"/>
  <c r="AB4801" i="1"/>
  <c r="AB4842" i="1"/>
  <c r="AB4858" i="1"/>
  <c r="AB4879" i="1"/>
  <c r="AB4883" i="1"/>
  <c r="AB4918" i="1"/>
  <c r="AB4931" i="1"/>
  <c r="AB4361" i="1"/>
  <c r="AB4409" i="1"/>
  <c r="P4489" i="1"/>
  <c r="M4498" i="1"/>
  <c r="AB4498" i="1" s="1"/>
  <c r="M4502" i="1"/>
  <c r="AB4502" i="1" s="1"/>
  <c r="S4515" i="1"/>
  <c r="Z4525" i="1"/>
  <c r="AB4525" i="1" s="1"/>
  <c r="V4531" i="1"/>
  <c r="AB4533" i="1"/>
  <c r="S4540" i="1"/>
  <c r="AB4540" i="1" s="1"/>
  <c r="P4544" i="1"/>
  <c r="AB4560" i="1"/>
  <c r="Z4571" i="1"/>
  <c r="AB4571" i="1" s="1"/>
  <c r="V4579" i="1"/>
  <c r="AB4579" i="1" s="1"/>
  <c r="AB4590" i="1"/>
  <c r="AB4593" i="1"/>
  <c r="V4619" i="1"/>
  <c r="S4628" i="1"/>
  <c r="S4632" i="1"/>
  <c r="S4643" i="1"/>
  <c r="AB4643" i="1" s="1"/>
  <c r="S4648" i="1"/>
  <c r="AB4648" i="1" s="1"/>
  <c r="S4654" i="1"/>
  <c r="AB4654" i="1" s="1"/>
  <c r="S4660" i="1"/>
  <c r="P4674" i="1"/>
  <c r="AB4674" i="1" s="1"/>
  <c r="S4684" i="1"/>
  <c r="S4686" i="1"/>
  <c r="P4692" i="1"/>
  <c r="AB4692" i="1" s="1"/>
  <c r="V4700" i="1"/>
  <c r="M4703" i="1"/>
  <c r="V4708" i="1"/>
  <c r="AB4712" i="1"/>
  <c r="V4723" i="1"/>
  <c r="AB4724" i="1"/>
  <c r="AB4753" i="1"/>
  <c r="V4759" i="1"/>
  <c r="AB4759" i="1" s="1"/>
  <c r="V4767" i="1"/>
  <c r="AB4767" i="1" s="1"/>
  <c r="AB4828" i="1"/>
  <c r="Z4840" i="1"/>
  <c r="AB4840" i="1" s="1"/>
  <c r="AB4848" i="1"/>
  <c r="P4851" i="1"/>
  <c r="S4869" i="1"/>
  <c r="AB4882" i="1"/>
  <c r="P4896" i="1"/>
  <c r="M4900" i="1"/>
  <c r="AB4900" i="1" s="1"/>
  <c r="S4915" i="1"/>
  <c r="AB4917" i="1"/>
  <c r="AB4521" i="1"/>
  <c r="AB4565" i="1"/>
  <c r="AB4613" i="1"/>
  <c r="AB4661" i="1"/>
  <c r="AB4742" i="1"/>
  <c r="AB4847" i="1"/>
  <c r="AB4501" i="1"/>
  <c r="AB4549" i="1"/>
  <c r="AB4633" i="1"/>
  <c r="AB4689" i="1"/>
  <c r="AB4771" i="1"/>
  <c r="AB4946" i="1"/>
  <c r="V4495" i="1"/>
  <c r="P4505" i="1"/>
  <c r="M4514" i="1"/>
  <c r="AB4514" i="1" s="1"/>
  <c r="S4524" i="1"/>
  <c r="V4543" i="1"/>
  <c r="AB4543" i="1" s="1"/>
  <c r="P4553" i="1"/>
  <c r="AB4553" i="1" s="1"/>
  <c r="V4567" i="1"/>
  <c r="P4581" i="1"/>
  <c r="AB4581" i="1" s="1"/>
  <c r="S4588" i="1"/>
  <c r="AB4588" i="1" s="1"/>
  <c r="Z4593" i="1"/>
  <c r="M4594" i="1"/>
  <c r="AB4594" i="1" s="1"/>
  <c r="V4615" i="1"/>
  <c r="P4629" i="1"/>
  <c r="AB4629" i="1" s="1"/>
  <c r="S4636" i="1"/>
  <c r="AB4636" i="1" s="1"/>
  <c r="Z4641" i="1"/>
  <c r="M4642" i="1"/>
  <c r="AB4642" i="1" s="1"/>
  <c r="AB4653" i="1"/>
  <c r="V4663" i="1"/>
  <c r="V4675" i="1"/>
  <c r="V4676" i="1"/>
  <c r="AB4676" i="1" s="1"/>
  <c r="M4686" i="1"/>
  <c r="S4702" i="1"/>
  <c r="S4708" i="1"/>
  <c r="P4729" i="1"/>
  <c r="AB4729" i="1" s="1"/>
  <c r="P4732" i="1"/>
  <c r="M4746" i="1"/>
  <c r="AB4746" i="1" s="1"/>
  <c r="V4779" i="1"/>
  <c r="AB4779" i="1" s="1"/>
  <c r="V4783" i="1"/>
  <c r="P4866" i="1"/>
  <c r="AB4869" i="1"/>
  <c r="S4906" i="1"/>
  <c r="AB4906" i="1" s="1"/>
  <c r="AB4908" i="1"/>
  <c r="Z4910" i="1"/>
  <c r="AB4915" i="1"/>
  <c r="M4925" i="1"/>
  <c r="AB4925" i="1" s="1"/>
  <c r="M4933" i="1"/>
  <c r="AB4933" i="1" s="1"/>
  <c r="P4673" i="1"/>
  <c r="AB4673" i="1" s="1"/>
  <c r="M4682" i="1"/>
  <c r="AB4682" i="1" s="1"/>
  <c r="S4692" i="1"/>
  <c r="Z4697" i="1"/>
  <c r="AB4697" i="1" s="1"/>
  <c r="M4698" i="1"/>
  <c r="AB4709" i="1"/>
  <c r="V4719" i="1"/>
  <c r="AB4719" i="1" s="1"/>
  <c r="P4733" i="1"/>
  <c r="AB4745" i="1"/>
  <c r="P4755" i="1"/>
  <c r="AB4755" i="1" s="1"/>
  <c r="P4756" i="1"/>
  <c r="AB4756" i="1" s="1"/>
  <c r="M4774" i="1"/>
  <c r="AB4774" i="1" s="1"/>
  <c r="Z4776" i="1"/>
  <c r="AB4776" i="1" s="1"/>
  <c r="M4777" i="1"/>
  <c r="AB4777" i="1" s="1"/>
  <c r="S4791" i="1"/>
  <c r="AB4791" i="1" s="1"/>
  <c r="AB4805" i="1"/>
  <c r="AB4806" i="1"/>
  <c r="V4815" i="1"/>
  <c r="AB4815" i="1" s="1"/>
  <c r="V4822" i="1"/>
  <c r="AB4822" i="1" s="1"/>
  <c r="V4831" i="1"/>
  <c r="AB4831" i="1" s="1"/>
  <c r="V4833" i="1"/>
  <c r="AB4837" i="1"/>
  <c r="V4844" i="1"/>
  <c r="P4854" i="1"/>
  <c r="AB4854" i="1" s="1"/>
  <c r="AB4871" i="1"/>
  <c r="S4891" i="1"/>
  <c r="AB4891" i="1" s="1"/>
  <c r="AB4897" i="1"/>
  <c r="Z4898" i="1"/>
  <c r="AB4898" i="1" s="1"/>
  <c r="V4910" i="1"/>
  <c r="AB4910" i="1" s="1"/>
  <c r="AB4955" i="1"/>
  <c r="AB4971" i="1"/>
  <c r="AB4972" i="1"/>
  <c r="AB4749" i="1"/>
  <c r="AB4785" i="1"/>
  <c r="AB4817" i="1"/>
  <c r="AB4818" i="1"/>
  <c r="AB4827" i="1"/>
  <c r="AB4829" i="1"/>
  <c r="AB4830" i="1"/>
  <c r="AB4833" i="1"/>
  <c r="AB4860" i="1"/>
  <c r="AB4886" i="1"/>
  <c r="AB4887" i="1"/>
  <c r="AB4953" i="1"/>
  <c r="AB4980" i="1"/>
  <c r="P4681" i="1"/>
  <c r="AB4681" i="1" s="1"/>
  <c r="M4690" i="1"/>
  <c r="AB4701" i="1"/>
  <c r="V4711" i="1"/>
  <c r="P4725" i="1"/>
  <c r="V4731" i="1"/>
  <c r="AB4731" i="1" s="1"/>
  <c r="S4735" i="1"/>
  <c r="P4741" i="1"/>
  <c r="S4756" i="1"/>
  <c r="P4764" i="1"/>
  <c r="AB4764" i="1" s="1"/>
  <c r="P4777" i="1"/>
  <c r="M4782" i="1"/>
  <c r="AB4782" i="1" s="1"/>
  <c r="M4786" i="1"/>
  <c r="AB4786" i="1" s="1"/>
  <c r="S4796" i="1"/>
  <c r="M4802" i="1"/>
  <c r="AB4802" i="1" s="1"/>
  <c r="Z4807" i="1"/>
  <c r="AB4807" i="1" s="1"/>
  <c r="AB4825" i="1"/>
  <c r="M4838" i="1"/>
  <c r="AB4838" i="1" s="1"/>
  <c r="Z4846" i="1"/>
  <c r="S4850" i="1"/>
  <c r="AB4850" i="1" s="1"/>
  <c r="S4854" i="1"/>
  <c r="V4857" i="1"/>
  <c r="AB4892" i="1"/>
  <c r="AB4893" i="1"/>
  <c r="AB4894" i="1"/>
  <c r="V4894" i="1"/>
  <c r="M4917" i="1"/>
  <c r="V4967" i="1"/>
  <c r="M4730" i="1"/>
  <c r="AB4730" i="1" s="1"/>
  <c r="AB4741" i="1"/>
  <c r="S4744" i="1"/>
  <c r="AB4744" i="1" s="1"/>
  <c r="P4765" i="1"/>
  <c r="AB4765" i="1" s="1"/>
  <c r="V4771" i="1"/>
  <c r="M4778" i="1"/>
  <c r="AB4789" i="1"/>
  <c r="S4792" i="1"/>
  <c r="AB4792" i="1" s="1"/>
  <c r="V4837" i="1"/>
  <c r="AB4855" i="1"/>
  <c r="AB4889" i="1"/>
  <c r="AB4890" i="1"/>
  <c r="AB4921" i="1"/>
  <c r="AB4905" i="1"/>
  <c r="AB4948" i="1"/>
  <c r="AB4958" i="1"/>
  <c r="AB4959" i="1"/>
  <c r="AB4733" i="1"/>
  <c r="S4736" i="1"/>
  <c r="P4757" i="1"/>
  <c r="AB4757" i="1" s="1"/>
  <c r="V4763" i="1"/>
  <c r="AB4763" i="1" s="1"/>
  <c r="M4770" i="1"/>
  <c r="AB4770" i="1" s="1"/>
  <c r="AB4781" i="1"/>
  <c r="S4784" i="1"/>
  <c r="AB4784" i="1" s="1"/>
  <c r="P4805" i="1"/>
  <c r="P4817" i="1"/>
  <c r="P4829" i="1"/>
  <c r="M4834" i="1"/>
  <c r="AB4834" i="1" s="1"/>
  <c r="M4868" i="1"/>
  <c r="AB4868" i="1" s="1"/>
  <c r="AB4875" i="1"/>
  <c r="V4877" i="1"/>
  <c r="AB4877" i="1" s="1"/>
  <c r="S4882" i="1"/>
  <c r="AB4888" i="1"/>
  <c r="P4892" i="1"/>
  <c r="Z4904" i="1"/>
  <c r="M4928" i="1"/>
  <c r="S4931" i="1"/>
  <c r="AB4957" i="1"/>
  <c r="M4976" i="1"/>
  <c r="S4919" i="1"/>
  <c r="AB4919" i="1" s="1"/>
  <c r="S4923" i="1"/>
  <c r="AB4923" i="1" s="1"/>
  <c r="V4930" i="1"/>
  <c r="AB4930" i="1" s="1"/>
  <c r="M4950" i="1"/>
  <c r="AB4950" i="1" s="1"/>
  <c r="P4957" i="1"/>
  <c r="AB4967" i="1"/>
  <c r="AB4809" i="1"/>
  <c r="S4812" i="1"/>
  <c r="P4833" i="1"/>
  <c r="V4839" i="1"/>
  <c r="AB4839" i="1" s="1"/>
  <c r="V4849" i="1"/>
  <c r="AB4849" i="1" s="1"/>
  <c r="P4855" i="1"/>
  <c r="P4857" i="1"/>
  <c r="AB4857" i="1" s="1"/>
  <c r="P4859" i="1"/>
  <c r="AB4859" i="1" s="1"/>
  <c r="M4864" i="1"/>
  <c r="AB4864" i="1" s="1"/>
  <c r="P4904" i="1"/>
  <c r="P4912" i="1"/>
  <c r="AB4912" i="1" s="1"/>
  <c r="P4916" i="1"/>
  <c r="AB4916" i="1" s="1"/>
  <c r="AB4929" i="1"/>
  <c r="P4953" i="1"/>
  <c r="S4960" i="1"/>
  <c r="AB4960" i="1" s="1"/>
  <c r="M4966" i="1"/>
  <c r="AB4966" i="1" s="1"/>
  <c r="P4973" i="1"/>
  <c r="S4976" i="1"/>
  <c r="S4978" i="1"/>
  <c r="P4867" i="1"/>
  <c r="AB4896" i="1"/>
  <c r="AB4949" i="1"/>
  <c r="M4852" i="1"/>
  <c r="AB4852" i="1" s="1"/>
  <c r="AB4863" i="1"/>
  <c r="S4866" i="1"/>
  <c r="AB4866" i="1" s="1"/>
  <c r="M4901" i="1"/>
  <c r="AB4901" i="1" s="1"/>
  <c r="AB4928" i="1"/>
  <c r="AB4940" i="1"/>
  <c r="AB4951" i="1"/>
  <c r="Z4952" i="1"/>
  <c r="Z4956" i="1"/>
  <c r="AB4985" i="1"/>
  <c r="AB4999" i="1"/>
  <c r="M4945" i="1"/>
  <c r="AB4945" i="1" s="1"/>
  <c r="M4952" i="1"/>
  <c r="M4956" i="1"/>
  <c r="AB4956" i="1" s="1"/>
  <c r="AB4965" i="1"/>
  <c r="AB4969" i="1"/>
  <c r="V4973" i="1"/>
  <c r="S4996" i="1"/>
  <c r="AB4996" i="1" s="1"/>
  <c r="AB5000" i="1"/>
  <c r="AB4932" i="1"/>
  <c r="AB4977" i="1"/>
  <c r="AB4904" i="1"/>
  <c r="AB4944" i="1"/>
  <c r="AB4975" i="1"/>
  <c r="AB4989" i="1"/>
  <c r="Z4885" i="1"/>
  <c r="P4900" i="1"/>
  <c r="V4906" i="1"/>
  <c r="M4913" i="1"/>
  <c r="AB4913" i="1" s="1"/>
  <c r="AB4924" i="1"/>
  <c r="S4927" i="1"/>
  <c r="AB4927" i="1" s="1"/>
  <c r="Z4945" i="1"/>
  <c r="Z4976" i="1"/>
  <c r="V4991" i="1"/>
  <c r="AB4991" i="1" s="1"/>
  <c r="AB4993" i="1"/>
  <c r="P4997" i="1"/>
  <c r="AB4997" i="1" s="1"/>
  <c r="P4999" i="1"/>
  <c r="AB4941" i="1"/>
  <c r="V4935" i="1"/>
  <c r="P4945" i="1"/>
  <c r="M4954" i="1"/>
  <c r="AB4954" i="1" s="1"/>
  <c r="M4962" i="1"/>
  <c r="AB4962" i="1" s="1"/>
  <c r="M4970" i="1"/>
  <c r="AB4970" i="1" s="1"/>
  <c r="M4978" i="1"/>
  <c r="M4986" i="1"/>
  <c r="AB4986" i="1" s="1"/>
  <c r="M4994" i="1"/>
  <c r="AB4994" i="1" s="1"/>
  <c r="AB4978" i="1" l="1"/>
  <c r="AB4867" i="1"/>
  <c r="AB3167" i="1"/>
  <c r="AB4020" i="1"/>
  <c r="AB2542" i="1"/>
  <c r="AB2854" i="1"/>
  <c r="AB2452" i="1"/>
  <c r="AB4532" i="1"/>
  <c r="AB3709" i="1"/>
  <c r="AB3316" i="1"/>
  <c r="AB3220" i="1"/>
  <c r="AB4055" i="1"/>
  <c r="AB1735" i="1"/>
  <c r="AB4315" i="1"/>
  <c r="AB2765" i="1"/>
  <c r="AB2064" i="1"/>
  <c r="AB4976" i="1"/>
  <c r="AB2480" i="1"/>
  <c r="AB2475" i="1"/>
  <c r="AB1855" i="1"/>
  <c r="AB4455" i="1"/>
  <c r="AB3204" i="1"/>
  <c r="AB2885" i="1"/>
  <c r="AB3032" i="1"/>
  <c r="AB2635" i="1"/>
  <c r="AB4952" i="1"/>
  <c r="AB4615" i="1"/>
  <c r="AB3977" i="1"/>
  <c r="AB3069" i="1"/>
  <c r="AB3260" i="1"/>
  <c r="AB3020" i="1"/>
  <c r="AB3495" i="1"/>
  <c r="AB3324" i="1"/>
  <c r="AB3109" i="1"/>
  <c r="AB2492" i="1"/>
  <c r="AB2873" i="1"/>
  <c r="AB2794" i="1"/>
  <c r="AB1050" i="1"/>
  <c r="AB594" i="1"/>
  <c r="AB2408" i="1"/>
  <c r="AB3050" i="1"/>
  <c r="AB2493" i="1"/>
  <c r="AB2426" i="1"/>
  <c r="AB756" i="1"/>
  <c r="AB2744" i="1"/>
  <c r="AB3273" i="1"/>
  <c r="AB1306" i="1"/>
  <c r="AB252" i="1"/>
  <c r="AB319" i="1"/>
  <c r="AB3179" i="1"/>
  <c r="AB1499" i="1"/>
  <c r="AB780" i="1"/>
  <c r="AB2955" i="1"/>
  <c r="AB3643" i="1"/>
  <c r="AB2422" i="1"/>
  <c r="AB3107" i="1"/>
  <c r="AB898" i="1"/>
  <c r="AB636" i="1"/>
  <c r="AB1760" i="1"/>
  <c r="AB2734" i="1"/>
  <c r="AB2818" i="1"/>
  <c r="AB2530" i="1"/>
  <c r="AB2456" i="1"/>
  <c r="AB4045" i="1"/>
  <c r="AB392" i="1"/>
  <c r="AB1020" i="1"/>
  <c r="AB476" i="1"/>
  <c r="AB2894" i="1"/>
  <c r="AB650" i="1"/>
  <c r="AB1219" i="1"/>
  <c r="AB984" i="1"/>
  <c r="AB652" i="1"/>
  <c r="AB1172" i="1"/>
  <c r="AB1256" i="1"/>
  <c r="AB94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<sst xmlns="http://schemas.openxmlformats.org/spreadsheetml/2006/main" count="33" uniqueCount="20">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</sst>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aiany%20Monteiro/Financeiro/PRESTA&#199;&#195;O%20DE%20CONTAS/PRESTA&#199;&#195;O%20DE%20CONTAS/2025/03.%20MAR&#199;O/CUSTEIO/13%20-%20PCF/13.2%20-%20PC%20-%20MAR%202025%20-%20UPA%20IBU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CG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 - CG 015/2022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- CG 001/2011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IBURA - CG 015/2022</v>
          </cell>
          <cell r="E12" t="str">
            <v>ADRIANA PAZ DE ALBUQUERQUE</v>
          </cell>
          <cell r="F12" t="str">
            <v>2 - Outros Profissionais da Saúde</v>
          </cell>
          <cell r="G12" t="str">
            <v>3222-05</v>
          </cell>
          <cell r="H12">
            <v>45717</v>
          </cell>
          <cell r="J12">
            <v>302.26</v>
          </cell>
          <cell r="M12">
            <v>30.36</v>
          </cell>
          <cell r="O12">
            <v>2.7410736196319019</v>
          </cell>
          <cell r="R12">
            <v>38.56</v>
          </cell>
          <cell r="Y12">
            <v>1673.15</v>
          </cell>
          <cell r="AB12" t="str">
            <v>Piso da Enfermagem</v>
          </cell>
        </row>
        <row r="13">
          <cell r="C13" t="str">
            <v>UPA IBURA - CG 015/2022</v>
          </cell>
          <cell r="E13" t="str">
            <v>ALAN VINICIUS DE BRITO PEREIRA</v>
          </cell>
          <cell r="F13" t="str">
            <v>1 - Médico</v>
          </cell>
          <cell r="G13" t="str">
            <v>2252-65</v>
          </cell>
          <cell r="H13">
            <v>45717</v>
          </cell>
          <cell r="J13">
            <v>389.99</v>
          </cell>
          <cell r="M13">
            <v>4.55</v>
          </cell>
          <cell r="O13">
            <v>2.7410736196319019</v>
          </cell>
          <cell r="P13">
            <v>1.23</v>
          </cell>
          <cell r="R13">
            <v>38.56</v>
          </cell>
        </row>
        <row r="14">
          <cell r="C14" t="str">
            <v>UPA IBURA - CG 015/2022</v>
          </cell>
          <cell r="E14" t="str">
            <v>ALEXANDRA DA SILVA BALBINO</v>
          </cell>
          <cell r="F14" t="str">
            <v>2 - Outros Profissionais da Saúde</v>
          </cell>
          <cell r="G14" t="str">
            <v>3222-05</v>
          </cell>
          <cell r="H14">
            <v>45717</v>
          </cell>
          <cell r="J14">
            <v>285.18</v>
          </cell>
          <cell r="M14">
            <v>30.36</v>
          </cell>
          <cell r="O14">
            <v>2.7410736196319019</v>
          </cell>
          <cell r="R14">
            <v>38.56</v>
          </cell>
          <cell r="Y14">
            <v>1673.15</v>
          </cell>
          <cell r="AB14" t="str">
            <v>Piso da Enfermagem</v>
          </cell>
        </row>
        <row r="15">
          <cell r="C15" t="str">
            <v>UPA IBURA - CG 015/2022</v>
          </cell>
          <cell r="E15" t="str">
            <v>ALEXANDRINA KELLY DA SILVA BARROS</v>
          </cell>
          <cell r="F15" t="str">
            <v>2 - Outros Profissionais da Saúde</v>
          </cell>
          <cell r="G15" t="str">
            <v>3222-05</v>
          </cell>
          <cell r="H15">
            <v>45717</v>
          </cell>
          <cell r="J15">
            <v>297.32</v>
          </cell>
          <cell r="M15">
            <v>26.31</v>
          </cell>
          <cell r="O15">
            <v>2.7410736196319019</v>
          </cell>
          <cell r="R15">
            <v>38.56</v>
          </cell>
          <cell r="U15">
            <v>81.02</v>
          </cell>
          <cell r="X15" t="str">
            <v>Auxílio creche.</v>
          </cell>
          <cell r="Y15">
            <v>1673.15</v>
          </cell>
          <cell r="AB15" t="str">
            <v>Piso da Enfermagem</v>
          </cell>
        </row>
        <row r="16">
          <cell r="C16" t="str">
            <v>UPA IBURA - CG 015/2022</v>
          </cell>
          <cell r="E16" t="str">
            <v>ALEXSANDRA MARIA DA SILVA</v>
          </cell>
          <cell r="F16" t="str">
            <v>3 - Administrativo</v>
          </cell>
          <cell r="G16" t="str">
            <v>5143-20</v>
          </cell>
          <cell r="H16">
            <v>45717</v>
          </cell>
          <cell r="J16">
            <v>157.4</v>
          </cell>
          <cell r="M16">
            <v>27.32</v>
          </cell>
          <cell r="O16">
            <v>2.7410736196319019</v>
          </cell>
          <cell r="R16">
            <v>38.56</v>
          </cell>
        </row>
        <row r="17">
          <cell r="C17" t="str">
            <v>UPA IBURA - CG 015/2022</v>
          </cell>
          <cell r="E17" t="str">
            <v>ALEXSANDRO ELIAS DIAS</v>
          </cell>
          <cell r="F17" t="str">
            <v>3 - Administrativo</v>
          </cell>
          <cell r="G17" t="str">
            <v>5143-20</v>
          </cell>
          <cell r="H17">
            <v>45717</v>
          </cell>
          <cell r="J17">
            <v>146.28</v>
          </cell>
          <cell r="M17">
            <v>29.35</v>
          </cell>
          <cell r="O17">
            <v>2.7410736196319019</v>
          </cell>
          <cell r="R17">
            <v>38.56</v>
          </cell>
        </row>
        <row r="18">
          <cell r="C18" t="str">
            <v>UPA IBURA - CG 015/2022</v>
          </cell>
          <cell r="E18" t="str">
            <v>ALINE GOMES DO NASCIMENTO</v>
          </cell>
          <cell r="F18" t="str">
            <v>1 - Médico</v>
          </cell>
          <cell r="G18" t="str">
            <v>2252-65</v>
          </cell>
          <cell r="H18">
            <v>45717</v>
          </cell>
          <cell r="J18">
            <v>43.2</v>
          </cell>
          <cell r="O18">
            <v>2.7410736196319019</v>
          </cell>
          <cell r="P18">
            <v>1.23</v>
          </cell>
          <cell r="R18">
            <v>38.56</v>
          </cell>
        </row>
        <row r="19">
          <cell r="C19" t="str">
            <v>UPA IBURA - CG 015/2022</v>
          </cell>
          <cell r="E19" t="str">
            <v>ALLANA THAYNA PORFIRO DA SILVA</v>
          </cell>
          <cell r="F19" t="str">
            <v>2 - Outros Profissionais da Saúde</v>
          </cell>
          <cell r="G19" t="str">
            <v>3222-05</v>
          </cell>
          <cell r="H19">
            <v>45717</v>
          </cell>
          <cell r="J19">
            <v>92.12</v>
          </cell>
          <cell r="M19">
            <v>17.2</v>
          </cell>
          <cell r="O19">
            <v>2.7410736196319019</v>
          </cell>
          <cell r="R19">
            <v>38.56</v>
          </cell>
          <cell r="S19">
            <v>51.61</v>
          </cell>
        </row>
        <row r="20">
          <cell r="C20" t="str">
            <v>UPA IBURA - CG 015/2022</v>
          </cell>
          <cell r="E20" t="str">
            <v>ALLANO PEDRO FERREIRA DE SOUSA</v>
          </cell>
          <cell r="F20" t="str">
            <v>1 - Médico</v>
          </cell>
          <cell r="G20" t="str">
            <v>2251-25</v>
          </cell>
          <cell r="H20">
            <v>45717</v>
          </cell>
          <cell r="J20">
            <v>1329.29</v>
          </cell>
          <cell r="M20">
            <v>0</v>
          </cell>
          <cell r="O20">
            <v>2.7410736196319019</v>
          </cell>
          <cell r="P20">
            <v>1.23</v>
          </cell>
          <cell r="R20">
            <v>38.56</v>
          </cell>
        </row>
        <row r="21">
          <cell r="C21" t="str">
            <v>UPA IBURA - CG 015/2022</v>
          </cell>
          <cell r="E21" t="str">
            <v>ALVARO COELHO DE LEO</v>
          </cell>
          <cell r="F21" t="str">
            <v>1 - Médico</v>
          </cell>
          <cell r="G21" t="str">
            <v>2252-70</v>
          </cell>
          <cell r="H21">
            <v>45717</v>
          </cell>
          <cell r="J21">
            <v>644.41999999999996</v>
          </cell>
          <cell r="M21">
            <v>4.25</v>
          </cell>
          <cell r="O21">
            <v>2.7410736196319019</v>
          </cell>
          <cell r="P21">
            <v>1.23</v>
          </cell>
          <cell r="R21">
            <v>38.56</v>
          </cell>
        </row>
        <row r="22">
          <cell r="C22" t="str">
            <v>UPA IBURA - CG 015/2022</v>
          </cell>
          <cell r="E22" t="str">
            <v>AMANDA CRISTINA SILVA DOS PRAZERES</v>
          </cell>
          <cell r="F22" t="str">
            <v>2 - Outros Profissionais da Saúde</v>
          </cell>
          <cell r="G22" t="str">
            <v>3222-05</v>
          </cell>
          <cell r="H22">
            <v>45717</v>
          </cell>
          <cell r="J22">
            <v>304.89</v>
          </cell>
          <cell r="M22">
            <v>30.36</v>
          </cell>
          <cell r="O22">
            <v>2.7410736196319019</v>
          </cell>
          <cell r="R22">
            <v>38.56</v>
          </cell>
          <cell r="S22">
            <v>91.08</v>
          </cell>
          <cell r="Y22">
            <v>1673.15</v>
          </cell>
          <cell r="AB22" t="str">
            <v>Piso da Enfermagem</v>
          </cell>
        </row>
        <row r="23">
          <cell r="C23" t="str">
            <v>UPA IBURA - CG 015/2022</v>
          </cell>
          <cell r="E23" t="str">
            <v>AMANDA FERREIRA LUNA DE ARAUJO</v>
          </cell>
          <cell r="F23" t="str">
            <v>2 - Outros Profissionais da Saúde</v>
          </cell>
          <cell r="G23" t="str">
            <v>2235-05</v>
          </cell>
          <cell r="H23">
            <v>45717</v>
          </cell>
          <cell r="J23">
            <v>454.03</v>
          </cell>
          <cell r="M23">
            <v>4.29</v>
          </cell>
          <cell r="O23">
            <v>2.7410736196319019</v>
          </cell>
          <cell r="R23">
            <v>38.56</v>
          </cell>
          <cell r="U23">
            <v>138.38999999999999</v>
          </cell>
          <cell r="X23" t="str">
            <v>Auxílio creche.</v>
          </cell>
          <cell r="Y23">
            <v>740.75</v>
          </cell>
          <cell r="AB23" t="str">
            <v>Piso da Enfermagem</v>
          </cell>
        </row>
        <row r="24">
          <cell r="C24" t="str">
            <v>UPA IBURA - CG 015/2022</v>
          </cell>
          <cell r="E24" t="str">
            <v>AMANDA MILLANE LINS PIMENTEL DO NASCIMENTO</v>
          </cell>
          <cell r="F24" t="str">
            <v>3 - Administrativo</v>
          </cell>
          <cell r="G24" t="str">
            <v>3516-05</v>
          </cell>
          <cell r="H24">
            <v>45717</v>
          </cell>
          <cell r="J24">
            <v>170.14</v>
          </cell>
          <cell r="M24">
            <v>30.36</v>
          </cell>
          <cell r="O24">
            <v>2.7410736196319019</v>
          </cell>
          <cell r="R24">
            <v>38.56</v>
          </cell>
          <cell r="S24">
            <v>91.08</v>
          </cell>
          <cell r="U24">
            <v>83.7</v>
          </cell>
          <cell r="X24" t="str">
            <v>Auxílio creche.</v>
          </cell>
        </row>
        <row r="25">
          <cell r="C25" t="str">
            <v>UPA IBURA - CG 015/2022</v>
          </cell>
          <cell r="E25" t="str">
            <v>AMARO LUIZ DA SILVA FILHO</v>
          </cell>
          <cell r="F25" t="str">
            <v>3 - Administrativo</v>
          </cell>
          <cell r="G25" t="str">
            <v>5143-20</v>
          </cell>
          <cell r="H25">
            <v>45717</v>
          </cell>
          <cell r="J25">
            <v>157.4</v>
          </cell>
          <cell r="M25">
            <v>30.36</v>
          </cell>
          <cell r="O25">
            <v>2.7410736196319019</v>
          </cell>
          <cell r="R25">
            <v>38.56</v>
          </cell>
          <cell r="S25">
            <v>91.08</v>
          </cell>
        </row>
        <row r="26">
          <cell r="C26" t="str">
            <v>UPA IBURA - CG 015/2022</v>
          </cell>
          <cell r="E26" t="str">
            <v>ANA BEATRIZ OLIVEIRA BARBOSA</v>
          </cell>
          <cell r="F26" t="str">
            <v>1 - Médico</v>
          </cell>
          <cell r="G26" t="str">
            <v>2251-24</v>
          </cell>
          <cell r="H26">
            <v>45717</v>
          </cell>
          <cell r="J26">
            <v>233.54</v>
          </cell>
          <cell r="M26">
            <v>4.55</v>
          </cell>
          <cell r="O26">
            <v>2.7410736196319019</v>
          </cell>
          <cell r="P26">
            <v>1.23</v>
          </cell>
          <cell r="R26">
            <v>38.56</v>
          </cell>
        </row>
        <row r="27">
          <cell r="C27" t="str">
            <v>UPA IBURA - CG 015/2022</v>
          </cell>
          <cell r="E27" t="str">
            <v>ANA PAULA DO NASCIMENTO PINTO</v>
          </cell>
          <cell r="F27" t="str">
            <v>2 - Outros Profissionais da Saúde</v>
          </cell>
          <cell r="G27" t="str">
            <v>3222-05</v>
          </cell>
          <cell r="H27">
            <v>45717</v>
          </cell>
          <cell r="J27">
            <v>297.32</v>
          </cell>
          <cell r="M27">
            <v>30.36</v>
          </cell>
          <cell r="O27">
            <v>2.7410736196319019</v>
          </cell>
          <cell r="R27">
            <v>38.56</v>
          </cell>
          <cell r="S27">
            <v>91.08</v>
          </cell>
          <cell r="Y27">
            <v>1673.15</v>
          </cell>
          <cell r="AB27" t="str">
            <v>Piso da Enfermagem</v>
          </cell>
        </row>
        <row r="28">
          <cell r="C28" t="str">
            <v>UPA IBURA - CG 015/2022</v>
          </cell>
          <cell r="E28" t="str">
            <v>ANA PAULA ELIAS DIAS</v>
          </cell>
          <cell r="F28" t="str">
            <v>2 - Outros Profissionais da Saúde</v>
          </cell>
          <cell r="G28" t="str">
            <v>3222-05</v>
          </cell>
          <cell r="H28">
            <v>45717</v>
          </cell>
          <cell r="J28">
            <v>303.57</v>
          </cell>
          <cell r="M28">
            <v>30.36</v>
          </cell>
          <cell r="O28">
            <v>2.7410736196319019</v>
          </cell>
          <cell r="R28">
            <v>38.56</v>
          </cell>
          <cell r="Y28">
            <v>1673.15</v>
          </cell>
          <cell r="AB28" t="str">
            <v>Piso da Enfermagem</v>
          </cell>
        </row>
        <row r="29">
          <cell r="C29" t="str">
            <v>UPA IBURA - CG 015/2022</v>
          </cell>
          <cell r="E29" t="str">
            <v>ANDRE HELON MAIA COUTINHO DOS SANTOS</v>
          </cell>
          <cell r="F29" t="str">
            <v>3 - Administrativo</v>
          </cell>
          <cell r="G29" t="str">
            <v>5174-20</v>
          </cell>
          <cell r="H29">
            <v>45717</v>
          </cell>
          <cell r="J29">
            <v>0</v>
          </cell>
          <cell r="K29">
            <v>97.89</v>
          </cell>
          <cell r="M29">
            <v>0</v>
          </cell>
          <cell r="O29">
            <v>2.7410736196319019</v>
          </cell>
          <cell r="R29">
            <v>38.56</v>
          </cell>
        </row>
        <row r="30">
          <cell r="C30" t="str">
            <v>UPA IBURA - CG 015/2022</v>
          </cell>
          <cell r="E30" t="str">
            <v>ANDRE LUIZ GOMES BARBOSA</v>
          </cell>
          <cell r="F30" t="str">
            <v>2 - Outros Profissionais da Saúde</v>
          </cell>
          <cell r="G30" t="str">
            <v>3222-05</v>
          </cell>
          <cell r="H30">
            <v>45717</v>
          </cell>
          <cell r="J30">
            <v>294.5</v>
          </cell>
          <cell r="M30">
            <v>27.32</v>
          </cell>
          <cell r="O30">
            <v>2.7410736196319019</v>
          </cell>
          <cell r="R30">
            <v>38.56</v>
          </cell>
          <cell r="S30">
            <v>81.97</v>
          </cell>
          <cell r="Y30">
            <v>1673.15</v>
          </cell>
          <cell r="AB30" t="str">
            <v>Piso da Enfermagem</v>
          </cell>
        </row>
        <row r="31">
          <cell r="C31" t="str">
            <v>UPA IBURA - CG 015/2022</v>
          </cell>
          <cell r="E31" t="str">
            <v>ANDREA AURELIANO DA SILVA NASCIMENTO</v>
          </cell>
          <cell r="F31" t="str">
            <v>3 - Administrativo</v>
          </cell>
          <cell r="G31" t="str">
            <v>5143-20</v>
          </cell>
          <cell r="H31">
            <v>45717</v>
          </cell>
          <cell r="J31">
            <v>141.61000000000001</v>
          </cell>
          <cell r="M31">
            <v>30.36</v>
          </cell>
          <cell r="O31">
            <v>2.7410736196319019</v>
          </cell>
          <cell r="R31">
            <v>38.56</v>
          </cell>
        </row>
        <row r="32">
          <cell r="C32" t="str">
            <v>UPA IBURA - CG 015/2022</v>
          </cell>
          <cell r="E32" t="str">
            <v>ANDREZA MURIEL DE ARAUJO</v>
          </cell>
          <cell r="F32" t="str">
            <v>2 - Outros Profissionais da Saúde</v>
          </cell>
          <cell r="G32" t="str">
            <v>3222-05</v>
          </cell>
          <cell r="H32">
            <v>45717</v>
          </cell>
          <cell r="J32">
            <v>297.32</v>
          </cell>
          <cell r="M32">
            <v>30.36</v>
          </cell>
          <cell r="O32">
            <v>2.7410736196319019</v>
          </cell>
          <cell r="R32">
            <v>38.56</v>
          </cell>
          <cell r="U32">
            <v>81.02</v>
          </cell>
          <cell r="X32" t="str">
            <v>Auxílio creche.</v>
          </cell>
          <cell r="Y32">
            <v>1673.15</v>
          </cell>
          <cell r="AB32" t="str">
            <v>Piso da Enfermagem</v>
          </cell>
        </row>
        <row r="33">
          <cell r="C33" t="str">
            <v>UPA IBURA - CG 015/2022</v>
          </cell>
          <cell r="E33" t="str">
            <v>ANTONIO COUTINHO DOS SANTOS</v>
          </cell>
          <cell r="F33" t="str">
            <v>2 - Outros Profissionais da Saúde</v>
          </cell>
          <cell r="G33" t="str">
            <v>5211-30</v>
          </cell>
          <cell r="H33">
            <v>45717</v>
          </cell>
          <cell r="J33">
            <v>0</v>
          </cell>
          <cell r="K33">
            <v>11406.17</v>
          </cell>
          <cell r="M33">
            <v>30.36</v>
          </cell>
          <cell r="O33">
            <v>2.7410736196319019</v>
          </cell>
          <cell r="R33">
            <v>38.56</v>
          </cell>
        </row>
        <row r="34">
          <cell r="C34" t="str">
            <v>UPA IBURA - CG 015/2022</v>
          </cell>
          <cell r="E34" t="str">
            <v>ARDALE SANTOS DA COSTA</v>
          </cell>
          <cell r="F34" t="str">
            <v>2 - Outros Profissionais da Saúde</v>
          </cell>
          <cell r="G34" t="str">
            <v>2235-05</v>
          </cell>
          <cell r="H34">
            <v>45717</v>
          </cell>
          <cell r="J34">
            <v>644.74</v>
          </cell>
          <cell r="M34">
            <v>4.29</v>
          </cell>
          <cell r="O34">
            <v>2.7410736196319019</v>
          </cell>
          <cell r="R34">
            <v>38.56</v>
          </cell>
          <cell r="Y34">
            <v>740.75</v>
          </cell>
          <cell r="AB34" t="str">
            <v>Piso da Enfermagem</v>
          </cell>
        </row>
        <row r="35">
          <cell r="C35" t="str">
            <v>UPA IBURA - CG 015/2022</v>
          </cell>
          <cell r="E35" t="str">
            <v>ARIPUAM MARTINS BARROS</v>
          </cell>
          <cell r="F35" t="str">
            <v>3 - Administrativo</v>
          </cell>
          <cell r="G35" t="str">
            <v>5174-20</v>
          </cell>
          <cell r="H35">
            <v>45717</v>
          </cell>
          <cell r="J35">
            <v>0</v>
          </cell>
          <cell r="M35">
            <v>0</v>
          </cell>
          <cell r="O35">
            <v>2.7410736196319019</v>
          </cell>
          <cell r="R35">
            <v>38.56</v>
          </cell>
        </row>
        <row r="36">
          <cell r="C36" t="str">
            <v>UPA IBURA - CG 015/2022</v>
          </cell>
          <cell r="E36" t="str">
            <v>ARTUR FILIPE DE SANTANA SANTOS</v>
          </cell>
          <cell r="F36" t="str">
            <v>2 - Outros Profissionais da Saúde</v>
          </cell>
          <cell r="G36" t="str">
            <v>2236-05</v>
          </cell>
          <cell r="H36">
            <v>45717</v>
          </cell>
          <cell r="J36">
            <v>254.93</v>
          </cell>
          <cell r="M36">
            <v>3.15</v>
          </cell>
          <cell r="O36">
            <v>2.7410736196319019</v>
          </cell>
          <cell r="R36">
            <v>38.56</v>
          </cell>
        </row>
        <row r="37">
          <cell r="C37" t="str">
            <v>UPA IBURA - CG 015/2022</v>
          </cell>
          <cell r="E37" t="str">
            <v>ASSIRIA MARIA SANTANA SANTOS</v>
          </cell>
          <cell r="F37" t="str">
            <v>1 - Médico</v>
          </cell>
          <cell r="G37" t="str">
            <v>2251-25</v>
          </cell>
          <cell r="H37">
            <v>45717</v>
          </cell>
          <cell r="J37">
            <v>236.85</v>
          </cell>
          <cell r="M37">
            <v>4.55</v>
          </cell>
          <cell r="O37">
            <v>2.7410736196319019</v>
          </cell>
          <cell r="P37">
            <v>1.23</v>
          </cell>
          <cell r="R37">
            <v>38.56</v>
          </cell>
        </row>
        <row r="38">
          <cell r="C38" t="str">
            <v>UPA IBURA - CG 015/2022</v>
          </cell>
          <cell r="E38" t="str">
            <v>ASSUERO TAVARES DE ARAUJO</v>
          </cell>
          <cell r="F38" t="str">
            <v>1 - Médico</v>
          </cell>
          <cell r="G38" t="str">
            <v>2251-25</v>
          </cell>
          <cell r="H38">
            <v>45717</v>
          </cell>
          <cell r="J38">
            <v>788.65</v>
          </cell>
          <cell r="M38">
            <v>4.4000000000000004</v>
          </cell>
          <cell r="O38">
            <v>2.7410736196319019</v>
          </cell>
          <cell r="P38">
            <v>1.23</v>
          </cell>
          <cell r="R38">
            <v>38.56</v>
          </cell>
        </row>
        <row r="39">
          <cell r="C39" t="str">
            <v>UPA IBURA - CG 015/2022</v>
          </cell>
          <cell r="E39" t="str">
            <v>BARBARA DE CARVALHO FREIRE SANTOS MOURA</v>
          </cell>
          <cell r="F39" t="str">
            <v>1 - Médico</v>
          </cell>
          <cell r="G39" t="str">
            <v>2252-65</v>
          </cell>
          <cell r="H39">
            <v>45717</v>
          </cell>
          <cell r="J39">
            <v>467.76</v>
          </cell>
          <cell r="M39">
            <v>4.55</v>
          </cell>
          <cell r="O39">
            <v>2.7410736196319019</v>
          </cell>
          <cell r="P39">
            <v>1.23</v>
          </cell>
          <cell r="R39">
            <v>38.56</v>
          </cell>
        </row>
        <row r="40">
          <cell r="C40" t="str">
            <v>UPA IBURA - CG 015/2022</v>
          </cell>
          <cell r="E40" t="str">
            <v>BARBARA KELLY DE SOUSA BISPO</v>
          </cell>
          <cell r="F40" t="str">
            <v>1 - Médico</v>
          </cell>
          <cell r="G40" t="str">
            <v>2251-25</v>
          </cell>
          <cell r="H40">
            <v>45717</v>
          </cell>
          <cell r="J40">
            <v>393.62</v>
          </cell>
          <cell r="M40">
            <v>4.55</v>
          </cell>
          <cell r="O40">
            <v>2.7410736196319019</v>
          </cell>
          <cell r="P40">
            <v>1.23</v>
          </cell>
          <cell r="R40">
            <v>38.56</v>
          </cell>
        </row>
        <row r="41">
          <cell r="C41" t="str">
            <v>UPA IBURA - CG 015/2022</v>
          </cell>
          <cell r="E41" t="str">
            <v>BENEDITA HERCULANO DA SILVA</v>
          </cell>
          <cell r="F41" t="str">
            <v>3 - Administrativo</v>
          </cell>
          <cell r="G41" t="str">
            <v>5134-30</v>
          </cell>
          <cell r="H41">
            <v>45717</v>
          </cell>
          <cell r="J41">
            <v>157.4</v>
          </cell>
          <cell r="M41">
            <v>28.34</v>
          </cell>
          <cell r="O41">
            <v>2.7410736196319019</v>
          </cell>
          <cell r="R41">
            <v>38.56</v>
          </cell>
          <cell r="S41">
            <v>85.01</v>
          </cell>
        </row>
        <row r="42">
          <cell r="C42" t="str">
            <v>UPA IBURA - CG 015/2022</v>
          </cell>
          <cell r="E42" t="str">
            <v>BIANCA RIBEIRO SIQUEIRA PEDROSA</v>
          </cell>
          <cell r="F42" t="str">
            <v>1 - Médico</v>
          </cell>
          <cell r="G42" t="str">
            <v>2252-65</v>
          </cell>
          <cell r="H42">
            <v>45717</v>
          </cell>
          <cell r="J42">
            <v>81.790000000000006</v>
          </cell>
          <cell r="O42">
            <v>2.7410736196319019</v>
          </cell>
          <cell r="P42">
            <v>1.23</v>
          </cell>
          <cell r="R42">
            <v>38.56</v>
          </cell>
        </row>
        <row r="43">
          <cell r="C43" t="str">
            <v>UPA IBURA - CG 015/2022</v>
          </cell>
          <cell r="E43" t="str">
            <v>BIANKA DA SILVA CASTRO</v>
          </cell>
          <cell r="F43" t="str">
            <v>3 - Administrativo</v>
          </cell>
          <cell r="G43" t="str">
            <v>4221-05</v>
          </cell>
          <cell r="H43">
            <v>45717</v>
          </cell>
          <cell r="J43">
            <v>178.42</v>
          </cell>
          <cell r="M43">
            <v>30.36</v>
          </cell>
          <cell r="O43">
            <v>2.7410736196319019</v>
          </cell>
          <cell r="R43">
            <v>38.56</v>
          </cell>
        </row>
        <row r="44">
          <cell r="C44" t="str">
            <v>UPA IBURA - CG 015/2022</v>
          </cell>
          <cell r="E44" t="str">
            <v>BRENDA ANGELICA RODRIGUES DA SILVA</v>
          </cell>
          <cell r="F44" t="str">
            <v>2 - Outros Profissionais da Saúde</v>
          </cell>
          <cell r="G44" t="str">
            <v>5211-30</v>
          </cell>
          <cell r="H44">
            <v>45717</v>
          </cell>
          <cell r="J44">
            <v>151.32</v>
          </cell>
          <cell r="M44">
            <v>30.36</v>
          </cell>
          <cell r="O44">
            <v>2.7410736196319019</v>
          </cell>
          <cell r="R44">
            <v>38.56</v>
          </cell>
          <cell r="U44">
            <v>83.7</v>
          </cell>
          <cell r="X44" t="str">
            <v>Auxílio creche.</v>
          </cell>
        </row>
        <row r="45">
          <cell r="C45" t="str">
            <v>UPA IBURA - CG 015/2022</v>
          </cell>
          <cell r="E45" t="str">
            <v>BRUNO DUARTE SILVA</v>
          </cell>
          <cell r="F45" t="str">
            <v>1 - Médico</v>
          </cell>
          <cell r="G45" t="str">
            <v>2251-25</v>
          </cell>
          <cell r="H45">
            <v>45717</v>
          </cell>
          <cell r="J45">
            <v>77.66</v>
          </cell>
          <cell r="M45">
            <v>1.82</v>
          </cell>
          <cell r="O45">
            <v>2.7410736196319019</v>
          </cell>
          <cell r="P45">
            <v>1.23</v>
          </cell>
          <cell r="R45">
            <v>38.56</v>
          </cell>
        </row>
        <row r="46">
          <cell r="C46" t="str">
            <v>UPA IBURA - CG 015/2022</v>
          </cell>
          <cell r="E46" t="str">
            <v>BRUNO LOPES DA SILVA DOS SANTOS</v>
          </cell>
          <cell r="F46" t="str">
            <v>2 - Outros Profissionais da Saúde</v>
          </cell>
          <cell r="G46" t="str">
            <v>3222-05</v>
          </cell>
          <cell r="H46">
            <v>45717</v>
          </cell>
          <cell r="J46">
            <v>304.89</v>
          </cell>
          <cell r="M46">
            <v>30.36</v>
          </cell>
          <cell r="O46">
            <v>2.7410736196319019</v>
          </cell>
          <cell r="R46">
            <v>38.56</v>
          </cell>
          <cell r="Y46">
            <v>1673.15</v>
          </cell>
          <cell r="AB46" t="str">
            <v>Piso da Enfermagem</v>
          </cell>
        </row>
        <row r="47">
          <cell r="C47" t="str">
            <v>UPA IBURA - CG 015/2022</v>
          </cell>
          <cell r="E47" t="str">
            <v>BRUNO RICARDO DE OIVEIRA SILVA</v>
          </cell>
          <cell r="F47" t="str">
            <v>3 - Administrativo</v>
          </cell>
          <cell r="G47" t="str">
            <v>5143-20</v>
          </cell>
          <cell r="H47">
            <v>45717</v>
          </cell>
          <cell r="J47">
            <v>158.19</v>
          </cell>
          <cell r="M47">
            <v>27.32</v>
          </cell>
          <cell r="O47">
            <v>2.7410736196319019</v>
          </cell>
          <cell r="R47">
            <v>38.56</v>
          </cell>
          <cell r="S47">
            <v>81.97</v>
          </cell>
        </row>
        <row r="48">
          <cell r="C48" t="str">
            <v>UPA IBURA - CG 015/2022</v>
          </cell>
          <cell r="E48" t="str">
            <v>CAIO RODRIGO DE OLIVEIRA MELO</v>
          </cell>
          <cell r="F48" t="str">
            <v>1 - Médico</v>
          </cell>
          <cell r="G48" t="str">
            <v>2252-65</v>
          </cell>
          <cell r="H48">
            <v>45717</v>
          </cell>
          <cell r="J48">
            <v>592.82000000000005</v>
          </cell>
          <cell r="M48">
            <v>0.61</v>
          </cell>
          <cell r="O48">
            <v>2.7410736196319019</v>
          </cell>
          <cell r="P48">
            <v>1.23</v>
          </cell>
          <cell r="R48">
            <v>38.56</v>
          </cell>
        </row>
        <row r="49">
          <cell r="C49" t="str">
            <v>UPA IBURA - CG 015/2022</v>
          </cell>
          <cell r="E49" t="str">
            <v>CAMILA DE MORAES COSTA BARROS</v>
          </cell>
          <cell r="F49" t="str">
            <v>1 - Médico</v>
          </cell>
          <cell r="G49" t="str">
            <v>2252-65</v>
          </cell>
          <cell r="H49">
            <v>45717</v>
          </cell>
          <cell r="J49">
            <v>583.08000000000004</v>
          </cell>
          <cell r="M49">
            <v>0.76</v>
          </cell>
          <cell r="O49">
            <v>2.7410736196319019</v>
          </cell>
          <cell r="P49">
            <v>1.23</v>
          </cell>
          <cell r="R49">
            <v>38.56</v>
          </cell>
        </row>
        <row r="50">
          <cell r="C50" t="str">
            <v>UPA IBURA - CG 015/2022</v>
          </cell>
          <cell r="E50" t="str">
            <v>CAMILA TEREZA DA SILVA DE OLIVEIRA</v>
          </cell>
          <cell r="F50" t="str">
            <v>2 - Outros Profissionais da Saúde</v>
          </cell>
          <cell r="G50" t="str">
            <v>3222-05</v>
          </cell>
          <cell r="H50">
            <v>45717</v>
          </cell>
          <cell r="J50">
            <v>80.7</v>
          </cell>
          <cell r="M50">
            <v>16.190000000000001</v>
          </cell>
          <cell r="O50">
            <v>2.7410736196319019</v>
          </cell>
          <cell r="R50">
            <v>38.56</v>
          </cell>
          <cell r="S50">
            <v>48.58</v>
          </cell>
        </row>
        <row r="51">
          <cell r="C51" t="str">
            <v>UPA IBURA - CG 015/2022</v>
          </cell>
          <cell r="E51" t="str">
            <v>CARLA GREICE OLIVEIRA DA SILVA CUNHA</v>
          </cell>
          <cell r="F51" t="str">
            <v>2 - Outros Profissionais da Saúde</v>
          </cell>
          <cell r="G51" t="str">
            <v>3222-05</v>
          </cell>
          <cell r="H51">
            <v>45717</v>
          </cell>
          <cell r="J51">
            <v>334.68</v>
          </cell>
          <cell r="O51">
            <v>2.7410736196319019</v>
          </cell>
          <cell r="R51">
            <v>38.56</v>
          </cell>
          <cell r="U51">
            <v>83.72</v>
          </cell>
          <cell r="X51" t="str">
            <v>Auxílio creche.</v>
          </cell>
          <cell r="Y51">
            <v>1673.15</v>
          </cell>
          <cell r="AB51" t="str">
            <v>Piso da Enfermagem</v>
          </cell>
        </row>
        <row r="52">
          <cell r="C52" t="str">
            <v>UPA IBURA - CG 015/2022</v>
          </cell>
          <cell r="E52" t="str">
            <v>CARLOS ANDRE MENDONÇA DOS SANTOS</v>
          </cell>
          <cell r="F52" t="str">
            <v>2 - Outros Profissionais da Saúde</v>
          </cell>
          <cell r="G52" t="str">
            <v>4141-05</v>
          </cell>
          <cell r="H52">
            <v>45717</v>
          </cell>
          <cell r="J52">
            <v>151.32</v>
          </cell>
          <cell r="M52">
            <v>30.36</v>
          </cell>
          <cell r="O52">
            <v>2.7410736196319019</v>
          </cell>
          <cell r="R52">
            <v>38.56</v>
          </cell>
        </row>
        <row r="53">
          <cell r="C53" t="str">
            <v>UPA IBURA - CG 015/2022</v>
          </cell>
          <cell r="E53" t="str">
            <v>CARLOS AUGUSTO DE SOUZA</v>
          </cell>
          <cell r="F53" t="str">
            <v>3 - Administrativo</v>
          </cell>
          <cell r="G53" t="str">
            <v>5174-20</v>
          </cell>
          <cell r="H53">
            <v>45717</v>
          </cell>
          <cell r="J53">
            <v>227.03</v>
          </cell>
          <cell r="M53">
            <v>27.32</v>
          </cell>
          <cell r="O53">
            <v>2.7410736196319019</v>
          </cell>
          <cell r="R53">
            <v>38.56</v>
          </cell>
          <cell r="S53">
            <v>81.97</v>
          </cell>
        </row>
        <row r="54">
          <cell r="C54" t="str">
            <v>UPA IBURA - CG 015/2022</v>
          </cell>
          <cell r="E54" t="str">
            <v>CARLOS EDUARDO DE LIMA E SILVA BRASILEIRO</v>
          </cell>
          <cell r="F54" t="str">
            <v>3 - Administrativo</v>
          </cell>
          <cell r="G54" t="str">
            <v>1231-05</v>
          </cell>
          <cell r="H54">
            <v>45717</v>
          </cell>
          <cell r="J54">
            <v>1266.78</v>
          </cell>
          <cell r="M54">
            <v>70.63</v>
          </cell>
          <cell r="O54">
            <v>2.7410736196319019</v>
          </cell>
          <cell r="R54">
            <v>38.56</v>
          </cell>
        </row>
        <row r="55">
          <cell r="C55" t="str">
            <v>UPA IBURA - CG 015/2022</v>
          </cell>
          <cell r="E55" t="str">
            <v>CAROL DIAS GOMES DA SILVA</v>
          </cell>
          <cell r="F55" t="str">
            <v>1 - Médico</v>
          </cell>
          <cell r="G55" t="str">
            <v>2251-24</v>
          </cell>
          <cell r="H55">
            <v>45717</v>
          </cell>
          <cell r="J55">
            <v>209.56</v>
          </cell>
          <cell r="O55">
            <v>2.7410736196319019</v>
          </cell>
          <cell r="P55">
            <v>1.23</v>
          </cell>
          <cell r="R55">
            <v>38.56</v>
          </cell>
        </row>
        <row r="56">
          <cell r="C56" t="str">
            <v>UPA IBURA - CG 015/2022</v>
          </cell>
          <cell r="E56" t="str">
            <v>CAROLINE CORDEIRO DE ALMEIDA</v>
          </cell>
          <cell r="F56" t="str">
            <v>1 - Médico</v>
          </cell>
          <cell r="G56" t="str">
            <v>2251-25</v>
          </cell>
          <cell r="H56">
            <v>45717</v>
          </cell>
          <cell r="J56">
            <v>349.73</v>
          </cell>
          <cell r="M56">
            <v>4.55</v>
          </cell>
          <cell r="O56">
            <v>2.7410736196319019</v>
          </cell>
          <cell r="P56">
            <v>1.23</v>
          </cell>
          <cell r="R56">
            <v>38.56</v>
          </cell>
        </row>
        <row r="57">
          <cell r="C57" t="str">
            <v>UPA IBURA - CG 015/2022</v>
          </cell>
          <cell r="E57" t="str">
            <v>CASSIA CRISTINA CESAR COSTA DE CAMPOS</v>
          </cell>
          <cell r="F57" t="str">
            <v>1 - Médico</v>
          </cell>
          <cell r="G57" t="str">
            <v>2251-24</v>
          </cell>
          <cell r="H57">
            <v>45717</v>
          </cell>
          <cell r="J57">
            <v>1053.79</v>
          </cell>
          <cell r="M57">
            <v>4.55</v>
          </cell>
          <cell r="O57">
            <v>2.7410736196319019</v>
          </cell>
          <cell r="P57">
            <v>1.23</v>
          </cell>
          <cell r="R57">
            <v>38.56</v>
          </cell>
        </row>
        <row r="58">
          <cell r="C58" t="str">
            <v>UPA IBURA - CG 015/2022</v>
          </cell>
          <cell r="E58" t="str">
            <v>CELIO DE SOUZA RIBEIRO</v>
          </cell>
          <cell r="F58" t="str">
            <v>1 - Médico</v>
          </cell>
          <cell r="G58" t="str">
            <v>2251-24</v>
          </cell>
          <cell r="H58">
            <v>45717</v>
          </cell>
          <cell r="J58">
            <v>437.61</v>
          </cell>
          <cell r="M58">
            <v>4.55</v>
          </cell>
          <cell r="O58">
            <v>2.7410736196319019</v>
          </cell>
          <cell r="P58">
            <v>1.23</v>
          </cell>
          <cell r="R58">
            <v>38.56</v>
          </cell>
        </row>
        <row r="59">
          <cell r="C59" t="str">
            <v>UPA IBURA - CG 015/2022</v>
          </cell>
          <cell r="E59" t="str">
            <v>CHINOZACKY DE SOUZA SILVA</v>
          </cell>
          <cell r="F59" t="str">
            <v>2 - Outros Profissionais da Saúde</v>
          </cell>
          <cell r="G59" t="str">
            <v>3222-05</v>
          </cell>
          <cell r="H59">
            <v>45717</v>
          </cell>
          <cell r="J59">
            <v>327.33</v>
          </cell>
          <cell r="O59">
            <v>2.7410736196319019</v>
          </cell>
          <cell r="R59">
            <v>38.56</v>
          </cell>
          <cell r="Y59">
            <v>1673.15</v>
          </cell>
          <cell r="AB59" t="str">
            <v>Piso da Enfermagem</v>
          </cell>
        </row>
        <row r="60">
          <cell r="C60" t="str">
            <v>UPA IBURA - CG 015/2022</v>
          </cell>
          <cell r="E60" t="str">
            <v>CIBELE DA SILVA CRUZ</v>
          </cell>
          <cell r="F60" t="str">
            <v>2 - Outros Profissionais da Saúde</v>
          </cell>
          <cell r="G60" t="str">
            <v>2516-05</v>
          </cell>
          <cell r="H60">
            <v>45717</v>
          </cell>
          <cell r="J60">
            <v>315.33999999999997</v>
          </cell>
          <cell r="M60">
            <v>47.76</v>
          </cell>
          <cell r="O60">
            <v>2.7410736196319019</v>
          </cell>
          <cell r="R60">
            <v>38.56</v>
          </cell>
        </row>
        <row r="61">
          <cell r="C61" t="str">
            <v>UPA IBURA - CG 015/2022</v>
          </cell>
          <cell r="E61" t="str">
            <v>CIBELE LETICIA DE ALCANTARA</v>
          </cell>
          <cell r="F61" t="str">
            <v>2 - Outros Profissionais da Saúde</v>
          </cell>
          <cell r="G61" t="str">
            <v>2235-05</v>
          </cell>
          <cell r="H61">
            <v>45717</v>
          </cell>
          <cell r="J61">
            <v>427.15</v>
          </cell>
          <cell r="M61">
            <v>3.23</v>
          </cell>
          <cell r="O61">
            <v>2.7410736196319019</v>
          </cell>
          <cell r="R61">
            <v>38.56</v>
          </cell>
          <cell r="Y61">
            <v>1172.29</v>
          </cell>
          <cell r="AB61" t="str">
            <v>Piso da Enfermagem</v>
          </cell>
        </row>
        <row r="62">
          <cell r="C62" t="str">
            <v>UPA IBURA - CG 015/2022</v>
          </cell>
          <cell r="E62" t="str">
            <v>CINTIA SOARES BENTO DA SILVA</v>
          </cell>
          <cell r="F62" t="str">
            <v>2 - Outros Profissionais da Saúde</v>
          </cell>
          <cell r="G62" t="str">
            <v>2235-05</v>
          </cell>
          <cell r="H62">
            <v>45717</v>
          </cell>
          <cell r="J62">
            <v>366.81</v>
          </cell>
          <cell r="M62">
            <v>3.33</v>
          </cell>
          <cell r="O62">
            <v>2.7410736196319019</v>
          </cell>
          <cell r="R62">
            <v>38.56</v>
          </cell>
          <cell r="Y62">
            <v>1331.74</v>
          </cell>
          <cell r="AB62" t="str">
            <v>Piso da Enfermagem</v>
          </cell>
        </row>
        <row r="63">
          <cell r="C63" t="str">
            <v>UPA IBURA - CG 015/2022</v>
          </cell>
          <cell r="E63" t="str">
            <v>CLARA SARMENTO MAIA DA MATA</v>
          </cell>
          <cell r="F63" t="str">
            <v>1 - Médico</v>
          </cell>
          <cell r="G63" t="str">
            <v>2252-65</v>
          </cell>
          <cell r="H63">
            <v>45717</v>
          </cell>
          <cell r="J63">
            <v>202.57</v>
          </cell>
          <cell r="O63">
            <v>2.7410736196319019</v>
          </cell>
          <cell r="P63">
            <v>1.23</v>
          </cell>
          <cell r="R63">
            <v>38.56</v>
          </cell>
        </row>
        <row r="64">
          <cell r="C64" t="str">
            <v>UPA IBURA - CG 015/2022</v>
          </cell>
          <cell r="E64" t="str">
            <v>CLARISSA DA SILVA RODRIGUES</v>
          </cell>
          <cell r="F64" t="str">
            <v>1 - Médico</v>
          </cell>
          <cell r="G64" t="str">
            <v>2251-24</v>
          </cell>
          <cell r="H64">
            <v>45717</v>
          </cell>
          <cell r="J64">
            <v>920.98</v>
          </cell>
          <cell r="M64">
            <v>4.55</v>
          </cell>
          <cell r="O64">
            <v>2.7410736196319019</v>
          </cell>
          <cell r="P64">
            <v>1.23</v>
          </cell>
          <cell r="R64">
            <v>38.56</v>
          </cell>
        </row>
        <row r="65">
          <cell r="C65" t="str">
            <v>UPA IBURA - CG 015/2022</v>
          </cell>
          <cell r="E65" t="str">
            <v>CLAUDIA CANDIDA DA SILVA</v>
          </cell>
          <cell r="F65" t="str">
            <v>3 - Administrativo</v>
          </cell>
          <cell r="G65" t="str">
            <v>5143-20</v>
          </cell>
          <cell r="H65">
            <v>45717</v>
          </cell>
          <cell r="J65">
            <v>151.32</v>
          </cell>
          <cell r="M65">
            <v>30.36</v>
          </cell>
          <cell r="O65">
            <v>2.7410736196319019</v>
          </cell>
          <cell r="R65">
            <v>38.56</v>
          </cell>
          <cell r="S65">
            <v>91.08</v>
          </cell>
          <cell r="U65">
            <v>83.7</v>
          </cell>
          <cell r="X65" t="str">
            <v>Auxílio creche.</v>
          </cell>
        </row>
        <row r="66">
          <cell r="C66" t="str">
            <v>UPA IBURA - CG 015/2022</v>
          </cell>
          <cell r="E66" t="str">
            <v>CLAUDIA CRISTINA VERISSIMO F DOS SANTOS</v>
          </cell>
          <cell r="F66" t="str">
            <v>2 - Outros Profissionais da Saúde</v>
          </cell>
          <cell r="G66" t="str">
            <v>2235-05</v>
          </cell>
          <cell r="H66">
            <v>45717</v>
          </cell>
          <cell r="J66">
            <v>446.41</v>
          </cell>
          <cell r="M66">
            <v>4.29</v>
          </cell>
          <cell r="O66">
            <v>2.7410736196319019</v>
          </cell>
          <cell r="R66">
            <v>38.56</v>
          </cell>
          <cell r="Y66">
            <v>740.75</v>
          </cell>
          <cell r="AB66" t="str">
            <v>Piso da Enfermagem</v>
          </cell>
        </row>
        <row r="67">
          <cell r="C67" t="str">
            <v>UPA IBURA - CG 015/2022</v>
          </cell>
          <cell r="E67" t="str">
            <v>CLAUDIO JOSE DE ALBUQUERQUE LEIMIG FILHO</v>
          </cell>
          <cell r="F67" t="str">
            <v>1 - Médico</v>
          </cell>
          <cell r="G67" t="str">
            <v>2251-25</v>
          </cell>
          <cell r="H67">
            <v>45717</v>
          </cell>
          <cell r="J67">
            <v>296.68</v>
          </cell>
          <cell r="M67">
            <v>4.55</v>
          </cell>
          <cell r="O67">
            <v>2.7410736196319019</v>
          </cell>
          <cell r="P67">
            <v>1.23</v>
          </cell>
          <cell r="R67">
            <v>38.56</v>
          </cell>
        </row>
        <row r="68">
          <cell r="C68" t="str">
            <v>UPA IBURA - CG 015/2022</v>
          </cell>
          <cell r="E68" t="str">
            <v>CLEBER TRINDADE LEAL MONTEIRO</v>
          </cell>
          <cell r="F68" t="str">
            <v>3 - Administrativo</v>
          </cell>
          <cell r="G68" t="str">
            <v>3121-05</v>
          </cell>
          <cell r="H68">
            <v>45717</v>
          </cell>
          <cell r="J68">
            <v>237.68</v>
          </cell>
          <cell r="M68">
            <v>66.95</v>
          </cell>
          <cell r="O68">
            <v>2.7410736196319019</v>
          </cell>
          <cell r="R68">
            <v>38.56</v>
          </cell>
          <cell r="U68">
            <v>51.98</v>
          </cell>
          <cell r="X68" t="str">
            <v>Auxílio ferramentas.</v>
          </cell>
        </row>
        <row r="69">
          <cell r="C69" t="str">
            <v>UPA IBURA - CG 015/2022</v>
          </cell>
          <cell r="E69" t="str">
            <v>CLEIDE JUDITE DO NASCIMENTO SOARES</v>
          </cell>
          <cell r="F69" t="str">
            <v>3 - Administrativo</v>
          </cell>
          <cell r="G69" t="str">
            <v>5143-20</v>
          </cell>
          <cell r="H69">
            <v>45717</v>
          </cell>
          <cell r="J69">
            <v>161.34</v>
          </cell>
          <cell r="M69">
            <v>28.34</v>
          </cell>
          <cell r="O69">
            <v>2.7410736196319019</v>
          </cell>
          <cell r="R69">
            <v>38.56</v>
          </cell>
        </row>
        <row r="70">
          <cell r="C70" t="str">
            <v>UPA IBURA - CG 015/2022</v>
          </cell>
          <cell r="E70" t="str">
            <v>CLODOALDO PEREIRA DA VEIGA</v>
          </cell>
          <cell r="F70" t="str">
            <v>2 - Outros Profissionais da Saúde</v>
          </cell>
          <cell r="G70" t="str">
            <v>3241-15</v>
          </cell>
          <cell r="H70">
            <v>45717</v>
          </cell>
          <cell r="J70">
            <v>353.99</v>
          </cell>
          <cell r="M70">
            <v>2.6</v>
          </cell>
          <cell r="O70">
            <v>2.7410736196319019</v>
          </cell>
          <cell r="R70">
            <v>38.56</v>
          </cell>
        </row>
        <row r="71">
          <cell r="C71" t="str">
            <v>UPA IBURA - CG 015/2022</v>
          </cell>
          <cell r="E71" t="str">
            <v>CRISLEIDE LOPES DA SILVA</v>
          </cell>
          <cell r="F71" t="str">
            <v>2 - Outros Profissionais da Saúde</v>
          </cell>
          <cell r="G71" t="str">
            <v>2516-05</v>
          </cell>
          <cell r="H71">
            <v>45717</v>
          </cell>
          <cell r="J71">
            <v>0</v>
          </cell>
          <cell r="K71">
            <v>295.55</v>
          </cell>
          <cell r="M71">
            <v>10.24</v>
          </cell>
          <cell r="O71">
            <v>2.7410736196319019</v>
          </cell>
          <cell r="R71">
            <v>38.56</v>
          </cell>
        </row>
        <row r="72">
          <cell r="C72" t="str">
            <v>UPA IBURA - CG 015/2022</v>
          </cell>
          <cell r="E72" t="str">
            <v>CRISTIANO ALMEIDA BASTOS</v>
          </cell>
          <cell r="F72" t="str">
            <v>1 - Médico</v>
          </cell>
          <cell r="G72" t="str">
            <v>2252-70</v>
          </cell>
          <cell r="H72">
            <v>45717</v>
          </cell>
          <cell r="J72">
            <v>796.88</v>
          </cell>
          <cell r="M72">
            <v>4.55</v>
          </cell>
          <cell r="O72">
            <v>2.7410736196319019</v>
          </cell>
          <cell r="P72">
            <v>1.23</v>
          </cell>
          <cell r="R72">
            <v>38.56</v>
          </cell>
        </row>
        <row r="73">
          <cell r="C73" t="str">
            <v>UPA IBURA - CG 015/2022</v>
          </cell>
          <cell r="E73" t="str">
            <v>DANIELLY RENATA SILVA DE SOUZA LIMA</v>
          </cell>
          <cell r="F73" t="str">
            <v>2 - Outros Profissionais da Saúde</v>
          </cell>
          <cell r="G73" t="str">
            <v>3222-05</v>
          </cell>
          <cell r="H73">
            <v>45717</v>
          </cell>
          <cell r="J73">
            <v>286.36</v>
          </cell>
          <cell r="M73">
            <v>25.3</v>
          </cell>
          <cell r="O73">
            <v>2.7410736196319019</v>
          </cell>
          <cell r="R73">
            <v>38.56</v>
          </cell>
          <cell r="S73">
            <v>75.900000000000006</v>
          </cell>
          <cell r="U73">
            <v>81.02</v>
          </cell>
          <cell r="X73" t="str">
            <v>Auxílio creche.</v>
          </cell>
          <cell r="Y73">
            <v>1673.15</v>
          </cell>
          <cell r="AB73" t="str">
            <v>Piso da Enfermagem</v>
          </cell>
        </row>
        <row r="74">
          <cell r="C74" t="str">
            <v>UPA IBURA - CG 015/2022</v>
          </cell>
          <cell r="E74" t="str">
            <v>DAVID JOSE DA SILVA</v>
          </cell>
          <cell r="F74" t="str">
            <v>3 - Administrativo</v>
          </cell>
          <cell r="G74" t="str">
            <v>5143-20</v>
          </cell>
          <cell r="H74">
            <v>45717</v>
          </cell>
          <cell r="J74">
            <v>171.04</v>
          </cell>
          <cell r="M74">
            <v>30.36</v>
          </cell>
          <cell r="O74">
            <v>2.7410736196319019</v>
          </cell>
          <cell r="R74">
            <v>38.56</v>
          </cell>
        </row>
        <row r="75">
          <cell r="C75" t="str">
            <v>UPA IBURA - CG 015/2022</v>
          </cell>
          <cell r="E75" t="str">
            <v>DAVID PINHEIRO DE LIMA</v>
          </cell>
          <cell r="F75" t="str">
            <v>2 - Outros Profissionais da Saúde</v>
          </cell>
          <cell r="G75" t="str">
            <v>7823-20</v>
          </cell>
          <cell r="H75">
            <v>45717</v>
          </cell>
          <cell r="J75">
            <v>224.67</v>
          </cell>
          <cell r="M75">
            <v>33.75</v>
          </cell>
          <cell r="O75">
            <v>2.7410736196319019</v>
          </cell>
          <cell r="R75">
            <v>38.56</v>
          </cell>
        </row>
        <row r="76">
          <cell r="C76" t="str">
            <v>UPA IBURA - CG 015/2022</v>
          </cell>
          <cell r="E76" t="str">
            <v>DAYANE DE MOURA SANTANA</v>
          </cell>
          <cell r="F76" t="str">
            <v>2 - Outros Profissionais da Saúde</v>
          </cell>
          <cell r="G76" t="str">
            <v>2235-05</v>
          </cell>
          <cell r="H76">
            <v>45717</v>
          </cell>
          <cell r="J76">
            <v>541.37</v>
          </cell>
          <cell r="M76">
            <v>0</v>
          </cell>
          <cell r="O76">
            <v>2.7410736196319019</v>
          </cell>
          <cell r="R76">
            <v>38.56</v>
          </cell>
          <cell r="Y76">
            <v>740.75</v>
          </cell>
          <cell r="AB76" t="str">
            <v>Piso da Enfermagem</v>
          </cell>
        </row>
        <row r="77">
          <cell r="C77" t="str">
            <v>UPA IBURA - CG 015/2022</v>
          </cell>
          <cell r="E77" t="str">
            <v>DAYSE DAYANE DE MATOS BEZERRA DA SILVA</v>
          </cell>
          <cell r="F77" t="str">
            <v>2 - Outros Profissionais da Saúde</v>
          </cell>
          <cell r="G77" t="str">
            <v>2516-05</v>
          </cell>
          <cell r="H77">
            <v>45717</v>
          </cell>
          <cell r="J77">
            <v>275.22000000000003</v>
          </cell>
          <cell r="M77">
            <v>51.18</v>
          </cell>
          <cell r="O77">
            <v>2.7410736196319019</v>
          </cell>
          <cell r="R77">
            <v>38.56</v>
          </cell>
        </row>
        <row r="78">
          <cell r="C78" t="str">
            <v>UPA IBURA - CG 015/2022</v>
          </cell>
          <cell r="E78" t="str">
            <v>EDENILTON DE LIMA PEREIRA</v>
          </cell>
          <cell r="F78" t="str">
            <v>2 - Outros Profissionais da Saúde</v>
          </cell>
          <cell r="G78" t="str">
            <v>3241-15</v>
          </cell>
          <cell r="H78">
            <v>45717</v>
          </cell>
          <cell r="J78">
            <v>346.77</v>
          </cell>
          <cell r="M78">
            <v>2.6</v>
          </cell>
          <cell r="O78">
            <v>2.7410736196319019</v>
          </cell>
          <cell r="R78">
            <v>38.56</v>
          </cell>
        </row>
        <row r="79">
          <cell r="C79" t="str">
            <v>UPA IBURA - CG 015/2022</v>
          </cell>
          <cell r="E79" t="str">
            <v>EDILSA SOARES DA SILVA</v>
          </cell>
          <cell r="F79" t="str">
            <v>2 - Outros Profissionais da Saúde</v>
          </cell>
          <cell r="G79" t="str">
            <v>3222-05</v>
          </cell>
          <cell r="H79">
            <v>45717</v>
          </cell>
          <cell r="J79">
            <v>306.23</v>
          </cell>
          <cell r="M79">
            <v>25.3</v>
          </cell>
          <cell r="O79">
            <v>2.7410736196319019</v>
          </cell>
          <cell r="R79">
            <v>38.56</v>
          </cell>
          <cell r="S79">
            <v>75.900000000000006</v>
          </cell>
          <cell r="Y79">
            <v>1673.15</v>
          </cell>
          <cell r="AB79" t="str">
            <v>Piso da Enfermagem</v>
          </cell>
        </row>
        <row r="80">
          <cell r="C80" t="str">
            <v>UPA IBURA - CG 015/2022</v>
          </cell>
          <cell r="E80" t="str">
            <v>EDJA KARLA DA SILVA BARROS</v>
          </cell>
          <cell r="F80" t="str">
            <v>2 - Outros Profissionais da Saúde</v>
          </cell>
          <cell r="G80" t="str">
            <v>3241-15</v>
          </cell>
          <cell r="H80">
            <v>45717</v>
          </cell>
          <cell r="J80">
            <v>329.13</v>
          </cell>
          <cell r="M80">
            <v>2.6</v>
          </cell>
          <cell r="O80">
            <v>2.7410736196319019</v>
          </cell>
          <cell r="R80">
            <v>38.56</v>
          </cell>
          <cell r="U80">
            <v>83.7</v>
          </cell>
          <cell r="X80" t="str">
            <v>Auxílio creche.</v>
          </cell>
        </row>
        <row r="81">
          <cell r="C81" t="str">
            <v>UPA IBURA - CG 015/2022</v>
          </cell>
          <cell r="E81" t="str">
            <v>EDSON DA SILVA QUEIROZ</v>
          </cell>
          <cell r="F81" t="str">
            <v>3 - Administrativo</v>
          </cell>
          <cell r="G81" t="str">
            <v>5174-20</v>
          </cell>
          <cell r="H81">
            <v>45717</v>
          </cell>
          <cell r="J81">
            <v>136.35</v>
          </cell>
          <cell r="M81">
            <v>30.36</v>
          </cell>
          <cell r="O81">
            <v>2.7410736196319019</v>
          </cell>
          <cell r="R81">
            <v>38.56</v>
          </cell>
          <cell r="S81">
            <v>91.08</v>
          </cell>
        </row>
        <row r="82">
          <cell r="C82" t="str">
            <v>UPA IBURA - CG 015/2022</v>
          </cell>
          <cell r="E82" t="str">
            <v>EDUARDA IZABEL PEREIRA DOS SANTOS</v>
          </cell>
          <cell r="F82" t="str">
            <v>2 - Outros Profissionais da Saúde</v>
          </cell>
          <cell r="G82" t="str">
            <v>3222-05</v>
          </cell>
          <cell r="H82">
            <v>45717</v>
          </cell>
          <cell r="J82">
            <v>296.77999999999997</v>
          </cell>
          <cell r="M82">
            <v>13.16</v>
          </cell>
          <cell r="O82">
            <v>2.7410736196319019</v>
          </cell>
          <cell r="R82">
            <v>38.56</v>
          </cell>
          <cell r="S82">
            <v>39.47</v>
          </cell>
          <cell r="Y82">
            <v>1673.15</v>
          </cell>
          <cell r="AB82" t="str">
            <v>Piso da Enfermagem</v>
          </cell>
        </row>
        <row r="83">
          <cell r="C83" t="str">
            <v>UPA IBURA - CG 015/2022</v>
          </cell>
          <cell r="E83" t="str">
            <v>EGLA HOLANDA GOMES DOS SANTOS SILVA</v>
          </cell>
          <cell r="F83" t="str">
            <v>2 - Outros Profissionais da Saúde</v>
          </cell>
          <cell r="G83" t="str">
            <v>2235-05</v>
          </cell>
          <cell r="H83">
            <v>45717</v>
          </cell>
          <cell r="J83">
            <v>364.66</v>
          </cell>
          <cell r="M83">
            <v>2.79</v>
          </cell>
          <cell r="O83">
            <v>2.7410736196319019</v>
          </cell>
          <cell r="R83">
            <v>38.56</v>
          </cell>
          <cell r="U83">
            <v>138.38999999999999</v>
          </cell>
          <cell r="X83" t="str">
            <v>Auxílio creche.</v>
          </cell>
          <cell r="Y83">
            <v>1667.73</v>
          </cell>
          <cell r="AB83" t="str">
            <v>Piso da Enfermagem</v>
          </cell>
        </row>
        <row r="84">
          <cell r="C84" t="str">
            <v>UPA IBURA - CG 015/2022</v>
          </cell>
          <cell r="E84" t="str">
            <v>ELANE MICHELLE ASSIS SALVINO E SILVA</v>
          </cell>
          <cell r="F84" t="str">
            <v>2 - Outros Profissionais da Saúde</v>
          </cell>
          <cell r="G84" t="str">
            <v>3226-05</v>
          </cell>
          <cell r="H84">
            <v>45717</v>
          </cell>
          <cell r="J84">
            <v>0</v>
          </cell>
          <cell r="M84">
            <v>0</v>
          </cell>
          <cell r="O84">
            <v>2.7410736196319019</v>
          </cell>
          <cell r="R84">
            <v>38.56</v>
          </cell>
        </row>
        <row r="85">
          <cell r="C85" t="str">
            <v>UPA IBURA - CG 015/2022</v>
          </cell>
          <cell r="E85" t="str">
            <v>ELCI MARTINS DE SOUZA</v>
          </cell>
          <cell r="F85" t="str">
            <v>3 - Administrativo</v>
          </cell>
          <cell r="G85" t="str">
            <v>5143-20</v>
          </cell>
          <cell r="H85">
            <v>45717</v>
          </cell>
          <cell r="J85">
            <v>151.32</v>
          </cell>
          <cell r="M85">
            <v>30.36</v>
          </cell>
          <cell r="O85">
            <v>2.7410736196319019</v>
          </cell>
          <cell r="R85">
            <v>38.56</v>
          </cell>
        </row>
        <row r="86">
          <cell r="C86" t="str">
            <v>UPA IBURA - CG 015/2022</v>
          </cell>
          <cell r="E86" t="str">
            <v>ELCIANE RIBEIRO DOS SANTOS</v>
          </cell>
          <cell r="F86" t="str">
            <v>2 - Outros Profissionais da Saúde</v>
          </cell>
          <cell r="G86" t="str">
            <v>2234-05</v>
          </cell>
          <cell r="H86">
            <v>45717</v>
          </cell>
          <cell r="J86">
            <v>349.99</v>
          </cell>
          <cell r="M86">
            <v>20.010000000000002</v>
          </cell>
          <cell r="O86">
            <v>2.7410736196319019</v>
          </cell>
          <cell r="R86">
            <v>38.56</v>
          </cell>
          <cell r="U86">
            <v>174.77</v>
          </cell>
          <cell r="X86" t="str">
            <v>Auxílio creche.</v>
          </cell>
        </row>
        <row r="87">
          <cell r="C87" t="str">
            <v>UPA IBURA - CG 015/2022</v>
          </cell>
          <cell r="E87" t="str">
            <v>ELIANA CRISTINA BORGES DA SILVA</v>
          </cell>
          <cell r="F87" t="str">
            <v>2 - Outros Profissionais da Saúde</v>
          </cell>
          <cell r="G87" t="str">
            <v>3222-05</v>
          </cell>
          <cell r="H87">
            <v>45717</v>
          </cell>
          <cell r="J87">
            <v>298.63</v>
          </cell>
          <cell r="M87">
            <v>30.36</v>
          </cell>
          <cell r="O87">
            <v>2.7410736196319019</v>
          </cell>
          <cell r="R87">
            <v>38.56</v>
          </cell>
          <cell r="Y87">
            <v>1673.15</v>
          </cell>
          <cell r="AB87" t="str">
            <v>Piso da Enfermagem</v>
          </cell>
        </row>
        <row r="88">
          <cell r="C88" t="str">
            <v>UPA IBURA - CG 015/2022</v>
          </cell>
          <cell r="E88" t="str">
            <v>ELIANE SILVA RAMOS</v>
          </cell>
          <cell r="F88" t="str">
            <v>3 - Administrativo</v>
          </cell>
          <cell r="G88" t="str">
            <v>5143-20</v>
          </cell>
          <cell r="H88">
            <v>45717</v>
          </cell>
          <cell r="J88">
            <v>121.06</v>
          </cell>
          <cell r="M88">
            <v>24.29</v>
          </cell>
          <cell r="O88">
            <v>2.7410736196319019</v>
          </cell>
          <cell r="R88">
            <v>38.56</v>
          </cell>
          <cell r="S88">
            <v>72.86</v>
          </cell>
        </row>
        <row r="89">
          <cell r="C89" t="str">
            <v>UPA IBURA - CG 015/2022</v>
          </cell>
          <cell r="E89" t="str">
            <v>ELIEDJA GOUVEIA DE LIMA</v>
          </cell>
          <cell r="F89" t="str">
            <v>3 - Administrativo</v>
          </cell>
          <cell r="G89" t="str">
            <v>5143-20</v>
          </cell>
          <cell r="H89">
            <v>45717</v>
          </cell>
          <cell r="J89">
            <v>151.32</v>
          </cell>
          <cell r="M89">
            <v>30.36</v>
          </cell>
          <cell r="O89">
            <v>2.7410736196319019</v>
          </cell>
          <cell r="R89">
            <v>38.56</v>
          </cell>
        </row>
        <row r="90">
          <cell r="C90" t="str">
            <v>UPA IBURA - CG 015/2022</v>
          </cell>
          <cell r="E90" t="str">
            <v>ELISA PINHEIRO DE LIMA</v>
          </cell>
          <cell r="F90" t="str">
            <v>2 - Outros Profissionais da Saúde</v>
          </cell>
          <cell r="G90" t="str">
            <v>3222-05</v>
          </cell>
          <cell r="H90">
            <v>45717</v>
          </cell>
          <cell r="J90">
            <v>298.63</v>
          </cell>
          <cell r="M90">
            <v>30.36</v>
          </cell>
          <cell r="O90">
            <v>2.7410736196319019</v>
          </cell>
          <cell r="R90">
            <v>38.56</v>
          </cell>
          <cell r="S90">
            <v>91.08</v>
          </cell>
          <cell r="Y90">
            <v>1673.15</v>
          </cell>
          <cell r="AB90" t="str">
            <v>Piso da Enfermagem</v>
          </cell>
        </row>
        <row r="91">
          <cell r="C91" t="str">
            <v>UPA IBURA - CG 015/2022</v>
          </cell>
          <cell r="E91" t="str">
            <v>ELISSANDRA CRISTINA BASILIO CAVALCANTI</v>
          </cell>
          <cell r="F91" t="str">
            <v>3 - Administrativo</v>
          </cell>
          <cell r="G91" t="str">
            <v>4221-05</v>
          </cell>
          <cell r="H91">
            <v>45717</v>
          </cell>
          <cell r="J91">
            <v>152.63999999999999</v>
          </cell>
          <cell r="M91">
            <v>30.36</v>
          </cell>
          <cell r="O91">
            <v>2.7410736196319019</v>
          </cell>
          <cell r="R91">
            <v>38.56</v>
          </cell>
          <cell r="S91">
            <v>91.08</v>
          </cell>
        </row>
        <row r="92">
          <cell r="C92" t="str">
            <v>UPA IBURA - CG 015/2022</v>
          </cell>
          <cell r="E92" t="str">
            <v>ELISSANDRO MENDES BARBOSA FILHO</v>
          </cell>
          <cell r="F92" t="str">
            <v>3 - Administrativo</v>
          </cell>
          <cell r="G92" t="str">
            <v>5174-20</v>
          </cell>
          <cell r="H92">
            <v>45717</v>
          </cell>
          <cell r="J92">
            <v>247</v>
          </cell>
          <cell r="M92">
            <v>0</v>
          </cell>
          <cell r="O92">
            <v>2.7410736196319019</v>
          </cell>
          <cell r="R92">
            <v>38.56</v>
          </cell>
        </row>
        <row r="93">
          <cell r="C93" t="str">
            <v>UPA IBURA - CG 015/2022</v>
          </cell>
          <cell r="E93" t="str">
            <v>ELIZAMA VIEIRA DA SILVA</v>
          </cell>
          <cell r="F93" t="str">
            <v>2 - Outros Profissionais da Saúde</v>
          </cell>
          <cell r="G93" t="str">
            <v>3222-05</v>
          </cell>
          <cell r="H93">
            <v>45717</v>
          </cell>
          <cell r="J93">
            <v>291.25</v>
          </cell>
          <cell r="M93">
            <v>30.36</v>
          </cell>
          <cell r="O93">
            <v>2.7410736196319019</v>
          </cell>
          <cell r="R93">
            <v>38.56</v>
          </cell>
          <cell r="Y93">
            <v>1673.15</v>
          </cell>
          <cell r="AB93" t="str">
            <v>Piso da Enfermagem</v>
          </cell>
        </row>
        <row r="94">
          <cell r="C94" t="str">
            <v>UPA IBURA - CG 015/2022</v>
          </cell>
          <cell r="E94" t="str">
            <v>ELIZANGELA LUCIA DO AMARAL</v>
          </cell>
          <cell r="F94" t="str">
            <v>2 - Outros Profissionais da Saúde</v>
          </cell>
          <cell r="G94" t="str">
            <v>5211-30</v>
          </cell>
          <cell r="H94">
            <v>45717</v>
          </cell>
          <cell r="J94">
            <v>80.7</v>
          </cell>
          <cell r="M94">
            <v>16.190000000000001</v>
          </cell>
          <cell r="O94">
            <v>2.7410736196319019</v>
          </cell>
          <cell r="R94">
            <v>38.56</v>
          </cell>
        </row>
        <row r="95">
          <cell r="C95" t="str">
            <v>UPA IBURA - CG 015/2022</v>
          </cell>
          <cell r="E95" t="str">
            <v>ELIZANGELA PEREIRA DA SILVA</v>
          </cell>
          <cell r="F95" t="str">
            <v>2 - Outros Profissionais da Saúde</v>
          </cell>
          <cell r="G95" t="str">
            <v>3222-05</v>
          </cell>
          <cell r="H95">
            <v>45717</v>
          </cell>
          <cell r="J95">
            <v>319.64</v>
          </cell>
          <cell r="O95">
            <v>2.7410736196319019</v>
          </cell>
          <cell r="R95">
            <v>38.56</v>
          </cell>
          <cell r="Y95">
            <v>1673.15</v>
          </cell>
          <cell r="AB95" t="str">
            <v>Piso da Enfermagem</v>
          </cell>
        </row>
        <row r="96">
          <cell r="C96" t="str">
            <v>UPA IBURA - CG 015/2022</v>
          </cell>
          <cell r="E96" t="str">
            <v>EMANUELA ARAUJO SANTOS</v>
          </cell>
          <cell r="F96" t="str">
            <v>3 - Administrativo</v>
          </cell>
          <cell r="G96" t="str">
            <v>4221-05</v>
          </cell>
          <cell r="H96">
            <v>45717</v>
          </cell>
          <cell r="J96">
            <v>153.94999999999999</v>
          </cell>
          <cell r="M96">
            <v>30.36</v>
          </cell>
          <cell r="O96">
            <v>2.7410736196319019</v>
          </cell>
          <cell r="R96">
            <v>38.56</v>
          </cell>
          <cell r="S96">
            <v>91.08</v>
          </cell>
        </row>
        <row r="97">
          <cell r="C97" t="str">
            <v>UPA IBURA - CG 015/2022</v>
          </cell>
          <cell r="E97" t="str">
            <v>EMANUELLE CABRAL DE ALBUQUERQUE</v>
          </cell>
          <cell r="F97" t="str">
            <v>3 - Administrativo</v>
          </cell>
          <cell r="G97" t="str">
            <v>4101-05</v>
          </cell>
          <cell r="H97">
            <v>45717</v>
          </cell>
          <cell r="J97">
            <v>1096.01</v>
          </cell>
          <cell r="M97">
            <v>70.400000000000006</v>
          </cell>
          <cell r="O97">
            <v>2.7410736196319019</v>
          </cell>
          <cell r="R97">
            <v>38.56</v>
          </cell>
          <cell r="U97">
            <v>83.7</v>
          </cell>
          <cell r="X97" t="str">
            <v>Auxílio creche.</v>
          </cell>
        </row>
        <row r="98">
          <cell r="C98" t="str">
            <v>UPA IBURA - CG 015/2022</v>
          </cell>
          <cell r="E98" t="str">
            <v>ENIO HERMOGENES LEITE BATALHA</v>
          </cell>
          <cell r="F98" t="str">
            <v>3 - Administrativo</v>
          </cell>
          <cell r="G98" t="str">
            <v>2124-05</v>
          </cell>
          <cell r="H98">
            <v>45717</v>
          </cell>
          <cell r="J98">
            <v>360</v>
          </cell>
          <cell r="M98">
            <v>30.36</v>
          </cell>
          <cell r="O98">
            <v>2.7410736196319019</v>
          </cell>
          <cell r="R98">
            <v>38.56</v>
          </cell>
        </row>
        <row r="99">
          <cell r="C99" t="str">
            <v>UPA IBURA - CG 015/2022</v>
          </cell>
          <cell r="E99" t="str">
            <v>ERICA SIQUEIRA VALADARES BRASILEIRO</v>
          </cell>
          <cell r="F99" t="str">
            <v>2 - Outros Profissionais da Saúde</v>
          </cell>
          <cell r="G99" t="str">
            <v>2235-05</v>
          </cell>
          <cell r="H99">
            <v>45717</v>
          </cell>
          <cell r="J99">
            <v>663.19</v>
          </cell>
          <cell r="M99">
            <v>2.39</v>
          </cell>
          <cell r="O99">
            <v>2.7410736196319019</v>
          </cell>
          <cell r="R99">
            <v>38.56</v>
          </cell>
          <cell r="Y99">
            <v>1947.64</v>
          </cell>
          <cell r="AB99" t="str">
            <v>Piso da Enfermagem</v>
          </cell>
        </row>
        <row r="100">
          <cell r="C100" t="str">
            <v>UPA IBURA - CG 015/2022</v>
          </cell>
          <cell r="E100" t="str">
            <v>ERICK HENRIQUE CAETANO DE SOUZA</v>
          </cell>
          <cell r="F100" t="str">
            <v>2 - Outros Profissionais da Saúde</v>
          </cell>
          <cell r="G100" t="str">
            <v>3241-15</v>
          </cell>
          <cell r="H100">
            <v>45717</v>
          </cell>
          <cell r="J100">
            <v>317.86</v>
          </cell>
          <cell r="M100">
            <v>2.6</v>
          </cell>
          <cell r="O100">
            <v>2.7410736196319019</v>
          </cell>
          <cell r="R100">
            <v>38.56</v>
          </cell>
        </row>
        <row r="101">
          <cell r="C101" t="str">
            <v>UPA IBURA - CG 015/2022</v>
          </cell>
          <cell r="E101" t="str">
            <v>ERICK MACEDO BARBOSA DE SOUSA</v>
          </cell>
          <cell r="F101" t="str">
            <v>1 - Médico</v>
          </cell>
          <cell r="G101" t="str">
            <v>2251-25</v>
          </cell>
          <cell r="H101">
            <v>45717</v>
          </cell>
          <cell r="J101">
            <v>0</v>
          </cell>
          <cell r="O101">
            <v>2.7410736196319019</v>
          </cell>
          <cell r="P101">
            <v>1.23</v>
          </cell>
          <cell r="R101">
            <v>38.56</v>
          </cell>
        </row>
        <row r="102">
          <cell r="C102" t="str">
            <v>UPA IBURA - CG 015/2022</v>
          </cell>
          <cell r="E102" t="str">
            <v>ERIK SANTOS DA SILVA</v>
          </cell>
          <cell r="F102" t="str">
            <v>3 - Administrativo</v>
          </cell>
          <cell r="G102" t="str">
            <v>5174-15</v>
          </cell>
          <cell r="H102">
            <v>45717</v>
          </cell>
          <cell r="J102">
            <v>0</v>
          </cell>
          <cell r="M102">
            <v>0</v>
          </cell>
          <cell r="O102">
            <v>2.7410736196319019</v>
          </cell>
          <cell r="R102">
            <v>38.56</v>
          </cell>
        </row>
        <row r="103">
          <cell r="C103" t="str">
            <v>UPA IBURA - CG 015/2022</v>
          </cell>
          <cell r="E103" t="str">
            <v>ERIKA KAYLLANE DOS SANTOS LIMA</v>
          </cell>
          <cell r="F103" t="str">
            <v>2 - Outros Profissionais da Saúde</v>
          </cell>
          <cell r="G103" t="str">
            <v>5211-30</v>
          </cell>
          <cell r="H103">
            <v>45717</v>
          </cell>
          <cell r="J103">
            <v>151.32</v>
          </cell>
          <cell r="M103">
            <v>30.36</v>
          </cell>
          <cell r="O103">
            <v>2.7410736196319019</v>
          </cell>
          <cell r="R103">
            <v>38.56</v>
          </cell>
        </row>
        <row r="104">
          <cell r="C104" t="str">
            <v>UPA IBURA - CG 015/2022</v>
          </cell>
          <cell r="E104" t="str">
            <v>ERIKA MANUELLA FIGUEIROA BARRETO</v>
          </cell>
          <cell r="F104" t="str">
            <v>1 - Médico</v>
          </cell>
          <cell r="G104" t="str">
            <v>2251-24</v>
          </cell>
          <cell r="H104">
            <v>45717</v>
          </cell>
          <cell r="J104">
            <v>542.09</v>
          </cell>
          <cell r="M104">
            <v>0</v>
          </cell>
          <cell r="O104">
            <v>2.7410736196319019</v>
          </cell>
          <cell r="P104">
            <v>1.23</v>
          </cell>
          <cell r="R104">
            <v>38.56</v>
          </cell>
        </row>
        <row r="105">
          <cell r="C105" t="str">
            <v>UPA IBURA - CG 015/2022</v>
          </cell>
          <cell r="E105" t="str">
            <v>ERIKA MARIA DO NASCIMENTO</v>
          </cell>
          <cell r="F105" t="str">
            <v>2 - Outros Profissionais da Saúde</v>
          </cell>
          <cell r="G105" t="str">
            <v>3222-05</v>
          </cell>
          <cell r="H105">
            <v>45717</v>
          </cell>
          <cell r="J105">
            <v>304.89</v>
          </cell>
          <cell r="M105">
            <v>30.36</v>
          </cell>
          <cell r="O105">
            <v>2.7410736196319019</v>
          </cell>
          <cell r="R105">
            <v>38.56</v>
          </cell>
          <cell r="S105">
            <v>91.08</v>
          </cell>
          <cell r="U105">
            <v>81.02</v>
          </cell>
          <cell r="X105" t="str">
            <v>Auxílio creche.</v>
          </cell>
          <cell r="Y105">
            <v>1673.15</v>
          </cell>
          <cell r="AB105" t="str">
            <v>Piso da Enfermagem</v>
          </cell>
        </row>
        <row r="106">
          <cell r="C106" t="str">
            <v>UPA IBURA - CG 015/2022</v>
          </cell>
          <cell r="E106" t="str">
            <v>ESTEFANY DOS SANTOS DA SILVA</v>
          </cell>
          <cell r="F106" t="str">
            <v>2 - Outros Profissionais da Saúde</v>
          </cell>
          <cell r="G106" t="str">
            <v>3222-05</v>
          </cell>
          <cell r="H106">
            <v>45717</v>
          </cell>
          <cell r="J106">
            <v>297.32</v>
          </cell>
          <cell r="M106">
            <v>30.36</v>
          </cell>
          <cell r="O106">
            <v>2.7410736196319019</v>
          </cell>
          <cell r="R106">
            <v>38.56</v>
          </cell>
          <cell r="S106">
            <v>91.08</v>
          </cell>
          <cell r="Y106">
            <v>1673.15</v>
          </cell>
          <cell r="AB106" t="str">
            <v>Piso da Enfermagem</v>
          </cell>
        </row>
        <row r="107">
          <cell r="C107" t="str">
            <v>UPA IBURA - CG 015/2022</v>
          </cell>
          <cell r="E107" t="str">
            <v>ESTER DA SILVA DO NASCIMENTO</v>
          </cell>
          <cell r="F107" t="str">
            <v>3 - Administrativo</v>
          </cell>
          <cell r="G107" t="str">
            <v>4221-05</v>
          </cell>
          <cell r="H107">
            <v>45717</v>
          </cell>
          <cell r="J107">
            <v>167.09</v>
          </cell>
          <cell r="M107">
            <v>30.36</v>
          </cell>
          <cell r="O107">
            <v>2.7410736196319019</v>
          </cell>
          <cell r="R107">
            <v>38.56</v>
          </cell>
          <cell r="S107">
            <v>91.08</v>
          </cell>
        </row>
        <row r="108">
          <cell r="C108" t="str">
            <v>UPA IBURA - CG 015/2022</v>
          </cell>
          <cell r="E108" t="str">
            <v>EVELLYN THALYTA NASCIMENTO DE PAULA ALMEIDA</v>
          </cell>
          <cell r="F108" t="str">
            <v>2 - Outros Profissionais da Saúde</v>
          </cell>
          <cell r="G108" t="str">
            <v>2235-05</v>
          </cell>
          <cell r="H108">
            <v>45717</v>
          </cell>
          <cell r="J108">
            <v>390.41</v>
          </cell>
          <cell r="M108">
            <v>3</v>
          </cell>
          <cell r="O108">
            <v>2.7410736196319019</v>
          </cell>
          <cell r="R108">
            <v>38.56</v>
          </cell>
          <cell r="Y108">
            <v>1504.47</v>
          </cell>
          <cell r="AB108" t="str">
            <v>Piso da Enfermagem</v>
          </cell>
        </row>
        <row r="109">
          <cell r="C109" t="str">
            <v>UPA IBURA - CG 015/2022</v>
          </cell>
          <cell r="E109" t="str">
            <v>FABIANA BARBOSA DE ALBUQUERQUE</v>
          </cell>
          <cell r="F109" t="str">
            <v>2 - Outros Profissionais da Saúde</v>
          </cell>
          <cell r="G109" t="str">
            <v>2516-05</v>
          </cell>
          <cell r="H109">
            <v>45717</v>
          </cell>
          <cell r="J109">
            <v>264.99</v>
          </cell>
          <cell r="M109">
            <v>51.18</v>
          </cell>
          <cell r="O109">
            <v>2.7410736196319019</v>
          </cell>
          <cell r="R109">
            <v>38.56</v>
          </cell>
        </row>
        <row r="110">
          <cell r="C110" t="str">
            <v>UPA IBURA - CG 015/2022</v>
          </cell>
          <cell r="E110" t="str">
            <v>FABIO JOSE BARBOSA RANGEL</v>
          </cell>
          <cell r="F110" t="str">
            <v>1 - Médico</v>
          </cell>
          <cell r="G110" t="str">
            <v>2251-24</v>
          </cell>
          <cell r="H110">
            <v>45717</v>
          </cell>
          <cell r="J110">
            <v>372.98</v>
          </cell>
          <cell r="M110">
            <v>4.55</v>
          </cell>
          <cell r="O110">
            <v>2.7410736196319019</v>
          </cell>
          <cell r="P110">
            <v>1.23</v>
          </cell>
          <cell r="R110">
            <v>38.56</v>
          </cell>
        </row>
        <row r="111">
          <cell r="C111" t="str">
            <v>UPA IBURA - CG 015/2022</v>
          </cell>
          <cell r="E111" t="str">
            <v>FERNANDA DO CARMO DA SILVA</v>
          </cell>
          <cell r="F111" t="str">
            <v>3 - Administrativo</v>
          </cell>
          <cell r="G111" t="str">
            <v>5143-20</v>
          </cell>
          <cell r="H111">
            <v>45717</v>
          </cell>
          <cell r="J111">
            <v>171.04</v>
          </cell>
          <cell r="M111">
            <v>30.36</v>
          </cell>
          <cell r="O111">
            <v>2.7410736196319019</v>
          </cell>
          <cell r="R111">
            <v>38.56</v>
          </cell>
          <cell r="S111">
            <v>91.08</v>
          </cell>
        </row>
        <row r="112">
          <cell r="C112" t="str">
            <v>UPA IBURA - CG 015/2022</v>
          </cell>
          <cell r="E112" t="str">
            <v>FILIPE ALBUQUERQUE FERNANDES NOBREGA</v>
          </cell>
          <cell r="F112" t="str">
            <v>1 - Médico</v>
          </cell>
          <cell r="G112" t="str">
            <v>2252-65</v>
          </cell>
          <cell r="H112">
            <v>45717</v>
          </cell>
          <cell r="J112">
            <v>526.66999999999996</v>
          </cell>
          <cell r="M112">
            <v>4.55</v>
          </cell>
          <cell r="O112">
            <v>2.7410736196319019</v>
          </cell>
          <cell r="R112">
            <v>38.56</v>
          </cell>
        </row>
        <row r="113">
          <cell r="C113" t="str">
            <v>UPA IBURA - CG 015/2022</v>
          </cell>
          <cell r="E113" t="str">
            <v>FILIPE MOREIRA LIMA</v>
          </cell>
          <cell r="F113" t="str">
            <v>1 - Médico</v>
          </cell>
          <cell r="G113" t="str">
            <v>2252-65</v>
          </cell>
          <cell r="H113">
            <v>45717</v>
          </cell>
          <cell r="J113">
            <v>455.74</v>
          </cell>
          <cell r="M113">
            <v>4.55</v>
          </cell>
          <cell r="O113">
            <v>2.7410736196319019</v>
          </cell>
          <cell r="P113">
            <v>1.23</v>
          </cell>
          <cell r="R113">
            <v>38.56</v>
          </cell>
        </row>
        <row r="114">
          <cell r="C114" t="str">
            <v>UPA IBURA - CG 015/2022</v>
          </cell>
          <cell r="E114" t="str">
            <v>FRANCISCO JERÔNIMO DE ALMEIDA NETO</v>
          </cell>
          <cell r="F114" t="str">
            <v>1 - Médico</v>
          </cell>
          <cell r="G114" t="str">
            <v>2251-24</v>
          </cell>
          <cell r="H114">
            <v>45717</v>
          </cell>
          <cell r="J114">
            <v>449.25</v>
          </cell>
          <cell r="M114">
            <v>4.0999999999999996</v>
          </cell>
          <cell r="O114">
            <v>2.7410736196319019</v>
          </cell>
          <cell r="P114">
            <v>1.23</v>
          </cell>
          <cell r="R114">
            <v>38.56</v>
          </cell>
        </row>
        <row r="115">
          <cell r="C115" t="str">
            <v>UPA IBURA - CG 015/2022</v>
          </cell>
          <cell r="E115" t="str">
            <v>FREDERICO JOSE DA GRANJA DOS SANTOS</v>
          </cell>
          <cell r="F115" t="str">
            <v>2 - Outros Profissionais da Saúde</v>
          </cell>
          <cell r="G115" t="str">
            <v>2235-05</v>
          </cell>
          <cell r="H115">
            <v>45717</v>
          </cell>
          <cell r="J115">
            <v>0</v>
          </cell>
          <cell r="O115">
            <v>2.7410736196319019</v>
          </cell>
          <cell r="R115">
            <v>38.56</v>
          </cell>
        </row>
        <row r="116">
          <cell r="C116" t="str">
            <v>UPA IBURA - CG 015/2022</v>
          </cell>
          <cell r="E116" t="str">
            <v>GABRIELA CESAR VIEIRA DINIZ LEAL</v>
          </cell>
          <cell r="F116" t="str">
            <v>1 - Médico</v>
          </cell>
          <cell r="G116" t="str">
            <v>2252-65</v>
          </cell>
          <cell r="H116">
            <v>45717</v>
          </cell>
          <cell r="J116">
            <v>0.1</v>
          </cell>
          <cell r="O116">
            <v>2.7410736196319019</v>
          </cell>
          <cell r="P116">
            <v>1.23</v>
          </cell>
          <cell r="R116">
            <v>38.56</v>
          </cell>
        </row>
        <row r="117">
          <cell r="C117" t="str">
            <v>UPA IBURA - CG 015/2022</v>
          </cell>
          <cell r="E117" t="str">
            <v>GABRIELLE GOMES REGO</v>
          </cell>
          <cell r="F117" t="str">
            <v>1 - Médico</v>
          </cell>
          <cell r="G117" t="str">
            <v>2251-24</v>
          </cell>
          <cell r="H117">
            <v>45717</v>
          </cell>
          <cell r="J117">
            <v>743.59</v>
          </cell>
          <cell r="M117">
            <v>4.55</v>
          </cell>
          <cell r="O117">
            <v>2.7410736196319019</v>
          </cell>
          <cell r="P117">
            <v>1.23</v>
          </cell>
          <cell r="R117">
            <v>38.56</v>
          </cell>
        </row>
        <row r="118">
          <cell r="C118" t="str">
            <v>UPA IBURA - CG 015/2022</v>
          </cell>
          <cell r="E118" t="str">
            <v>GABRIELLY SOARES DA SILVA</v>
          </cell>
          <cell r="F118" t="str">
            <v>2 - Outros Profissionais da Saúde</v>
          </cell>
          <cell r="G118" t="str">
            <v>2235-05</v>
          </cell>
          <cell r="H118">
            <v>45717</v>
          </cell>
          <cell r="J118">
            <v>161.16999999999999</v>
          </cell>
          <cell r="M118">
            <v>1.77</v>
          </cell>
          <cell r="O118">
            <v>2.7410736196319019</v>
          </cell>
          <cell r="R118">
            <v>38.56</v>
          </cell>
          <cell r="S118">
            <v>70.64</v>
          </cell>
        </row>
        <row r="119">
          <cell r="C119" t="str">
            <v>UPA IBURA - CG 015/2022</v>
          </cell>
          <cell r="E119" t="str">
            <v>GEORGE FERNANDES GUEIROS BARBOSA</v>
          </cell>
          <cell r="F119" t="str">
            <v>3 - Administrativo</v>
          </cell>
          <cell r="G119" t="str">
            <v>5174-20</v>
          </cell>
          <cell r="H119">
            <v>45717</v>
          </cell>
          <cell r="J119">
            <v>208.37</v>
          </cell>
          <cell r="M119">
            <v>28.34</v>
          </cell>
          <cell r="O119">
            <v>2.7410736196319019</v>
          </cell>
          <cell r="R119">
            <v>38.56</v>
          </cell>
        </row>
        <row r="120">
          <cell r="C120" t="str">
            <v>UPA IBURA - CG 015/2022</v>
          </cell>
          <cell r="E120" t="str">
            <v>GERSON GOMES DA NOBREGA FILHO</v>
          </cell>
          <cell r="F120" t="str">
            <v>1 - Médico</v>
          </cell>
          <cell r="G120" t="str">
            <v>2252-65</v>
          </cell>
          <cell r="H120">
            <v>45717</v>
          </cell>
          <cell r="J120">
            <v>271.47000000000003</v>
          </cell>
          <cell r="M120">
            <v>4.25</v>
          </cell>
          <cell r="O120">
            <v>2.7410736196319019</v>
          </cell>
          <cell r="P120">
            <v>1.23</v>
          </cell>
          <cell r="R120">
            <v>38.56</v>
          </cell>
        </row>
        <row r="121">
          <cell r="C121" t="str">
            <v>UPA IBURA - CG 015/2022</v>
          </cell>
          <cell r="E121" t="str">
            <v>GISELE MARIA DE FIGUEIREDO DOS SANTOS</v>
          </cell>
          <cell r="F121" t="str">
            <v>2 - Outros Profissionais da Saúde</v>
          </cell>
          <cell r="G121" t="str">
            <v>3222-05</v>
          </cell>
          <cell r="H121">
            <v>45717</v>
          </cell>
          <cell r="J121">
            <v>95.84</v>
          </cell>
          <cell r="M121">
            <v>19.23</v>
          </cell>
          <cell r="O121">
            <v>2.7410736196319019</v>
          </cell>
          <cell r="R121">
            <v>38.56</v>
          </cell>
          <cell r="S121">
            <v>57.68</v>
          </cell>
        </row>
        <row r="122">
          <cell r="C122" t="str">
            <v>UPA IBURA - CG 015/2022</v>
          </cell>
          <cell r="E122" t="str">
            <v>GIULIANE SOUZA NASCIMENTO</v>
          </cell>
          <cell r="F122" t="str">
            <v>3 - Administrativo</v>
          </cell>
          <cell r="G122" t="str">
            <v>4131-05</v>
          </cell>
          <cell r="H122">
            <v>45717</v>
          </cell>
          <cell r="J122">
            <v>242.41</v>
          </cell>
          <cell r="M122">
            <v>28.34</v>
          </cell>
          <cell r="O122">
            <v>2.7410736196319019</v>
          </cell>
          <cell r="R122">
            <v>38.56</v>
          </cell>
        </row>
        <row r="123">
          <cell r="C123" t="str">
            <v>UPA IBURA - CG 015/2022</v>
          </cell>
          <cell r="E123" t="str">
            <v>GLAUCIA MARIA DOS SANTOS FARIAS</v>
          </cell>
          <cell r="F123" t="str">
            <v>2 - Outros Profissionais da Saúde</v>
          </cell>
          <cell r="G123" t="str">
            <v>3222-05</v>
          </cell>
          <cell r="H123">
            <v>45717</v>
          </cell>
          <cell r="J123">
            <v>133.85</v>
          </cell>
          <cell r="K123">
            <v>4554.63</v>
          </cell>
          <cell r="M123">
            <v>15.18</v>
          </cell>
          <cell r="O123">
            <v>2.7410736196319019</v>
          </cell>
          <cell r="R123">
            <v>38.56</v>
          </cell>
          <cell r="Y123">
            <v>1673.15</v>
          </cell>
          <cell r="AB123" t="str">
            <v>Piso da Enfermagem</v>
          </cell>
        </row>
        <row r="124">
          <cell r="C124" t="str">
            <v>UPA IBURA - CG 015/2022</v>
          </cell>
          <cell r="E124" t="str">
            <v>GLEICE MARIA BOMFIM</v>
          </cell>
          <cell r="F124" t="str">
            <v>3 - Administrativo</v>
          </cell>
          <cell r="G124" t="str">
            <v>5134-30</v>
          </cell>
          <cell r="H124">
            <v>45717</v>
          </cell>
          <cell r="J124">
            <v>90.79</v>
          </cell>
          <cell r="M124">
            <v>18.22</v>
          </cell>
          <cell r="O124">
            <v>2.7410736196319019</v>
          </cell>
          <cell r="R124">
            <v>38.56</v>
          </cell>
        </row>
        <row r="125">
          <cell r="C125" t="str">
            <v>UPA IBURA - CG 015/2022</v>
          </cell>
          <cell r="E125" t="str">
            <v>GLEISON LUCAS SANTOS DO NASCIMENTO</v>
          </cell>
          <cell r="F125" t="str">
            <v>2 - Outros Profissionais da Saúde</v>
          </cell>
          <cell r="G125" t="str">
            <v>2235-05</v>
          </cell>
          <cell r="H125">
            <v>45717</v>
          </cell>
          <cell r="J125">
            <v>387.95</v>
          </cell>
          <cell r="M125">
            <v>3.59</v>
          </cell>
          <cell r="O125">
            <v>2.7410736196319019</v>
          </cell>
          <cell r="R125">
            <v>38.56</v>
          </cell>
          <cell r="Y125">
            <v>1172.29</v>
          </cell>
          <cell r="AB125" t="str">
            <v>Piso da Enfermagem</v>
          </cell>
        </row>
        <row r="126">
          <cell r="C126" t="str">
            <v>UPA IBURA - CG 015/2022</v>
          </cell>
          <cell r="E126" t="str">
            <v>GLEIZE BATISTA SILVEIRA</v>
          </cell>
          <cell r="F126" t="str">
            <v>2 - Outros Profissionais da Saúde</v>
          </cell>
          <cell r="G126" t="str">
            <v>3222-05</v>
          </cell>
          <cell r="H126">
            <v>45717</v>
          </cell>
          <cell r="J126">
            <v>317.02999999999997</v>
          </cell>
          <cell r="M126">
            <v>30.36</v>
          </cell>
          <cell r="O126">
            <v>2.7410736196319019</v>
          </cell>
          <cell r="R126">
            <v>38.56</v>
          </cell>
          <cell r="S126">
            <v>91.08</v>
          </cell>
          <cell r="Y126">
            <v>1673.15</v>
          </cell>
          <cell r="AB126" t="str">
            <v>Piso da Enfermagem</v>
          </cell>
        </row>
        <row r="127">
          <cell r="C127" t="str">
            <v>UPA IBURA - CG 015/2022</v>
          </cell>
          <cell r="E127" t="str">
            <v>GRAÇA FERNANDA DOS SANTOS SILVA</v>
          </cell>
          <cell r="F127" t="str">
            <v>1 - Médico</v>
          </cell>
          <cell r="G127" t="str">
            <v>2251-25</v>
          </cell>
          <cell r="H127">
            <v>45717</v>
          </cell>
          <cell r="J127">
            <v>236.85</v>
          </cell>
          <cell r="M127">
            <v>4.25</v>
          </cell>
          <cell r="O127">
            <v>2.7410736196319019</v>
          </cell>
          <cell r="P127">
            <v>1.23</v>
          </cell>
          <cell r="R127">
            <v>38.56</v>
          </cell>
        </row>
        <row r="128">
          <cell r="C128" t="str">
            <v>UPA IBURA - CG 015/2022</v>
          </cell>
          <cell r="E128" t="str">
            <v>HADAD MARIA DA SILVA</v>
          </cell>
          <cell r="F128" t="str">
            <v>2 - Outros Profissionais da Saúde</v>
          </cell>
          <cell r="G128" t="str">
            <v>3222-05</v>
          </cell>
          <cell r="H128">
            <v>45717</v>
          </cell>
          <cell r="J128">
            <v>304.89</v>
          </cell>
          <cell r="M128">
            <v>30.36</v>
          </cell>
          <cell r="O128">
            <v>2.7410736196319019</v>
          </cell>
          <cell r="R128">
            <v>38.56</v>
          </cell>
          <cell r="S128">
            <v>91.08</v>
          </cell>
          <cell r="Y128">
            <v>1673.15</v>
          </cell>
          <cell r="AB128" t="str">
            <v>Piso da Enfermagem</v>
          </cell>
        </row>
        <row r="129">
          <cell r="C129" t="str">
            <v>UPA IBURA - CG 015/2022</v>
          </cell>
          <cell r="E129" t="str">
            <v>HEITOR LOPES JORGE</v>
          </cell>
          <cell r="F129" t="str">
            <v>1 - Médico</v>
          </cell>
          <cell r="G129" t="str">
            <v>2252-70</v>
          </cell>
          <cell r="H129">
            <v>45717</v>
          </cell>
          <cell r="J129">
            <v>629.51</v>
          </cell>
          <cell r="M129">
            <v>4.55</v>
          </cell>
          <cell r="O129">
            <v>2.7410736196319019</v>
          </cell>
          <cell r="P129">
            <v>1.23</v>
          </cell>
          <cell r="R129">
            <v>38.56</v>
          </cell>
        </row>
        <row r="130">
          <cell r="C130" t="str">
            <v>UPA IBURA - CG 015/2022</v>
          </cell>
          <cell r="E130" t="str">
            <v>HELLEN KEROLLAYNE RIBEIRO PEREIRA</v>
          </cell>
          <cell r="F130" t="str">
            <v>3 - Administrativo</v>
          </cell>
          <cell r="G130" t="str">
            <v>4141-05</v>
          </cell>
          <cell r="H130">
            <v>45717</v>
          </cell>
          <cell r="J130">
            <v>151.32</v>
          </cell>
          <cell r="M130">
            <v>30.36</v>
          </cell>
          <cell r="O130">
            <v>2.7410736196319019</v>
          </cell>
          <cell r="R130">
            <v>38.56</v>
          </cell>
          <cell r="S130">
            <v>91.08</v>
          </cell>
        </row>
        <row r="131">
          <cell r="C131" t="str">
            <v>UPA IBURA - CG 015/2022</v>
          </cell>
          <cell r="E131" t="str">
            <v>HOSANA FAGUNDES DA SILVA</v>
          </cell>
          <cell r="F131" t="str">
            <v>3 - Administrativo</v>
          </cell>
          <cell r="G131" t="str">
            <v>5134-30</v>
          </cell>
          <cell r="H131">
            <v>45717</v>
          </cell>
          <cell r="J131">
            <v>151.32</v>
          </cell>
          <cell r="M131">
            <v>30.36</v>
          </cell>
          <cell r="O131">
            <v>2.7410736196319019</v>
          </cell>
          <cell r="R131">
            <v>38.56</v>
          </cell>
        </row>
        <row r="132">
          <cell r="C132" t="str">
            <v>UPA IBURA - CG 015/2022</v>
          </cell>
          <cell r="E132" t="str">
            <v>HYARLE DIAS NOBREGA LOUIT</v>
          </cell>
          <cell r="F132" t="str">
            <v>1 - Médico</v>
          </cell>
          <cell r="G132" t="str">
            <v>2251-24</v>
          </cell>
          <cell r="H132">
            <v>45717</v>
          </cell>
          <cell r="J132">
            <v>595.73</v>
          </cell>
          <cell r="M132">
            <v>4.55</v>
          </cell>
          <cell r="O132">
            <v>2.7410736196319019</v>
          </cell>
          <cell r="P132">
            <v>1.23</v>
          </cell>
          <cell r="R132">
            <v>38.56</v>
          </cell>
        </row>
        <row r="133">
          <cell r="C133" t="str">
            <v>UPA IBURA - CG 015/2022</v>
          </cell>
          <cell r="E133" t="str">
            <v>IANA KARLA ROJAS DE FIGUEIREDO</v>
          </cell>
          <cell r="F133" t="str">
            <v>1 - Médico</v>
          </cell>
          <cell r="G133" t="str">
            <v>2252-65</v>
          </cell>
          <cell r="H133">
            <v>45717</v>
          </cell>
          <cell r="J133">
            <v>455.74</v>
          </cell>
          <cell r="M133">
            <v>4.55</v>
          </cell>
          <cell r="O133">
            <v>2.7410736196319019</v>
          </cell>
          <cell r="P133">
            <v>1.23</v>
          </cell>
          <cell r="R133">
            <v>38.56</v>
          </cell>
        </row>
        <row r="134">
          <cell r="C134" t="str">
            <v>UPA IBURA - CG 015/2022</v>
          </cell>
          <cell r="E134" t="str">
            <v>IGOR RAFAEL DA SILVA LOPES</v>
          </cell>
          <cell r="F134" t="str">
            <v>3 - Administrativo</v>
          </cell>
          <cell r="G134" t="str">
            <v>2124-10</v>
          </cell>
          <cell r="H134">
            <v>45717</v>
          </cell>
          <cell r="J134">
            <v>239.32</v>
          </cell>
          <cell r="M134">
            <v>30.36</v>
          </cell>
          <cell r="O134">
            <v>2.7410736196319019</v>
          </cell>
          <cell r="R134">
            <v>38.56</v>
          </cell>
          <cell r="S134">
            <v>91.08</v>
          </cell>
        </row>
        <row r="135">
          <cell r="C135" t="str">
            <v>UPA IBURA - CG 015/2022</v>
          </cell>
          <cell r="E135" t="str">
            <v>INGRID MARIA COSTA BEZERRA</v>
          </cell>
          <cell r="F135" t="str">
            <v>2 - Outros Profissionais da Saúde</v>
          </cell>
          <cell r="G135" t="str">
            <v>2235-05</v>
          </cell>
          <cell r="H135">
            <v>45717</v>
          </cell>
          <cell r="J135">
            <v>415.55</v>
          </cell>
          <cell r="M135">
            <v>3.79</v>
          </cell>
          <cell r="O135">
            <v>2.7410736196319019</v>
          </cell>
          <cell r="R135">
            <v>38.56</v>
          </cell>
          <cell r="U135">
            <v>138.38999999999999</v>
          </cell>
          <cell r="X135" t="str">
            <v>Auxílio creche.</v>
          </cell>
          <cell r="Y135">
            <v>1052.3399999999999</v>
          </cell>
          <cell r="AB135" t="str">
            <v>Piso da Enfermagem</v>
          </cell>
        </row>
        <row r="136">
          <cell r="C136" t="str">
            <v>UPA IBURA - CG 015/2022</v>
          </cell>
          <cell r="E136" t="str">
            <v>INGRID RODRIGUES DE ALENCAR PACHECO PORTO</v>
          </cell>
          <cell r="F136" t="str">
            <v>1 - Médico</v>
          </cell>
          <cell r="G136" t="str">
            <v>2252-65</v>
          </cell>
          <cell r="H136">
            <v>45717</v>
          </cell>
          <cell r="J136">
            <v>0.1</v>
          </cell>
          <cell r="O136">
            <v>2.7410736196319019</v>
          </cell>
          <cell r="P136">
            <v>1.23</v>
          </cell>
          <cell r="R136">
            <v>38.56</v>
          </cell>
        </row>
        <row r="137">
          <cell r="C137" t="str">
            <v>UPA IBURA - CG 015/2022</v>
          </cell>
          <cell r="E137" t="str">
            <v>IONALDO LINS DE MELO JUNIOR</v>
          </cell>
          <cell r="F137" t="str">
            <v>3 - Administrativo</v>
          </cell>
          <cell r="G137" t="str">
            <v>3121-05</v>
          </cell>
          <cell r="H137">
            <v>45717</v>
          </cell>
          <cell r="J137">
            <v>246.61</v>
          </cell>
          <cell r="M137">
            <v>66.95</v>
          </cell>
          <cell r="O137">
            <v>2.7410736196319019</v>
          </cell>
          <cell r="R137">
            <v>38.56</v>
          </cell>
          <cell r="U137">
            <v>51.98</v>
          </cell>
          <cell r="X137" t="str">
            <v>Auxílio ferramentas.</v>
          </cell>
        </row>
        <row r="138">
          <cell r="C138" t="str">
            <v>UPA IBURA - CG 015/2022</v>
          </cell>
          <cell r="E138" t="str">
            <v>ISABELLA BORBA DE BARROS MOLA</v>
          </cell>
          <cell r="F138" t="str">
            <v>2 - Outros Profissionais da Saúde</v>
          </cell>
          <cell r="G138" t="str">
            <v>2235-05</v>
          </cell>
          <cell r="H138">
            <v>45717</v>
          </cell>
          <cell r="J138">
            <v>462.2</v>
          </cell>
          <cell r="M138">
            <v>4.29</v>
          </cell>
          <cell r="O138">
            <v>2.7410736196319019</v>
          </cell>
          <cell r="R138">
            <v>38.56</v>
          </cell>
          <cell r="Y138">
            <v>740.75</v>
          </cell>
          <cell r="AB138" t="str">
            <v>Piso da Enfermagem</v>
          </cell>
        </row>
        <row r="139">
          <cell r="C139" t="str">
            <v>UPA IBURA - CG 015/2022</v>
          </cell>
          <cell r="E139" t="str">
            <v>ISABELLY RUBIA DA LUZ MENEZES</v>
          </cell>
          <cell r="F139" t="str">
            <v>2 - Outros Profissionais da Saúde</v>
          </cell>
          <cell r="G139" t="str">
            <v>3222-05</v>
          </cell>
          <cell r="H139">
            <v>45717</v>
          </cell>
          <cell r="J139">
            <v>285.18</v>
          </cell>
          <cell r="M139">
            <v>29.35</v>
          </cell>
          <cell r="O139">
            <v>2.7410736196319019</v>
          </cell>
          <cell r="R139">
            <v>38.56</v>
          </cell>
          <cell r="S139">
            <v>88.04</v>
          </cell>
          <cell r="U139">
            <v>81.02</v>
          </cell>
          <cell r="X139" t="str">
            <v>Auxílio creche.</v>
          </cell>
          <cell r="Y139">
            <v>1673.15</v>
          </cell>
          <cell r="AB139" t="str">
            <v>Piso da Enfermagem</v>
          </cell>
        </row>
        <row r="140">
          <cell r="C140" t="str">
            <v>UPA IBURA - CG 015/2022</v>
          </cell>
          <cell r="E140" t="str">
            <v>ISADORA ROCHA MENDES RODRIGUES</v>
          </cell>
          <cell r="F140" t="str">
            <v>2 - Outros Profissionais da Saúde</v>
          </cell>
          <cell r="G140" t="str">
            <v>2235-05</v>
          </cell>
          <cell r="H140">
            <v>45717</v>
          </cell>
          <cell r="J140">
            <v>146.44999999999999</v>
          </cell>
          <cell r="M140">
            <v>1.77</v>
          </cell>
          <cell r="O140">
            <v>2.7410736196319019</v>
          </cell>
          <cell r="R140">
            <v>38.56</v>
          </cell>
        </row>
        <row r="141">
          <cell r="C141" t="str">
            <v>UPA IBURA - CG 015/2022</v>
          </cell>
          <cell r="E141" t="str">
            <v>IVSON FAGNER XAVIER DE SANTANA</v>
          </cell>
          <cell r="F141" t="str">
            <v>3 - Administrativo</v>
          </cell>
          <cell r="G141" t="str">
            <v>5174-20</v>
          </cell>
          <cell r="H141">
            <v>45717</v>
          </cell>
          <cell r="J141">
            <v>209.1</v>
          </cell>
          <cell r="M141">
            <v>25.3</v>
          </cell>
          <cell r="O141">
            <v>2.7410736196319019</v>
          </cell>
          <cell r="R141">
            <v>38.56</v>
          </cell>
          <cell r="S141">
            <v>75.900000000000006</v>
          </cell>
        </row>
        <row r="142">
          <cell r="C142" t="str">
            <v>UPA IBURA - CG 015/2022</v>
          </cell>
          <cell r="E142" t="str">
            <v>JAIANY RAFAELA MONTEIRO DA SILVA</v>
          </cell>
          <cell r="F142" t="str">
            <v>3 - Administrativo</v>
          </cell>
          <cell r="G142" t="str">
            <v>2525-45</v>
          </cell>
          <cell r="H142">
            <v>45717</v>
          </cell>
          <cell r="J142">
            <v>263.12</v>
          </cell>
          <cell r="M142">
            <v>41.93</v>
          </cell>
          <cell r="O142">
            <v>2.7410736196319019</v>
          </cell>
          <cell r="R142">
            <v>38.56</v>
          </cell>
          <cell r="U142">
            <v>83.7</v>
          </cell>
          <cell r="X142" t="str">
            <v>Auxílio creche.</v>
          </cell>
        </row>
        <row r="143">
          <cell r="C143" t="str">
            <v>UPA IBURA - CG 015/2022</v>
          </cell>
          <cell r="E143" t="str">
            <v>JAINEKSON MARIANO DA SILVA</v>
          </cell>
          <cell r="F143" t="str">
            <v>2 - Outros Profissionais da Saúde</v>
          </cell>
          <cell r="G143" t="str">
            <v>7823-20</v>
          </cell>
          <cell r="H143">
            <v>45717</v>
          </cell>
          <cell r="J143">
            <v>374.66</v>
          </cell>
          <cell r="M143">
            <v>0</v>
          </cell>
          <cell r="O143">
            <v>2.7410736196319019</v>
          </cell>
          <cell r="R143">
            <v>38.56</v>
          </cell>
        </row>
        <row r="144">
          <cell r="C144" t="str">
            <v>UPA IBURA - CG 015/2022</v>
          </cell>
          <cell r="E144" t="str">
            <v>JAMESSON TERESIO DE ARAUJO JUNIOR</v>
          </cell>
          <cell r="F144" t="str">
            <v>3 - Administrativo</v>
          </cell>
          <cell r="G144" t="str">
            <v>5211-30</v>
          </cell>
          <cell r="H144">
            <v>45717</v>
          </cell>
          <cell r="J144">
            <v>151.32</v>
          </cell>
          <cell r="M144">
            <v>30.36</v>
          </cell>
          <cell r="O144">
            <v>2.7410736196319019</v>
          </cell>
          <cell r="R144">
            <v>38.56</v>
          </cell>
          <cell r="S144">
            <v>91.08</v>
          </cell>
        </row>
        <row r="145">
          <cell r="C145" t="str">
            <v>UPA IBURA - CG 015/2022</v>
          </cell>
          <cell r="E145" t="str">
            <v>JAMILLY FERNANDA BRITO RODRIGUES</v>
          </cell>
          <cell r="F145" t="str">
            <v>2 - Outros Profissionais da Saúde</v>
          </cell>
          <cell r="G145" t="str">
            <v>2234-05</v>
          </cell>
          <cell r="H145">
            <v>45717</v>
          </cell>
          <cell r="J145">
            <v>350.79</v>
          </cell>
          <cell r="M145">
            <v>20.059999999999999</v>
          </cell>
          <cell r="O145">
            <v>2.7410736196319019</v>
          </cell>
          <cell r="R145">
            <v>38.56</v>
          </cell>
          <cell r="U145">
            <v>174.77</v>
          </cell>
          <cell r="X145" t="str">
            <v>Auxílio creche.</v>
          </cell>
        </row>
        <row r="146">
          <cell r="C146" t="str">
            <v>UPA IBURA - CG 015/2022</v>
          </cell>
          <cell r="E146" t="str">
            <v>JAMILY VITORIA MARTINS DE SANTANA</v>
          </cell>
          <cell r="F146" t="str">
            <v>3 - Administrativo</v>
          </cell>
          <cell r="G146" t="str">
            <v>4110-05</v>
          </cell>
          <cell r="H146">
            <v>45717</v>
          </cell>
          <cell r="J146">
            <v>14.26</v>
          </cell>
          <cell r="O146">
            <v>2.7410736196319019</v>
          </cell>
          <cell r="R146">
            <v>38.56</v>
          </cell>
          <cell r="S146">
            <v>42.78</v>
          </cell>
        </row>
        <row r="147">
          <cell r="C147" t="str">
            <v>UPA IBURA - CG 015/2022</v>
          </cell>
          <cell r="E147" t="str">
            <v>JANAINA TAVARES LOPES</v>
          </cell>
          <cell r="F147" t="str">
            <v>2 - Outros Profissionais da Saúde</v>
          </cell>
          <cell r="G147" t="str">
            <v>2235-05</v>
          </cell>
          <cell r="H147">
            <v>45717</v>
          </cell>
          <cell r="J147">
            <v>437.54</v>
          </cell>
          <cell r="M147">
            <v>4.29</v>
          </cell>
          <cell r="O147">
            <v>2.7410736196319019</v>
          </cell>
          <cell r="R147">
            <v>38.56</v>
          </cell>
          <cell r="Y147">
            <v>740.75</v>
          </cell>
          <cell r="AB147" t="str">
            <v>Piso da Enfermagem</v>
          </cell>
        </row>
        <row r="148">
          <cell r="C148" t="str">
            <v>UPA IBURA - CG 015/2022</v>
          </cell>
          <cell r="E148" t="str">
            <v>JANIELLY DALLAS DA SILVA</v>
          </cell>
          <cell r="F148" t="str">
            <v>2 - Outros Profissionais da Saúde</v>
          </cell>
          <cell r="G148" t="str">
            <v>2236-05</v>
          </cell>
          <cell r="H148">
            <v>45717</v>
          </cell>
          <cell r="J148">
            <v>321.92</v>
          </cell>
          <cell r="O148">
            <v>2.7410736196319019</v>
          </cell>
          <cell r="R148">
            <v>38.56</v>
          </cell>
        </row>
        <row r="149">
          <cell r="C149" t="str">
            <v>UPA IBURA - CG 015/2022</v>
          </cell>
          <cell r="E149" t="str">
            <v>JAQUELINE NASCIMENTO DA SILVA</v>
          </cell>
          <cell r="F149" t="str">
            <v>2 - Outros Profissionais da Saúde</v>
          </cell>
          <cell r="G149" t="str">
            <v>3222-05</v>
          </cell>
          <cell r="H149">
            <v>45717</v>
          </cell>
          <cell r="J149">
            <v>300.51</v>
          </cell>
          <cell r="M149">
            <v>29.35</v>
          </cell>
          <cell r="O149">
            <v>2.7410736196319019</v>
          </cell>
          <cell r="R149">
            <v>38.56</v>
          </cell>
          <cell r="S149">
            <v>88.04</v>
          </cell>
          <cell r="Y149">
            <v>1673.15</v>
          </cell>
          <cell r="AB149" t="str">
            <v>Piso da Enfermagem</v>
          </cell>
        </row>
        <row r="150">
          <cell r="C150" t="str">
            <v>UPA IBURA - CG 015/2022</v>
          </cell>
          <cell r="E150" t="str">
            <v>JARBENICE DA SILVA</v>
          </cell>
          <cell r="F150" t="str">
            <v>3 - Administrativo</v>
          </cell>
          <cell r="G150" t="str">
            <v>5143-20</v>
          </cell>
          <cell r="H150">
            <v>45717</v>
          </cell>
          <cell r="J150">
            <v>151.32</v>
          </cell>
          <cell r="M150">
            <v>30.36</v>
          </cell>
          <cell r="O150">
            <v>2.7410736196319019</v>
          </cell>
          <cell r="R150">
            <v>38.56</v>
          </cell>
          <cell r="S150">
            <v>91.08</v>
          </cell>
        </row>
        <row r="151">
          <cell r="C151" t="str">
            <v>UPA IBURA - CG 015/2022</v>
          </cell>
          <cell r="E151" t="str">
            <v>JATIACY JESSICA BORGES SOARES MENDONCA</v>
          </cell>
          <cell r="F151" t="str">
            <v>2 - Outros Profissionais da Saúde</v>
          </cell>
          <cell r="G151" t="str">
            <v>3222-05</v>
          </cell>
          <cell r="H151">
            <v>45717</v>
          </cell>
          <cell r="J151">
            <v>286.49</v>
          </cell>
          <cell r="M151">
            <v>30.36</v>
          </cell>
          <cell r="O151">
            <v>2.7410736196319019</v>
          </cell>
          <cell r="R151">
            <v>38.56</v>
          </cell>
          <cell r="S151">
            <v>91.08</v>
          </cell>
          <cell r="Y151">
            <v>1673.15</v>
          </cell>
          <cell r="AB151" t="str">
            <v>Piso da Enfermagem</v>
          </cell>
        </row>
        <row r="152">
          <cell r="C152" t="str">
            <v>UPA IBURA - CG 015/2022</v>
          </cell>
          <cell r="E152" t="str">
            <v>JEANE CARLA ANCELMO DA SILVA</v>
          </cell>
          <cell r="F152" t="str">
            <v>2 - Outros Profissionais da Saúde</v>
          </cell>
          <cell r="G152" t="str">
            <v>2235-05</v>
          </cell>
          <cell r="H152">
            <v>45717</v>
          </cell>
          <cell r="J152">
            <v>525.84</v>
          </cell>
          <cell r="O152">
            <v>2.7410736196319019</v>
          </cell>
          <cell r="R152">
            <v>38.56</v>
          </cell>
          <cell r="Y152">
            <v>740.75</v>
          </cell>
          <cell r="AB152" t="str">
            <v>Piso da Enfermagem</v>
          </cell>
        </row>
        <row r="153">
          <cell r="C153" t="str">
            <v>UPA IBURA - CG 015/2022</v>
          </cell>
          <cell r="E153" t="str">
            <v>JEANINNE DE CACIA ARRUDA CASTIM PIMENTEL</v>
          </cell>
          <cell r="F153" t="str">
            <v>1 - Médico</v>
          </cell>
          <cell r="G153" t="str">
            <v>2251-25</v>
          </cell>
          <cell r="H153">
            <v>45717</v>
          </cell>
          <cell r="J153">
            <v>354.51</v>
          </cell>
          <cell r="M153">
            <v>4.55</v>
          </cell>
          <cell r="O153">
            <v>2.7410736196319019</v>
          </cell>
          <cell r="P153">
            <v>1.23</v>
          </cell>
          <cell r="R153">
            <v>38.56</v>
          </cell>
        </row>
        <row r="154">
          <cell r="C154" t="str">
            <v>UPA IBURA - CG 015/2022</v>
          </cell>
          <cell r="E154" t="str">
            <v>JENNIFER SORAYA LOPES MARTINS</v>
          </cell>
          <cell r="F154" t="str">
            <v>2 - Outros Profissionais da Saúde</v>
          </cell>
          <cell r="G154" t="str">
            <v>3222-05</v>
          </cell>
          <cell r="H154">
            <v>45717</v>
          </cell>
          <cell r="J154">
            <v>285.18</v>
          </cell>
          <cell r="M154">
            <v>29.35</v>
          </cell>
          <cell r="O154">
            <v>2.7410736196319019</v>
          </cell>
          <cell r="R154">
            <v>38.56</v>
          </cell>
          <cell r="Y154">
            <v>1673.15</v>
          </cell>
          <cell r="AB154" t="str">
            <v>Piso da Enfermagem</v>
          </cell>
        </row>
        <row r="155">
          <cell r="C155" t="str">
            <v>UPA IBURA - CG 015/2022</v>
          </cell>
          <cell r="E155" t="str">
            <v>JERONCIO BATISTA SOARES</v>
          </cell>
          <cell r="F155" t="str">
            <v>3 - Administrativo</v>
          </cell>
          <cell r="G155" t="str">
            <v>4101-05</v>
          </cell>
          <cell r="H155">
            <v>45717</v>
          </cell>
          <cell r="J155">
            <v>316.33</v>
          </cell>
          <cell r="M155">
            <v>66.95</v>
          </cell>
          <cell r="O155">
            <v>2.7410736196319019</v>
          </cell>
          <cell r="R155">
            <v>38.56</v>
          </cell>
          <cell r="U155">
            <v>51.98</v>
          </cell>
          <cell r="X155" t="str">
            <v>Auxílio ferramentas.</v>
          </cell>
        </row>
        <row r="156">
          <cell r="C156" t="str">
            <v>UPA IBURA - CG 015/2022</v>
          </cell>
          <cell r="E156" t="str">
            <v>JERONIMO JOSE DE ARAUJO</v>
          </cell>
          <cell r="F156" t="str">
            <v>3 - Administrativo</v>
          </cell>
          <cell r="G156" t="str">
            <v>5174-20</v>
          </cell>
          <cell r="H156">
            <v>45717</v>
          </cell>
          <cell r="J156">
            <v>216.78</v>
          </cell>
          <cell r="M156">
            <v>30.36</v>
          </cell>
          <cell r="O156">
            <v>2.7410736196319019</v>
          </cell>
          <cell r="R156">
            <v>38.56</v>
          </cell>
          <cell r="S156">
            <v>91.08</v>
          </cell>
        </row>
        <row r="157">
          <cell r="C157" t="str">
            <v>UPA IBURA - CG 015/2022</v>
          </cell>
          <cell r="E157" t="str">
            <v>JESSICA DA SILVA SANTOS</v>
          </cell>
          <cell r="F157" t="str">
            <v>2 - Outros Profissionais da Saúde</v>
          </cell>
          <cell r="G157" t="str">
            <v>3222-05</v>
          </cell>
          <cell r="H157">
            <v>45717</v>
          </cell>
          <cell r="J157">
            <v>103</v>
          </cell>
          <cell r="M157">
            <v>19.23</v>
          </cell>
          <cell r="O157">
            <v>2.7410736196319019</v>
          </cell>
          <cell r="R157">
            <v>38.56</v>
          </cell>
          <cell r="S157">
            <v>57.68</v>
          </cell>
        </row>
        <row r="158">
          <cell r="C158" t="str">
            <v>UPA IBURA - CG 015/2022</v>
          </cell>
          <cell r="E158" t="str">
            <v>JESSICA GEORGIA DE OLIVEIRA FARIAS PEREIRA</v>
          </cell>
          <cell r="F158" t="str">
            <v>2 - Outros Profissionais da Saúde</v>
          </cell>
          <cell r="G158" t="str">
            <v>3222-05</v>
          </cell>
          <cell r="H158">
            <v>45717</v>
          </cell>
          <cell r="J158">
            <v>287.8</v>
          </cell>
          <cell r="M158">
            <v>30.36</v>
          </cell>
          <cell r="O158">
            <v>2.7410736196319019</v>
          </cell>
          <cell r="R158">
            <v>38.56</v>
          </cell>
          <cell r="Y158">
            <v>1673.15</v>
          </cell>
          <cell r="AB158" t="str">
            <v>Piso da Enfermagem</v>
          </cell>
        </row>
        <row r="159">
          <cell r="C159" t="str">
            <v>UPA IBURA - CG 015/2022</v>
          </cell>
          <cell r="E159" t="str">
            <v>JESSICA NONATO GOES FERNANDES</v>
          </cell>
          <cell r="F159" t="str">
            <v>1 - Médico</v>
          </cell>
          <cell r="G159" t="str">
            <v>2252-65</v>
          </cell>
          <cell r="H159">
            <v>45717</v>
          </cell>
          <cell r="J159">
            <v>0.49</v>
          </cell>
          <cell r="O159">
            <v>2.7410736196319019</v>
          </cell>
          <cell r="P159">
            <v>1.23</v>
          </cell>
          <cell r="R159">
            <v>38.56</v>
          </cell>
        </row>
        <row r="160">
          <cell r="C160" t="str">
            <v>UPA IBURA - CG 015/2022</v>
          </cell>
          <cell r="E160" t="str">
            <v>JESSICA VITORIA FERREIRA DE LIMA</v>
          </cell>
          <cell r="F160" t="str">
            <v>2 - Outros Profissionais da Saúde</v>
          </cell>
          <cell r="G160" t="str">
            <v>2235-05</v>
          </cell>
          <cell r="H160">
            <v>45717</v>
          </cell>
          <cell r="J160">
            <v>390.41</v>
          </cell>
          <cell r="M160">
            <v>2.79</v>
          </cell>
          <cell r="O160">
            <v>2.7410736196319019</v>
          </cell>
          <cell r="R160">
            <v>38.56</v>
          </cell>
          <cell r="Y160">
            <v>1667.73</v>
          </cell>
          <cell r="AB160" t="str">
            <v>Piso da Enfermagem</v>
          </cell>
        </row>
        <row r="161">
          <cell r="C161" t="str">
            <v>UPA IBURA - CG 015/2022</v>
          </cell>
          <cell r="E161" t="str">
            <v>JESSYCA FERNANDA WANDERLEY FLORENCIO</v>
          </cell>
          <cell r="F161" t="str">
            <v>1 - Médico</v>
          </cell>
          <cell r="G161" t="str">
            <v>2251-24</v>
          </cell>
          <cell r="H161">
            <v>45717</v>
          </cell>
          <cell r="J161">
            <v>926.02</v>
          </cell>
          <cell r="M161">
            <v>1.52</v>
          </cell>
          <cell r="O161">
            <v>2.7410736196319019</v>
          </cell>
          <cell r="P161">
            <v>1.23</v>
          </cell>
          <cell r="R161">
            <v>38.56</v>
          </cell>
        </row>
        <row r="162">
          <cell r="C162" t="str">
            <v>UPA IBURA - CG 015/2022</v>
          </cell>
          <cell r="E162" t="str">
            <v>JOANELMA MARQUES DA SILVA SANTOS</v>
          </cell>
          <cell r="F162" t="str">
            <v>2 - Outros Profissionais da Saúde</v>
          </cell>
          <cell r="G162" t="str">
            <v>3222-05</v>
          </cell>
          <cell r="H162">
            <v>45717</v>
          </cell>
          <cell r="J162">
            <v>286.49</v>
          </cell>
          <cell r="M162">
            <v>30.36</v>
          </cell>
          <cell r="O162">
            <v>2.7410736196319019</v>
          </cell>
          <cell r="R162">
            <v>38.56</v>
          </cell>
          <cell r="Y162">
            <v>1673.15</v>
          </cell>
          <cell r="AB162" t="str">
            <v>Piso da Enfermagem</v>
          </cell>
        </row>
        <row r="163">
          <cell r="C163" t="str">
            <v>UPA IBURA - CG 015/2022</v>
          </cell>
          <cell r="E163" t="str">
            <v>JOÃO VITOR VAZ OLIVEIRA</v>
          </cell>
          <cell r="F163" t="str">
            <v>1 - Médico</v>
          </cell>
          <cell r="G163" t="str">
            <v>2251-25</v>
          </cell>
          <cell r="H163">
            <v>45717</v>
          </cell>
          <cell r="J163">
            <v>354.51</v>
          </cell>
          <cell r="M163">
            <v>4.55</v>
          </cell>
          <cell r="O163">
            <v>2.7410736196319019</v>
          </cell>
          <cell r="P163">
            <v>1.23</v>
          </cell>
          <cell r="R163">
            <v>38.56</v>
          </cell>
        </row>
        <row r="164">
          <cell r="C164" t="str">
            <v>UPA IBURA - CG 015/2022</v>
          </cell>
          <cell r="E164" t="str">
            <v>JOCASTA REGINA VALE DE OLIVEIRA MELO</v>
          </cell>
          <cell r="F164" t="str">
            <v>2 - Outros Profissionais da Saúde</v>
          </cell>
          <cell r="G164" t="str">
            <v>2234-05</v>
          </cell>
          <cell r="H164">
            <v>45717</v>
          </cell>
          <cell r="J164">
            <v>366.83</v>
          </cell>
          <cell r="M164">
            <v>20.059999999999999</v>
          </cell>
          <cell r="O164">
            <v>2.7410736196319019</v>
          </cell>
          <cell r="R164">
            <v>38.56</v>
          </cell>
          <cell r="U164">
            <v>174.77</v>
          </cell>
          <cell r="X164" t="str">
            <v>Auxílio creche.</v>
          </cell>
        </row>
        <row r="165">
          <cell r="C165" t="str">
            <v>UPA IBURA - CG 015/2022</v>
          </cell>
          <cell r="E165" t="str">
            <v>JOCELMO GOMES FIGUEREDO DE LIMA</v>
          </cell>
          <cell r="F165" t="str">
            <v>3 - Administrativo</v>
          </cell>
          <cell r="G165" t="str">
            <v>5174-20</v>
          </cell>
          <cell r="H165">
            <v>45717</v>
          </cell>
          <cell r="J165">
            <v>247.87</v>
          </cell>
          <cell r="M165">
            <v>0</v>
          </cell>
          <cell r="O165">
            <v>2.7410736196319019</v>
          </cell>
          <cell r="R165">
            <v>38.56</v>
          </cell>
        </row>
        <row r="166">
          <cell r="C166" t="str">
            <v>UPA IBURA - CG 015/2022</v>
          </cell>
          <cell r="E166" t="str">
            <v>JOICE KAREN CAVALCANTE DE SOUZA</v>
          </cell>
          <cell r="F166" t="str">
            <v>2 - Outros Profissionais da Saúde</v>
          </cell>
          <cell r="G166" t="str">
            <v>2236-05</v>
          </cell>
          <cell r="H166">
            <v>45717</v>
          </cell>
          <cell r="J166">
            <v>249.6</v>
          </cell>
          <cell r="M166">
            <v>3.37</v>
          </cell>
          <cell r="O166">
            <v>2.7410736196319019</v>
          </cell>
          <cell r="R166">
            <v>38.56</v>
          </cell>
        </row>
        <row r="167">
          <cell r="C167" t="str">
            <v>UPA IBURA - CG 015/2022</v>
          </cell>
          <cell r="E167" t="str">
            <v>JORDANNA ANDRADE DE FARIAS QUEIROZ</v>
          </cell>
          <cell r="F167" t="str">
            <v>1 - Médico</v>
          </cell>
          <cell r="G167" t="str">
            <v>2252-65</v>
          </cell>
          <cell r="H167">
            <v>45717</v>
          </cell>
          <cell r="J167">
            <v>387.67</v>
          </cell>
          <cell r="M167">
            <v>4.55</v>
          </cell>
          <cell r="O167">
            <v>2.7410736196319019</v>
          </cell>
          <cell r="P167">
            <v>1.23</v>
          </cell>
          <cell r="R167">
            <v>38.56</v>
          </cell>
        </row>
        <row r="168">
          <cell r="C168" t="str">
            <v>UPA IBURA - CG 015/2022</v>
          </cell>
          <cell r="E168" t="str">
            <v>JORGE EDSON DOS SANTOS</v>
          </cell>
          <cell r="F168" t="str">
            <v>3 - Administrativo</v>
          </cell>
          <cell r="G168" t="str">
            <v>5143-20</v>
          </cell>
          <cell r="H168">
            <v>45717</v>
          </cell>
          <cell r="J168">
            <v>160.88999999999999</v>
          </cell>
          <cell r="M168">
            <v>28.34</v>
          </cell>
          <cell r="O168">
            <v>2.7410736196319019</v>
          </cell>
          <cell r="R168">
            <v>38.56</v>
          </cell>
        </row>
        <row r="169">
          <cell r="C169" t="str">
            <v>UPA IBURA - CG 015/2022</v>
          </cell>
          <cell r="E169" t="str">
            <v>JOSE EDSON ANIBAL DE SOUSA</v>
          </cell>
          <cell r="F169" t="str">
            <v>3 - Administrativo</v>
          </cell>
          <cell r="G169" t="str">
            <v>5174-20</v>
          </cell>
          <cell r="H169">
            <v>45717</v>
          </cell>
          <cell r="J169">
            <v>191</v>
          </cell>
          <cell r="M169">
            <v>30.36</v>
          </cell>
          <cell r="O169">
            <v>2.7410736196319019</v>
          </cell>
          <cell r="R169">
            <v>38.56</v>
          </cell>
        </row>
        <row r="170">
          <cell r="C170" t="str">
            <v>UPA IBURA - CG 015/2022</v>
          </cell>
          <cell r="E170" t="str">
            <v>JOSE HENRIQUE ARAUJO RUFINO</v>
          </cell>
          <cell r="F170" t="str">
            <v>1 - Médico</v>
          </cell>
          <cell r="G170" t="str">
            <v>2252-70</v>
          </cell>
          <cell r="H170">
            <v>45717</v>
          </cell>
          <cell r="J170">
            <v>1352.46</v>
          </cell>
          <cell r="M170">
            <v>4.55</v>
          </cell>
          <cell r="O170">
            <v>2.7410736196319019</v>
          </cell>
          <cell r="P170">
            <v>1.23</v>
          </cell>
          <cell r="R170">
            <v>38.56</v>
          </cell>
        </row>
        <row r="171">
          <cell r="C171" t="str">
            <v>UPA IBURA - CG 015/2022</v>
          </cell>
          <cell r="E171" t="str">
            <v>JOSE LUCIVALDO XAVIER</v>
          </cell>
          <cell r="F171" t="str">
            <v>2 - Outros Profissionais da Saúde</v>
          </cell>
          <cell r="G171" t="str">
            <v>3241-15</v>
          </cell>
          <cell r="H171">
            <v>45717</v>
          </cell>
          <cell r="J171">
            <v>346.77</v>
          </cell>
          <cell r="M171">
            <v>2.6</v>
          </cell>
          <cell r="O171">
            <v>2.7410736196319019</v>
          </cell>
          <cell r="R171">
            <v>38.56</v>
          </cell>
        </row>
        <row r="172">
          <cell r="C172" t="str">
            <v>UPA IBURA - CG 015/2022</v>
          </cell>
          <cell r="E172" t="str">
            <v>JOSE MOISES FARIAS DE LIMA</v>
          </cell>
          <cell r="F172" t="str">
            <v>3 - Administrativo</v>
          </cell>
          <cell r="G172" t="str">
            <v>3121-05</v>
          </cell>
          <cell r="H172">
            <v>45717</v>
          </cell>
          <cell r="J172">
            <v>237.68</v>
          </cell>
          <cell r="M172">
            <v>66.95</v>
          </cell>
          <cell r="O172">
            <v>2.7410736196319019</v>
          </cell>
          <cell r="R172">
            <v>38.56</v>
          </cell>
          <cell r="U172">
            <v>51.98</v>
          </cell>
          <cell r="X172" t="str">
            <v>Auxílio ferramentas.</v>
          </cell>
        </row>
        <row r="173">
          <cell r="C173" t="str">
            <v>UPA IBURA - CG 015/2022</v>
          </cell>
          <cell r="E173" t="str">
            <v>JOSE ROBERTO DE ARAUJO JUNIOR</v>
          </cell>
          <cell r="F173" t="str">
            <v>1 - Médico</v>
          </cell>
          <cell r="G173" t="str">
            <v>2251-25</v>
          </cell>
          <cell r="H173">
            <v>45717</v>
          </cell>
          <cell r="J173">
            <v>426.83</v>
          </cell>
          <cell r="M173">
            <v>4.55</v>
          </cell>
          <cell r="O173">
            <v>2.7410736196319019</v>
          </cell>
          <cell r="P173">
            <v>1.23</v>
          </cell>
          <cell r="R173">
            <v>38.56</v>
          </cell>
        </row>
        <row r="174">
          <cell r="C174" t="str">
            <v>UPA IBURA - CG 015/2022</v>
          </cell>
          <cell r="E174" t="str">
            <v>JULIA LIMA REIS DE OLIVEIRA</v>
          </cell>
          <cell r="F174" t="str">
            <v>1 - Médico</v>
          </cell>
          <cell r="G174" t="str">
            <v>2252-65</v>
          </cell>
          <cell r="H174">
            <v>45717</v>
          </cell>
          <cell r="J174">
            <v>608.99</v>
          </cell>
          <cell r="M174">
            <v>4.55</v>
          </cell>
          <cell r="O174">
            <v>2.7410736196319019</v>
          </cell>
          <cell r="P174">
            <v>1.23</v>
          </cell>
          <cell r="R174">
            <v>38.56</v>
          </cell>
        </row>
        <row r="175">
          <cell r="C175" t="str">
            <v>UPA IBURA - CG 015/2022</v>
          </cell>
          <cell r="E175" t="str">
            <v>JULIANA GONÇALVES DE ASSIS</v>
          </cell>
          <cell r="F175" t="str">
            <v>2 - Outros Profissionais da Saúde</v>
          </cell>
          <cell r="G175" t="str">
            <v>3222-05</v>
          </cell>
          <cell r="H175">
            <v>45717</v>
          </cell>
          <cell r="J175">
            <v>291.25</v>
          </cell>
          <cell r="M175">
            <v>30.36</v>
          </cell>
          <cell r="O175">
            <v>2.7410736196319019</v>
          </cell>
          <cell r="R175">
            <v>38.56</v>
          </cell>
          <cell r="S175">
            <v>91.08</v>
          </cell>
          <cell r="U175">
            <v>81.02</v>
          </cell>
          <cell r="X175" t="str">
            <v>Auxílio creche.</v>
          </cell>
          <cell r="Y175">
            <v>1673.15</v>
          </cell>
          <cell r="AB175" t="str">
            <v>Piso da Enfermagem</v>
          </cell>
        </row>
        <row r="176">
          <cell r="C176" t="str">
            <v>UPA IBURA - CG 015/2022</v>
          </cell>
          <cell r="E176" t="str">
            <v>JULIANA KETYLLEN MARIA DE FRANCA FONSECA</v>
          </cell>
          <cell r="F176" t="str">
            <v>3 - Administrativo</v>
          </cell>
          <cell r="G176" t="str">
            <v>4131-15</v>
          </cell>
          <cell r="H176">
            <v>45717</v>
          </cell>
          <cell r="J176">
            <v>186.85</v>
          </cell>
          <cell r="M176">
            <v>31.33</v>
          </cell>
          <cell r="O176">
            <v>2.7410736196319019</v>
          </cell>
          <cell r="R176">
            <v>38.56</v>
          </cell>
          <cell r="U176">
            <v>83.7</v>
          </cell>
          <cell r="X176" t="str">
            <v>Auxílio creche.</v>
          </cell>
        </row>
        <row r="177">
          <cell r="C177" t="str">
            <v>UPA IBURA - CG 015/2022</v>
          </cell>
          <cell r="E177" t="str">
            <v>JULIANE DE PONTES SILVA MACHADO</v>
          </cell>
          <cell r="F177" t="str">
            <v>1 - Médico</v>
          </cell>
          <cell r="G177" t="str">
            <v>2251-25</v>
          </cell>
          <cell r="H177">
            <v>45717</v>
          </cell>
          <cell r="J177">
            <v>514.71</v>
          </cell>
          <cell r="M177">
            <v>4.55</v>
          </cell>
          <cell r="O177">
            <v>2.7410736196319019</v>
          </cell>
          <cell r="P177">
            <v>1.23</v>
          </cell>
          <cell r="R177">
            <v>38.56</v>
          </cell>
        </row>
        <row r="178">
          <cell r="C178" t="str">
            <v>UPA IBURA - CG 015/2022</v>
          </cell>
          <cell r="E178" t="str">
            <v>JULIO CESAR XAVIER FILHO</v>
          </cell>
          <cell r="F178" t="str">
            <v>1 - Médico</v>
          </cell>
          <cell r="G178" t="str">
            <v>2252-70</v>
          </cell>
          <cell r="H178">
            <v>45717</v>
          </cell>
          <cell r="J178">
            <v>629.51</v>
          </cell>
          <cell r="M178">
            <v>4.55</v>
          </cell>
          <cell r="O178">
            <v>2.7410736196319019</v>
          </cell>
          <cell r="P178">
            <v>1.23</v>
          </cell>
          <cell r="R178">
            <v>38.56</v>
          </cell>
        </row>
        <row r="179">
          <cell r="C179" t="str">
            <v>UPA IBURA - CG 015/2022</v>
          </cell>
          <cell r="E179" t="str">
            <v>KALINE VALQUIRIA DE PAULA BARBOSA</v>
          </cell>
          <cell r="F179" t="str">
            <v>2 - Outros Profissionais da Saúde</v>
          </cell>
          <cell r="G179" t="str">
            <v>3222-05</v>
          </cell>
          <cell r="H179">
            <v>45717</v>
          </cell>
          <cell r="J179">
            <v>212.55</v>
          </cell>
          <cell r="M179">
            <v>0</v>
          </cell>
          <cell r="O179">
            <v>2.7410736196319019</v>
          </cell>
          <cell r="R179">
            <v>38.56</v>
          </cell>
          <cell r="Y179">
            <v>613.49</v>
          </cell>
          <cell r="AB179" t="str">
            <v>Piso da Enfermagem</v>
          </cell>
        </row>
        <row r="180">
          <cell r="C180" t="str">
            <v>UPA IBURA - CG 015/2022</v>
          </cell>
          <cell r="E180" t="str">
            <v>KATHYLEN MILENA DE S SIMOES</v>
          </cell>
          <cell r="F180" t="str">
            <v>3 - Administrativo</v>
          </cell>
          <cell r="G180" t="str">
            <v>4101-05</v>
          </cell>
          <cell r="H180">
            <v>45717</v>
          </cell>
          <cell r="J180">
            <v>231</v>
          </cell>
          <cell r="M180">
            <v>30.36</v>
          </cell>
          <cell r="O180">
            <v>2.7410736196319019</v>
          </cell>
          <cell r="R180">
            <v>38.56</v>
          </cell>
          <cell r="S180">
            <v>91.08</v>
          </cell>
          <cell r="U180">
            <v>83.7</v>
          </cell>
          <cell r="X180" t="str">
            <v>Auxílio creche.</v>
          </cell>
        </row>
        <row r="181">
          <cell r="C181" t="str">
            <v>UPA IBURA - CG 015/2022</v>
          </cell>
          <cell r="E181" t="str">
            <v>KAWANY VITORIA PATRIOTA CAVALCANTI</v>
          </cell>
          <cell r="F181" t="str">
            <v>3 - Administrativo</v>
          </cell>
          <cell r="G181" t="str">
            <v>4110-05</v>
          </cell>
          <cell r="H181">
            <v>45717</v>
          </cell>
          <cell r="J181">
            <v>9.98</v>
          </cell>
          <cell r="O181">
            <v>2.7410736196319019</v>
          </cell>
          <cell r="R181">
            <v>38.56</v>
          </cell>
          <cell r="S181">
            <v>29.95</v>
          </cell>
        </row>
        <row r="182">
          <cell r="C182" t="str">
            <v>UPA IBURA - CG 015/2022</v>
          </cell>
          <cell r="E182" t="str">
            <v>KECIANNY BATISTA DE FIGUEIREDO</v>
          </cell>
          <cell r="F182" t="str">
            <v>2 - Outros Profissionais da Saúde</v>
          </cell>
          <cell r="G182" t="str">
            <v>2235-05</v>
          </cell>
          <cell r="H182">
            <v>45717</v>
          </cell>
          <cell r="J182">
            <v>468.37</v>
          </cell>
          <cell r="M182">
            <v>4.04</v>
          </cell>
          <cell r="O182">
            <v>2.7410736196319019</v>
          </cell>
          <cell r="R182">
            <v>38.56</v>
          </cell>
          <cell r="U182">
            <v>138.38999999999999</v>
          </cell>
          <cell r="X182" t="str">
            <v>Auxílio creche.</v>
          </cell>
          <cell r="Y182">
            <v>896.53</v>
          </cell>
          <cell r="AB182" t="str">
            <v>Piso da Enfermagem</v>
          </cell>
        </row>
        <row r="183">
          <cell r="C183" t="str">
            <v>UPA IBURA - CG 015/2022</v>
          </cell>
          <cell r="E183" t="str">
            <v>KLISNEY FLAVIA FERNANDES DE BRITO</v>
          </cell>
          <cell r="F183" t="str">
            <v>2 - Outros Profissionais da Saúde</v>
          </cell>
          <cell r="G183" t="str">
            <v>2235-05</v>
          </cell>
          <cell r="H183">
            <v>45717</v>
          </cell>
          <cell r="J183">
            <v>423.21</v>
          </cell>
          <cell r="M183">
            <v>3.59</v>
          </cell>
          <cell r="O183">
            <v>2.7410736196319019</v>
          </cell>
          <cell r="R183">
            <v>38.56</v>
          </cell>
          <cell r="Y183">
            <v>1172.29</v>
          </cell>
          <cell r="AB183" t="str">
            <v>Piso da Enfermagem</v>
          </cell>
        </row>
        <row r="184">
          <cell r="C184" t="str">
            <v>UPA IBURA - CG 015/2022</v>
          </cell>
          <cell r="E184" t="str">
            <v>LAIS VITORIA AMORIM DO NASCIMENTO</v>
          </cell>
          <cell r="F184" t="str">
            <v>3 - Administrativo</v>
          </cell>
          <cell r="G184" t="str">
            <v>4110-05</v>
          </cell>
          <cell r="H184">
            <v>45717</v>
          </cell>
          <cell r="J184">
            <v>14.26</v>
          </cell>
          <cell r="O184">
            <v>2.7410736196319019</v>
          </cell>
          <cell r="R184">
            <v>38.56</v>
          </cell>
          <cell r="S184">
            <v>34.22</v>
          </cell>
        </row>
        <row r="185">
          <cell r="C185" t="str">
            <v>UPA IBURA - CG 015/2022</v>
          </cell>
          <cell r="E185" t="str">
            <v>LAIZ MICHELLE DE MORAIS OLIVEIRA</v>
          </cell>
          <cell r="F185" t="str">
            <v>3 - Administrativo</v>
          </cell>
          <cell r="G185" t="str">
            <v>4221-05</v>
          </cell>
          <cell r="H185">
            <v>45717</v>
          </cell>
          <cell r="J185">
            <v>153.94999999999999</v>
          </cell>
          <cell r="M185">
            <v>30.36</v>
          </cell>
          <cell r="O185">
            <v>2.7410736196319019</v>
          </cell>
          <cell r="R185">
            <v>38.56</v>
          </cell>
        </row>
        <row r="186">
          <cell r="C186" t="str">
            <v>UPA IBURA - CG 015/2022</v>
          </cell>
          <cell r="E186" t="str">
            <v>LAMARTINE JOAQUIM DA SILVA FILHO</v>
          </cell>
          <cell r="F186" t="str">
            <v>3 - Administrativo</v>
          </cell>
          <cell r="G186" t="str">
            <v>4221-05</v>
          </cell>
          <cell r="H186">
            <v>45717</v>
          </cell>
          <cell r="J186">
            <v>171.04</v>
          </cell>
          <cell r="M186">
            <v>30.36</v>
          </cell>
          <cell r="O186">
            <v>2.7410736196319019</v>
          </cell>
          <cell r="R186">
            <v>38.56</v>
          </cell>
          <cell r="S186">
            <v>91.08</v>
          </cell>
        </row>
        <row r="187">
          <cell r="C187" t="str">
            <v>UPA IBURA - CG 015/2022</v>
          </cell>
          <cell r="E187" t="str">
            <v>LARA IZIDORIO CRUZ PINHEIRO BAIA</v>
          </cell>
          <cell r="F187" t="str">
            <v>1 - Médico</v>
          </cell>
          <cell r="G187" t="str">
            <v>2252-65</v>
          </cell>
          <cell r="H187">
            <v>45717</v>
          </cell>
          <cell r="J187">
            <v>792.57</v>
          </cell>
          <cell r="M187">
            <v>4.55</v>
          </cell>
          <cell r="O187">
            <v>2.7410736196319019</v>
          </cell>
          <cell r="P187">
            <v>1.23</v>
          </cell>
          <cell r="R187">
            <v>38.56</v>
          </cell>
        </row>
        <row r="188">
          <cell r="C188" t="str">
            <v>UPA IBURA - CG 015/2022</v>
          </cell>
          <cell r="E188" t="str">
            <v>LARISSA PETRONIO SAMPAIO</v>
          </cell>
          <cell r="F188" t="str">
            <v>1 - Médico</v>
          </cell>
          <cell r="G188" t="str">
            <v>2252-65</v>
          </cell>
          <cell r="H188">
            <v>45717</v>
          </cell>
          <cell r="J188">
            <v>0.1</v>
          </cell>
          <cell r="O188">
            <v>2.7410736196319019</v>
          </cell>
          <cell r="P188">
            <v>1.23</v>
          </cell>
          <cell r="R188">
            <v>38.56</v>
          </cell>
        </row>
        <row r="189">
          <cell r="C189" t="str">
            <v>UPA IBURA - CG 015/2022</v>
          </cell>
          <cell r="E189" t="str">
            <v>LARISSA ROCHA DE ANDRADE SABINO</v>
          </cell>
          <cell r="F189" t="str">
            <v>1 - Médico</v>
          </cell>
          <cell r="G189" t="str">
            <v>2252-65</v>
          </cell>
          <cell r="H189">
            <v>45717</v>
          </cell>
          <cell r="J189">
            <v>1165.7</v>
          </cell>
          <cell r="M189">
            <v>0</v>
          </cell>
          <cell r="O189">
            <v>2.7410736196319019</v>
          </cell>
          <cell r="P189">
            <v>1.23</v>
          </cell>
          <cell r="R189">
            <v>38.56</v>
          </cell>
        </row>
        <row r="190">
          <cell r="C190" t="str">
            <v>UPA IBURA - CG 015/2022</v>
          </cell>
          <cell r="E190" t="str">
            <v>LARISSA VALADARES DE MENEZES FERREIRA</v>
          </cell>
          <cell r="F190" t="str">
            <v>2 - Outros Profissionais da Saúde</v>
          </cell>
          <cell r="G190" t="str">
            <v>2235-05</v>
          </cell>
          <cell r="H190">
            <v>45717</v>
          </cell>
          <cell r="J190">
            <v>110.04</v>
          </cell>
          <cell r="M190">
            <v>1.21</v>
          </cell>
          <cell r="O190">
            <v>2.7410736196319019</v>
          </cell>
          <cell r="R190">
            <v>38.56</v>
          </cell>
        </row>
        <row r="191">
          <cell r="C191" t="str">
            <v>UPA IBURA - CG 015/2022</v>
          </cell>
          <cell r="E191" t="str">
            <v>LAYSA FERREIRA MONTEIRO NASCIMENTO</v>
          </cell>
          <cell r="F191" t="str">
            <v>3 - Administrativo</v>
          </cell>
          <cell r="G191" t="str">
            <v>4110-30</v>
          </cell>
          <cell r="H191">
            <v>45717</v>
          </cell>
          <cell r="J191">
            <v>151.32</v>
          </cell>
          <cell r="M191">
            <v>30.36</v>
          </cell>
          <cell r="O191">
            <v>2.7410736196319019</v>
          </cell>
          <cell r="R191">
            <v>38.56</v>
          </cell>
        </row>
        <row r="192">
          <cell r="C192" t="str">
            <v>UPA IBURA - CG 015/2022</v>
          </cell>
          <cell r="E192" t="str">
            <v>LEANDRO JOSE DA SILVA</v>
          </cell>
          <cell r="F192" t="str">
            <v>2 - Outros Profissionais da Saúde</v>
          </cell>
          <cell r="G192" t="str">
            <v>4101-05</v>
          </cell>
          <cell r="H192">
            <v>45717</v>
          </cell>
          <cell r="J192">
            <v>293.93</v>
          </cell>
          <cell r="M192">
            <v>44.03</v>
          </cell>
          <cell r="O192">
            <v>2.7410736196319019</v>
          </cell>
          <cell r="R192">
            <v>38.56</v>
          </cell>
        </row>
        <row r="193">
          <cell r="C193" t="str">
            <v>UPA IBURA - CG 015/2022</v>
          </cell>
          <cell r="E193" t="str">
            <v>LEDA CRISTINA AFONSO FERREIRA TAVARES</v>
          </cell>
          <cell r="F193" t="str">
            <v>2 - Outros Profissionais da Saúde</v>
          </cell>
          <cell r="G193" t="str">
            <v>2235-05</v>
          </cell>
          <cell r="H193">
            <v>45717</v>
          </cell>
          <cell r="J193">
            <v>401.47</v>
          </cell>
          <cell r="M193">
            <v>4.04</v>
          </cell>
          <cell r="O193">
            <v>2.7410736196319019</v>
          </cell>
          <cell r="R193">
            <v>38.56</v>
          </cell>
          <cell r="U193">
            <v>138.38999999999999</v>
          </cell>
          <cell r="X193" t="str">
            <v>Auxílio creche.</v>
          </cell>
          <cell r="Y193">
            <v>896.53</v>
          </cell>
          <cell r="AB193" t="str">
            <v>Piso da Enfermagem</v>
          </cell>
        </row>
        <row r="194">
          <cell r="C194" t="str">
            <v>UPA IBURA - CG 015/2022</v>
          </cell>
          <cell r="E194" t="str">
            <v>LEONARDO CORTES DE AGUIAR FRANCO</v>
          </cell>
          <cell r="F194" t="str">
            <v>1 - Médico</v>
          </cell>
          <cell r="G194" t="str">
            <v>2251-24</v>
          </cell>
          <cell r="H194">
            <v>45717</v>
          </cell>
          <cell r="J194">
            <v>295.27999999999997</v>
          </cell>
          <cell r="M194">
            <v>4.55</v>
          </cell>
          <cell r="O194">
            <v>2.7410736196319019</v>
          </cell>
          <cell r="P194">
            <v>1.23</v>
          </cell>
          <cell r="R194">
            <v>38.56</v>
          </cell>
        </row>
        <row r="195">
          <cell r="C195" t="str">
            <v>UPA IBURA - CG 015/2022</v>
          </cell>
          <cell r="E195" t="str">
            <v>LEONARDO FRANCISCO DE SOUSA SILVA</v>
          </cell>
          <cell r="F195" t="str">
            <v>1 - Médico</v>
          </cell>
          <cell r="G195" t="str">
            <v>1312-10</v>
          </cell>
          <cell r="H195">
            <v>45717</v>
          </cell>
          <cell r="J195">
            <v>2582.37</v>
          </cell>
          <cell r="M195">
            <v>4.55</v>
          </cell>
          <cell r="O195">
            <v>2.7410736196319019</v>
          </cell>
          <cell r="P195">
            <v>1.23</v>
          </cell>
          <cell r="R195">
            <v>38.56</v>
          </cell>
        </row>
        <row r="196">
          <cell r="C196" t="str">
            <v>UPA IBURA - CG 015/2022</v>
          </cell>
          <cell r="E196" t="str">
            <v>LEONILDO JOSE DA SILVA</v>
          </cell>
          <cell r="F196" t="str">
            <v>2 - Outros Profissionais da Saúde</v>
          </cell>
          <cell r="G196" t="str">
            <v>7823-20</v>
          </cell>
          <cell r="H196">
            <v>45717</v>
          </cell>
          <cell r="J196">
            <v>274.04000000000002</v>
          </cell>
          <cell r="M196">
            <v>44.03</v>
          </cell>
          <cell r="O196">
            <v>2.7410736196319019</v>
          </cell>
          <cell r="R196">
            <v>38.56</v>
          </cell>
        </row>
        <row r="197">
          <cell r="C197" t="str">
            <v>UPA IBURA - CG 015/2022</v>
          </cell>
          <cell r="E197" t="str">
            <v>LETICIA ARAUJO MERGULHAO CAVALCANTE</v>
          </cell>
          <cell r="F197" t="str">
            <v>3 - Administrativo</v>
          </cell>
          <cell r="G197" t="str">
            <v>4221-05</v>
          </cell>
          <cell r="H197">
            <v>45717</v>
          </cell>
          <cell r="J197">
            <v>154.28</v>
          </cell>
          <cell r="M197">
            <v>30.36</v>
          </cell>
          <cell r="O197">
            <v>2.7410736196319019</v>
          </cell>
          <cell r="R197">
            <v>38.56</v>
          </cell>
          <cell r="S197">
            <v>91.08</v>
          </cell>
          <cell r="U197">
            <v>83.7</v>
          </cell>
          <cell r="X197" t="str">
            <v>Auxílio creche.</v>
          </cell>
        </row>
        <row r="198">
          <cell r="C198" t="str">
            <v>UPA IBURA - CG 015/2022</v>
          </cell>
          <cell r="E198" t="str">
            <v>LETICIA GOES BEZERRA</v>
          </cell>
          <cell r="F198" t="str">
            <v>1 - Médico</v>
          </cell>
          <cell r="G198" t="str">
            <v>2251-24</v>
          </cell>
          <cell r="H198">
            <v>45717</v>
          </cell>
          <cell r="J198">
            <v>251.75</v>
          </cell>
          <cell r="M198">
            <v>4.0999999999999996</v>
          </cell>
          <cell r="O198">
            <v>2.7410736196319019</v>
          </cell>
          <cell r="P198">
            <v>1.23</v>
          </cell>
          <cell r="R198">
            <v>38.56</v>
          </cell>
        </row>
        <row r="199">
          <cell r="C199" t="str">
            <v>UPA IBURA - CG 015/2022</v>
          </cell>
          <cell r="E199" t="str">
            <v>LICIA WENIA SANTOS PIMENTA TORRES</v>
          </cell>
          <cell r="F199" t="str">
            <v>1 - Médico</v>
          </cell>
          <cell r="G199" t="str">
            <v>2251-25</v>
          </cell>
          <cell r="H199">
            <v>45717</v>
          </cell>
          <cell r="J199">
            <v>601.77</v>
          </cell>
          <cell r="M199">
            <v>4.55</v>
          </cell>
          <cell r="O199">
            <v>2.7410736196319019</v>
          </cell>
          <cell r="P199">
            <v>1.23</v>
          </cell>
          <cell r="R199">
            <v>38.56</v>
          </cell>
        </row>
        <row r="200">
          <cell r="C200" t="str">
            <v>UPA IBURA - CG 015/2022</v>
          </cell>
          <cell r="E200" t="str">
            <v>LISNARIA CARVALHO SANTOS</v>
          </cell>
          <cell r="F200" t="str">
            <v>2 - Outros Profissionais da Saúde</v>
          </cell>
          <cell r="G200" t="str">
            <v>3222-05</v>
          </cell>
          <cell r="H200">
            <v>45717</v>
          </cell>
          <cell r="J200">
            <v>304.89</v>
          </cell>
          <cell r="M200">
            <v>30.36</v>
          </cell>
          <cell r="O200">
            <v>2.7410736196319019</v>
          </cell>
          <cell r="R200">
            <v>38.56</v>
          </cell>
          <cell r="S200">
            <v>91.08</v>
          </cell>
          <cell r="Y200">
            <v>1673.15</v>
          </cell>
          <cell r="AB200" t="str">
            <v>Piso da Enfermagem</v>
          </cell>
        </row>
        <row r="201">
          <cell r="C201" t="str">
            <v>UPA IBURA - CG 015/2022</v>
          </cell>
          <cell r="E201" t="str">
            <v>LIVIA NATALIA DOS ANJOS GOUVEIA</v>
          </cell>
          <cell r="F201" t="str">
            <v>2 - Outros Profissionais da Saúde</v>
          </cell>
          <cell r="G201" t="str">
            <v>3222-05</v>
          </cell>
          <cell r="H201">
            <v>45717</v>
          </cell>
          <cell r="J201">
            <v>85.75</v>
          </cell>
          <cell r="M201">
            <v>10.119999999999999</v>
          </cell>
          <cell r="O201">
            <v>2.7410736196319019</v>
          </cell>
          <cell r="R201">
            <v>38.56</v>
          </cell>
        </row>
        <row r="202">
          <cell r="C202" t="str">
            <v>UPA IBURA - CG 015/2022</v>
          </cell>
          <cell r="E202" t="str">
            <v>LIVIA PEREIRA DOS SANTOS AZEVEDO</v>
          </cell>
          <cell r="F202" t="str">
            <v>2 - Outros Profissionais da Saúde</v>
          </cell>
          <cell r="G202" t="str">
            <v>3222-05</v>
          </cell>
          <cell r="H202">
            <v>45717</v>
          </cell>
          <cell r="J202">
            <v>292.56</v>
          </cell>
          <cell r="M202">
            <v>30.36</v>
          </cell>
          <cell r="O202">
            <v>2.7410736196319019</v>
          </cell>
          <cell r="R202">
            <v>38.56</v>
          </cell>
          <cell r="S202">
            <v>91.08</v>
          </cell>
          <cell r="U202">
            <v>81.02</v>
          </cell>
          <cell r="X202" t="str">
            <v>Auxílio creche.</v>
          </cell>
          <cell r="Y202">
            <v>1673.15</v>
          </cell>
          <cell r="AB202" t="str">
            <v>Piso da Enfermagem</v>
          </cell>
        </row>
        <row r="203">
          <cell r="C203" t="str">
            <v>UPA IBURA - CG 015/2022</v>
          </cell>
          <cell r="E203" t="str">
            <v>LOUISE HELENA DE OLIVEIRA CORDEIRO</v>
          </cell>
          <cell r="F203" t="str">
            <v>1 - Médico</v>
          </cell>
          <cell r="G203" t="str">
            <v>2251-24</v>
          </cell>
          <cell r="H203">
            <v>45717</v>
          </cell>
          <cell r="J203">
            <v>296.92</v>
          </cell>
          <cell r="M203">
            <v>4.25</v>
          </cell>
          <cell r="O203">
            <v>2.7410736196319019</v>
          </cell>
          <cell r="P203">
            <v>1.23</v>
          </cell>
          <cell r="R203">
            <v>38.56</v>
          </cell>
        </row>
        <row r="204">
          <cell r="C204" t="str">
            <v>UPA IBURA - CG 015/2022</v>
          </cell>
          <cell r="E204" t="str">
            <v>LUANA ALICE VIEIRA DA SILVA</v>
          </cell>
          <cell r="F204" t="str">
            <v>2 - Outros Profissionais da Saúde</v>
          </cell>
          <cell r="G204" t="str">
            <v>3222-05</v>
          </cell>
          <cell r="H204">
            <v>45717</v>
          </cell>
          <cell r="J204">
            <v>304.89</v>
          </cell>
          <cell r="M204">
            <v>30.36</v>
          </cell>
          <cell r="O204">
            <v>2.7410736196319019</v>
          </cell>
          <cell r="R204">
            <v>38.56</v>
          </cell>
          <cell r="S204">
            <v>91.08</v>
          </cell>
          <cell r="Y204">
            <v>1673.15</v>
          </cell>
          <cell r="AB204" t="str">
            <v>Piso da Enfermagem</v>
          </cell>
        </row>
        <row r="205">
          <cell r="C205" t="str">
            <v>UPA IBURA - CG 015/2022</v>
          </cell>
          <cell r="E205" t="str">
            <v>LUANA CARINE CORREIA DA SILVA</v>
          </cell>
          <cell r="F205" t="str">
            <v>2 - Outros Profissionais da Saúde</v>
          </cell>
          <cell r="G205" t="str">
            <v>2235-05</v>
          </cell>
          <cell r="H205">
            <v>45717</v>
          </cell>
          <cell r="J205">
            <v>416.41</v>
          </cell>
          <cell r="M205">
            <v>3.47</v>
          </cell>
          <cell r="O205">
            <v>2.7410736196319019</v>
          </cell>
          <cell r="R205">
            <v>38.56</v>
          </cell>
          <cell r="U205">
            <v>138.38999999999999</v>
          </cell>
          <cell r="X205" t="str">
            <v>Auxílio creche.</v>
          </cell>
          <cell r="Y205">
            <v>1172.29</v>
          </cell>
          <cell r="AB205" t="str">
            <v>Piso da Enfermagem</v>
          </cell>
        </row>
        <row r="206">
          <cell r="C206" t="str">
            <v>UPA IBURA - CG 015/2022</v>
          </cell>
          <cell r="E206" t="str">
            <v>LUCAS PFLUEGER DE ANDRADE</v>
          </cell>
          <cell r="F206" t="str">
            <v>1 - Médico</v>
          </cell>
          <cell r="G206" t="str">
            <v>2251-25</v>
          </cell>
          <cell r="H206">
            <v>45717</v>
          </cell>
          <cell r="J206">
            <v>879.46</v>
          </cell>
          <cell r="M206">
            <v>4.55</v>
          </cell>
          <cell r="O206">
            <v>2.7410736196319019</v>
          </cell>
          <cell r="P206">
            <v>1.23</v>
          </cell>
          <cell r="R206">
            <v>38.56</v>
          </cell>
        </row>
        <row r="207">
          <cell r="C207" t="str">
            <v>UPA IBURA - CG 015/2022</v>
          </cell>
          <cell r="E207" t="str">
            <v>LUCIANO RAMOS DA SILVA</v>
          </cell>
          <cell r="F207" t="str">
            <v>3 - Administrativo</v>
          </cell>
          <cell r="G207" t="str">
            <v>5174-20</v>
          </cell>
          <cell r="H207">
            <v>45717</v>
          </cell>
          <cell r="J207">
            <v>184.74</v>
          </cell>
          <cell r="M207">
            <v>28.87</v>
          </cell>
          <cell r="O207">
            <v>2.7410736196319019</v>
          </cell>
          <cell r="R207">
            <v>38.56</v>
          </cell>
          <cell r="S207">
            <v>86.61</v>
          </cell>
        </row>
        <row r="208">
          <cell r="C208" t="str">
            <v>UPA IBURA - CG 015/2022</v>
          </cell>
          <cell r="E208" t="str">
            <v>LUCICLEIDE LUIZ DE SOUZA VASCONCELOS</v>
          </cell>
          <cell r="F208" t="str">
            <v>2 - Outros Profissionais da Saúde</v>
          </cell>
          <cell r="G208" t="str">
            <v>2235-05</v>
          </cell>
          <cell r="H208">
            <v>45717</v>
          </cell>
          <cell r="J208">
            <v>370.44</v>
          </cell>
          <cell r="M208">
            <v>2.79</v>
          </cell>
          <cell r="O208">
            <v>2.7410736196319019</v>
          </cell>
          <cell r="R208">
            <v>38.56</v>
          </cell>
          <cell r="Y208">
            <v>1667.73</v>
          </cell>
          <cell r="AB208" t="str">
            <v>Piso da Enfermagem</v>
          </cell>
        </row>
        <row r="209">
          <cell r="C209" t="str">
            <v>UPA IBURA - CG 015/2022</v>
          </cell>
          <cell r="E209" t="str">
            <v>LUCIVALDO JOSE DA SILVA</v>
          </cell>
          <cell r="F209" t="str">
            <v>2 - Outros Profissionais da Saúde</v>
          </cell>
          <cell r="G209" t="str">
            <v>3226-05</v>
          </cell>
          <cell r="H209">
            <v>45717</v>
          </cell>
          <cell r="J209">
            <v>151.32</v>
          </cell>
          <cell r="M209">
            <v>30.36</v>
          </cell>
          <cell r="O209">
            <v>2.7410736196319019</v>
          </cell>
          <cell r="R209">
            <v>37.29</v>
          </cell>
          <cell r="S209">
            <v>91.08</v>
          </cell>
        </row>
        <row r="210">
          <cell r="C210" t="str">
            <v>UPA IBURA - CG 015/2022</v>
          </cell>
          <cell r="E210" t="str">
            <v>LUISA PATRICIA DE SOUSA PATRIOTA</v>
          </cell>
          <cell r="F210" t="str">
            <v>2 - Outros Profissionais da Saúde</v>
          </cell>
          <cell r="G210" t="str">
            <v>3222-05</v>
          </cell>
          <cell r="H210">
            <v>45717</v>
          </cell>
          <cell r="J210">
            <v>286.49</v>
          </cell>
          <cell r="M210">
            <v>30.36</v>
          </cell>
          <cell r="O210">
            <v>2.7410736196319019</v>
          </cell>
          <cell r="R210">
            <v>38.56</v>
          </cell>
          <cell r="S210">
            <v>91.08</v>
          </cell>
          <cell r="Y210">
            <v>1673.15</v>
          </cell>
          <cell r="AB210" t="str">
            <v>Piso da Enfermagem</v>
          </cell>
        </row>
        <row r="211">
          <cell r="C211" t="str">
            <v>UPA IBURA - CG 015/2022</v>
          </cell>
          <cell r="E211" t="str">
            <v>LUIZ ANTONIO LAPA DE SOUZA</v>
          </cell>
          <cell r="F211" t="str">
            <v>3 - Administrativo</v>
          </cell>
          <cell r="G211" t="str">
            <v>5143-20</v>
          </cell>
          <cell r="H211">
            <v>45717</v>
          </cell>
          <cell r="J211">
            <v>151.32</v>
          </cell>
          <cell r="M211">
            <v>28.34</v>
          </cell>
          <cell r="O211">
            <v>2.7410736196319019</v>
          </cell>
          <cell r="R211">
            <v>38.56</v>
          </cell>
          <cell r="S211">
            <v>85.01</v>
          </cell>
        </row>
        <row r="212">
          <cell r="C212" t="str">
            <v>UPA IBURA - CG 015/2022</v>
          </cell>
          <cell r="E212" t="str">
            <v>MANUELLE GRACIANO FERREIRA</v>
          </cell>
          <cell r="F212" t="str">
            <v>1 - Médico</v>
          </cell>
          <cell r="G212" t="str">
            <v>2251-24</v>
          </cell>
          <cell r="H212">
            <v>45717</v>
          </cell>
          <cell r="J212">
            <v>478.28</v>
          </cell>
          <cell r="M212">
            <v>4.55</v>
          </cell>
          <cell r="O212">
            <v>2.7410736196319019</v>
          </cell>
          <cell r="P212">
            <v>1.23</v>
          </cell>
          <cell r="R212">
            <v>38.56</v>
          </cell>
        </row>
        <row r="213">
          <cell r="C213" t="str">
            <v>UPA IBURA - CG 015/2022</v>
          </cell>
          <cell r="E213" t="str">
            <v>MARCELO MENDONÇA PEIXOTO</v>
          </cell>
          <cell r="F213" t="str">
            <v>2 - Outros Profissionais da Saúde</v>
          </cell>
          <cell r="G213" t="str">
            <v>5174-20</v>
          </cell>
          <cell r="H213">
            <v>45717</v>
          </cell>
          <cell r="J213">
            <v>184.92</v>
          </cell>
          <cell r="M213">
            <v>30.36</v>
          </cell>
          <cell r="O213">
            <v>2.7410736196319019</v>
          </cell>
          <cell r="R213">
            <v>38.56</v>
          </cell>
        </row>
        <row r="214">
          <cell r="C214" t="str">
            <v>UPA IBURA - CG 015/2022</v>
          </cell>
          <cell r="E214" t="str">
            <v>MARCIA ALESSANDRA DA ROCHA PEREIRA</v>
          </cell>
          <cell r="F214" t="str">
            <v>2 - Outros Profissionais da Saúde</v>
          </cell>
          <cell r="G214" t="str">
            <v>3226-05</v>
          </cell>
          <cell r="H214">
            <v>45717</v>
          </cell>
          <cell r="J214">
            <v>172.35</v>
          </cell>
          <cell r="M214">
            <v>30.36</v>
          </cell>
          <cell r="O214">
            <v>2.7410736196319019</v>
          </cell>
          <cell r="R214">
            <v>38.56</v>
          </cell>
          <cell r="S214">
            <v>91.08</v>
          </cell>
        </row>
        <row r="215">
          <cell r="C215" t="str">
            <v>UPA IBURA - CG 015/2022</v>
          </cell>
          <cell r="E215" t="str">
            <v>MARCIELLE SOFIA DOS SANTOS NASCIMENTO</v>
          </cell>
          <cell r="F215" t="str">
            <v>2 - Outros Profissionais da Saúde</v>
          </cell>
          <cell r="G215" t="str">
            <v>3222-05</v>
          </cell>
          <cell r="H215">
            <v>45717</v>
          </cell>
          <cell r="J215">
            <v>291.25</v>
          </cell>
          <cell r="M215">
            <v>30.36</v>
          </cell>
          <cell r="O215">
            <v>2.7410736196319019</v>
          </cell>
          <cell r="R215">
            <v>38.56</v>
          </cell>
          <cell r="Y215">
            <v>1673.15</v>
          </cell>
          <cell r="AB215" t="str">
            <v>Piso da Enfermagem</v>
          </cell>
        </row>
        <row r="216">
          <cell r="C216" t="str">
            <v>UPA IBURA - CG 015/2022</v>
          </cell>
          <cell r="E216" t="str">
            <v>MARCIO MONTE DE SANTANA</v>
          </cell>
          <cell r="F216" t="str">
            <v>2 - Outros Profissionais da Saúde</v>
          </cell>
          <cell r="G216" t="str">
            <v>3226-05</v>
          </cell>
          <cell r="H216">
            <v>45717</v>
          </cell>
          <cell r="J216">
            <v>183.18</v>
          </cell>
          <cell r="M216">
            <v>30.36</v>
          </cell>
          <cell r="O216">
            <v>2.7410736196319019</v>
          </cell>
          <cell r="R216">
            <v>38.56</v>
          </cell>
          <cell r="S216">
            <v>91.08</v>
          </cell>
        </row>
        <row r="217">
          <cell r="C217" t="str">
            <v>UPA IBURA - CG 015/2022</v>
          </cell>
          <cell r="E217" t="str">
            <v>MARCOS ANTONIO BENTO DA SILVA</v>
          </cell>
          <cell r="F217" t="str">
            <v>1 - Médico</v>
          </cell>
          <cell r="G217" t="str">
            <v>7823-20</v>
          </cell>
          <cell r="H217">
            <v>45717</v>
          </cell>
          <cell r="J217">
            <v>263.42</v>
          </cell>
          <cell r="M217">
            <v>44.03</v>
          </cell>
          <cell r="O217">
            <v>2.7410736196319019</v>
          </cell>
          <cell r="R217">
            <v>38.56</v>
          </cell>
        </row>
        <row r="218">
          <cell r="C218" t="str">
            <v>UPA IBURA - CG 015/2022</v>
          </cell>
          <cell r="E218" t="str">
            <v>MARIA APARECIDA DA SILVA DE SOUZA</v>
          </cell>
          <cell r="F218" t="str">
            <v>2 - Outros Profissionais da Saúde</v>
          </cell>
          <cell r="G218" t="str">
            <v>3226-05</v>
          </cell>
          <cell r="H218">
            <v>45717</v>
          </cell>
          <cell r="J218">
            <v>163.47</v>
          </cell>
          <cell r="M218">
            <v>30.36</v>
          </cell>
          <cell r="O218">
            <v>2.7410736196319019</v>
          </cell>
          <cell r="R218">
            <v>38.56</v>
          </cell>
        </row>
        <row r="219">
          <cell r="C219" t="str">
            <v>UPA IBURA - CG 015/2022</v>
          </cell>
          <cell r="E219" t="str">
            <v>MARIA APARECIDA PESSOA</v>
          </cell>
          <cell r="F219" t="str">
            <v>2 - Outros Profissionais da Saúde</v>
          </cell>
          <cell r="G219" t="str">
            <v>3222-05</v>
          </cell>
          <cell r="H219">
            <v>45717</v>
          </cell>
          <cell r="J219">
            <v>309.25</v>
          </cell>
          <cell r="M219">
            <v>28.34</v>
          </cell>
          <cell r="O219">
            <v>2.7410736196319019</v>
          </cell>
          <cell r="R219">
            <v>38.56</v>
          </cell>
          <cell r="Y219">
            <v>1673.15</v>
          </cell>
          <cell r="AB219" t="str">
            <v>Piso da Enfermagem</v>
          </cell>
        </row>
        <row r="220">
          <cell r="C220" t="str">
            <v>UPA IBURA - CG 015/2022</v>
          </cell>
          <cell r="E220" t="str">
            <v>MARIA CLAUDIA DA SILVA TAVARES</v>
          </cell>
          <cell r="F220" t="str">
            <v>1 - Médico</v>
          </cell>
          <cell r="G220" t="str">
            <v>2251-25</v>
          </cell>
          <cell r="H220">
            <v>45717</v>
          </cell>
          <cell r="J220">
            <v>236.85</v>
          </cell>
          <cell r="M220">
            <v>4.25</v>
          </cell>
          <cell r="O220">
            <v>2.7410736196319019</v>
          </cell>
          <cell r="P220">
            <v>1.23</v>
          </cell>
          <cell r="R220">
            <v>38.56</v>
          </cell>
        </row>
        <row r="221">
          <cell r="C221" t="str">
            <v>UPA IBURA - CG 015/2022</v>
          </cell>
          <cell r="E221" t="str">
            <v>MARIA DAS GRACAS DOS SANTOS</v>
          </cell>
          <cell r="F221" t="str">
            <v>3 - Administrativo</v>
          </cell>
          <cell r="G221" t="str">
            <v>4101-05</v>
          </cell>
          <cell r="H221">
            <v>45717</v>
          </cell>
          <cell r="J221">
            <v>234.78</v>
          </cell>
          <cell r="M221">
            <v>30.36</v>
          </cell>
          <cell r="O221">
            <v>2.7410736196319019</v>
          </cell>
          <cell r="R221">
            <v>38.56</v>
          </cell>
          <cell r="S221">
            <v>91.08</v>
          </cell>
        </row>
        <row r="222">
          <cell r="C222" t="str">
            <v>UPA IBURA - CG 015/2022</v>
          </cell>
          <cell r="E222" t="str">
            <v>MARIA DO BOM PARTO BANDEIRA DE LIMA</v>
          </cell>
          <cell r="F222" t="str">
            <v>3 - Administrativo</v>
          </cell>
          <cell r="G222" t="str">
            <v>3222-05</v>
          </cell>
          <cell r="H222">
            <v>45717</v>
          </cell>
          <cell r="J222">
            <v>152.63999999999999</v>
          </cell>
          <cell r="M222">
            <v>30.36</v>
          </cell>
          <cell r="O222">
            <v>2.7410736196319019</v>
          </cell>
          <cell r="R222">
            <v>38.56</v>
          </cell>
        </row>
        <row r="223">
          <cell r="C223" t="str">
            <v>UPA IBURA - CG 015/2022</v>
          </cell>
          <cell r="E223" t="str">
            <v>MARIA DO ROZARIO DE FATIMA TRIGUEIRO</v>
          </cell>
          <cell r="F223" t="str">
            <v>2 - Outros Profissionais da Saúde</v>
          </cell>
          <cell r="G223" t="str">
            <v>2516-05</v>
          </cell>
          <cell r="H223">
            <v>45717</v>
          </cell>
          <cell r="J223">
            <v>377.44</v>
          </cell>
          <cell r="O223">
            <v>2.7410736196319019</v>
          </cell>
          <cell r="R223">
            <v>38.56</v>
          </cell>
        </row>
        <row r="224">
          <cell r="C224" t="str">
            <v>UPA IBURA - CG 015/2022</v>
          </cell>
          <cell r="E224" t="str">
            <v>MARIA EDUARDA ARARIPE COSTA</v>
          </cell>
          <cell r="F224" t="str">
            <v>1 - Médico</v>
          </cell>
          <cell r="G224" t="str">
            <v>2251-25</v>
          </cell>
          <cell r="H224">
            <v>45717</v>
          </cell>
          <cell r="J224">
            <v>0.1</v>
          </cell>
          <cell r="O224">
            <v>2.7410736196319019</v>
          </cell>
          <cell r="P224">
            <v>1.23</v>
          </cell>
          <cell r="R224">
            <v>38.56</v>
          </cell>
        </row>
        <row r="225">
          <cell r="C225" t="str">
            <v>UPA IBURA - CG 015/2022</v>
          </cell>
          <cell r="E225" t="str">
            <v>MARIA EDUARDA FERREIRA DE SOUZA</v>
          </cell>
          <cell r="F225" t="str">
            <v>2 - Outros Profissionais da Saúde</v>
          </cell>
          <cell r="G225" t="str">
            <v>3222-05</v>
          </cell>
          <cell r="H225">
            <v>45717</v>
          </cell>
          <cell r="J225">
            <v>95.84</v>
          </cell>
          <cell r="M225">
            <v>19.23</v>
          </cell>
          <cell r="O225">
            <v>2.7410736196319019</v>
          </cell>
          <cell r="R225">
            <v>38.56</v>
          </cell>
        </row>
        <row r="226">
          <cell r="C226" t="str">
            <v>UPA IBURA - CG 015/2022</v>
          </cell>
          <cell r="E226" t="str">
            <v>MARIA EDUARDA LIMA DA FONSECA</v>
          </cell>
          <cell r="F226" t="str">
            <v>3 - Administrativo</v>
          </cell>
          <cell r="G226" t="str">
            <v>4110-05</v>
          </cell>
          <cell r="H226">
            <v>45717</v>
          </cell>
          <cell r="J226">
            <v>217.92</v>
          </cell>
          <cell r="M226">
            <v>20.239999999999998</v>
          </cell>
          <cell r="O226">
            <v>2.7410736196319019</v>
          </cell>
          <cell r="R226">
            <v>38.56</v>
          </cell>
          <cell r="U226">
            <v>83.7</v>
          </cell>
          <cell r="X226" t="str">
            <v>Auxílio creche.</v>
          </cell>
        </row>
        <row r="227">
          <cell r="C227" t="str">
            <v>UPA IBURA - CG 015/2022</v>
          </cell>
          <cell r="E227" t="str">
            <v>MARIA EDUARDA PEREIRA DE MORAIS</v>
          </cell>
          <cell r="F227" t="str">
            <v>3 - Administrativo</v>
          </cell>
          <cell r="G227" t="str">
            <v>4110-05</v>
          </cell>
          <cell r="H227">
            <v>45717</v>
          </cell>
          <cell r="J227">
            <v>14.26</v>
          </cell>
          <cell r="O227">
            <v>2.7410736196319019</v>
          </cell>
          <cell r="R227">
            <v>38.56</v>
          </cell>
          <cell r="S227">
            <v>42.78</v>
          </cell>
        </row>
        <row r="228">
          <cell r="C228" t="str">
            <v>UPA IBURA - CG 015/2022</v>
          </cell>
          <cell r="E228" t="str">
            <v>MARIA EDUARDA PORTELA BARBOSA</v>
          </cell>
          <cell r="F228" t="str">
            <v>1 - Médico</v>
          </cell>
          <cell r="G228" t="str">
            <v>2251-25</v>
          </cell>
          <cell r="H228">
            <v>45717</v>
          </cell>
          <cell r="J228">
            <v>98.61</v>
          </cell>
          <cell r="M228">
            <v>4.55</v>
          </cell>
          <cell r="O228">
            <v>2.7410736196319019</v>
          </cell>
          <cell r="P228">
            <v>1.23</v>
          </cell>
          <cell r="R228">
            <v>38.56</v>
          </cell>
        </row>
        <row r="229">
          <cell r="C229" t="str">
            <v>UPA IBURA - CG 015/2022</v>
          </cell>
          <cell r="E229" t="str">
            <v>MARIA ELOISA SIMOES BEJAMIN</v>
          </cell>
          <cell r="F229" t="str">
            <v>2 - Outros Profissionais da Saúde</v>
          </cell>
          <cell r="G229" t="str">
            <v>2235-05</v>
          </cell>
          <cell r="H229">
            <v>45717</v>
          </cell>
          <cell r="J229">
            <v>381.11</v>
          </cell>
          <cell r="M229">
            <v>37.18</v>
          </cell>
          <cell r="O229">
            <v>2.7410736196319019</v>
          </cell>
          <cell r="R229">
            <v>38.56</v>
          </cell>
          <cell r="S229">
            <v>111.54</v>
          </cell>
          <cell r="Y229">
            <v>1673.15</v>
          </cell>
          <cell r="AB229" t="str">
            <v>Piso da Enfermagem</v>
          </cell>
        </row>
        <row r="230">
          <cell r="C230" t="str">
            <v>UPA IBURA - CG 015/2022</v>
          </cell>
          <cell r="E230" t="str">
            <v>MARIA EMÍLIA BORBA ESPINDOLA</v>
          </cell>
          <cell r="F230" t="str">
            <v>1 - Médico</v>
          </cell>
          <cell r="G230" t="str">
            <v>2251-25</v>
          </cell>
          <cell r="H230">
            <v>45717</v>
          </cell>
          <cell r="J230">
            <v>237.46</v>
          </cell>
          <cell r="M230">
            <v>4.55</v>
          </cell>
          <cell r="O230">
            <v>2.7410736196319019</v>
          </cell>
          <cell r="P230">
            <v>1.23</v>
          </cell>
          <cell r="R230">
            <v>38.56</v>
          </cell>
        </row>
        <row r="231">
          <cell r="C231" t="str">
            <v>UPA IBURA - CG 015/2022</v>
          </cell>
          <cell r="E231" t="str">
            <v>MARIA EUGENIA PIRES PESSOA BATISTA RAFAEL</v>
          </cell>
          <cell r="F231" t="str">
            <v>1 - Médico</v>
          </cell>
          <cell r="G231" t="str">
            <v>2252-65</v>
          </cell>
          <cell r="H231">
            <v>45717</v>
          </cell>
          <cell r="J231">
            <v>278.43</v>
          </cell>
          <cell r="M231">
            <v>4.55</v>
          </cell>
          <cell r="O231">
            <v>2.7410736196319019</v>
          </cell>
          <cell r="P231">
            <v>1.23</v>
          </cell>
          <cell r="R231">
            <v>38.56</v>
          </cell>
        </row>
        <row r="232">
          <cell r="C232" t="str">
            <v>UPA IBURA - CG 015/2022</v>
          </cell>
          <cell r="E232" t="str">
            <v>MARIA EVELISY MEDEIROS BEZERRA</v>
          </cell>
          <cell r="F232" t="str">
            <v>2 - Outros Profissionais da Saúde</v>
          </cell>
          <cell r="G232" t="str">
            <v>2235-05</v>
          </cell>
          <cell r="H232">
            <v>45717</v>
          </cell>
          <cell r="J232">
            <v>231.25</v>
          </cell>
          <cell r="M232">
            <v>2.79</v>
          </cell>
          <cell r="O232">
            <v>2.7410736196319019</v>
          </cell>
          <cell r="R232">
            <v>38.56</v>
          </cell>
        </row>
        <row r="233">
          <cell r="C233" t="str">
            <v>UPA IBURA - CG 015/2022</v>
          </cell>
          <cell r="E233" t="str">
            <v>MARIA GRACILEIDE GUGEL FONSECA</v>
          </cell>
          <cell r="F233" t="str">
            <v>3 - Administrativo</v>
          </cell>
          <cell r="G233" t="str">
            <v>5134-30</v>
          </cell>
          <cell r="H233">
            <v>45717</v>
          </cell>
          <cell r="J233">
            <v>157.4</v>
          </cell>
          <cell r="M233">
            <v>30.36</v>
          </cell>
          <cell r="O233">
            <v>2.7410736196319019</v>
          </cell>
          <cell r="R233">
            <v>38.56</v>
          </cell>
          <cell r="S233">
            <v>91.08</v>
          </cell>
        </row>
        <row r="234">
          <cell r="C234" t="str">
            <v>UPA IBURA - CG 015/2022</v>
          </cell>
          <cell r="E234" t="str">
            <v>MARIA JOSE DE LIMA SILVA</v>
          </cell>
          <cell r="F234" t="str">
            <v>3 - Administrativo</v>
          </cell>
          <cell r="G234" t="str">
            <v>5143-20</v>
          </cell>
          <cell r="H234">
            <v>45717</v>
          </cell>
          <cell r="J234">
            <v>227.44</v>
          </cell>
          <cell r="M234">
            <v>0</v>
          </cell>
          <cell r="O234">
            <v>2.7410736196319019</v>
          </cell>
          <cell r="R234">
            <v>38.56</v>
          </cell>
        </row>
        <row r="235">
          <cell r="C235" t="str">
            <v>UPA IBURA - CG 015/2022</v>
          </cell>
          <cell r="E235" t="str">
            <v>MARIA JUCILEIDE DA SILVA RICARDO</v>
          </cell>
          <cell r="F235" t="str">
            <v>2 - Outros Profissionais da Saúde</v>
          </cell>
          <cell r="G235" t="str">
            <v>3222-05</v>
          </cell>
          <cell r="H235">
            <v>45717</v>
          </cell>
          <cell r="J235">
            <v>317.02999999999997</v>
          </cell>
          <cell r="M235">
            <v>30.36</v>
          </cell>
          <cell r="O235">
            <v>2.7410736196319019</v>
          </cell>
          <cell r="R235">
            <v>38.56</v>
          </cell>
          <cell r="S235">
            <v>91.08</v>
          </cell>
          <cell r="Y235">
            <v>1673.15</v>
          </cell>
          <cell r="AB235" t="str">
            <v>Piso da Enfermagem</v>
          </cell>
        </row>
        <row r="236">
          <cell r="C236" t="str">
            <v>UPA IBURA - CG 015/2022</v>
          </cell>
          <cell r="E236" t="str">
            <v>MARIA JULIA SILVA PRAZERES</v>
          </cell>
          <cell r="F236" t="str">
            <v>2 - Outros Profissionais da Saúde</v>
          </cell>
          <cell r="G236" t="str">
            <v>2236-05</v>
          </cell>
          <cell r="H236">
            <v>45717</v>
          </cell>
          <cell r="J236">
            <v>253.69</v>
          </cell>
          <cell r="M236">
            <v>3.26</v>
          </cell>
          <cell r="O236">
            <v>2.7410736196319019</v>
          </cell>
          <cell r="R236">
            <v>38.56</v>
          </cell>
        </row>
        <row r="237">
          <cell r="C237" t="str">
            <v>UPA IBURA - CG 015/2022</v>
          </cell>
          <cell r="E237" t="str">
            <v>MARIA LUIZA DE ALBUQUERQUE ASFORA</v>
          </cell>
          <cell r="F237" t="str">
            <v>2 - Outros Profissionais da Saúde</v>
          </cell>
          <cell r="G237" t="str">
            <v>2236-05</v>
          </cell>
          <cell r="H237">
            <v>45717</v>
          </cell>
          <cell r="J237">
            <v>243.28</v>
          </cell>
          <cell r="M237">
            <v>3.11</v>
          </cell>
          <cell r="O237">
            <v>2.7410736196319019</v>
          </cell>
          <cell r="R237">
            <v>38.56</v>
          </cell>
        </row>
        <row r="238">
          <cell r="C238" t="str">
            <v>UPA IBURA - CG 015/2022</v>
          </cell>
          <cell r="E238" t="str">
            <v>MARIA SILVANEIDE DE SOUZA OLIVEIRA</v>
          </cell>
          <cell r="F238" t="str">
            <v>2 - Outros Profissionais da Saúde</v>
          </cell>
          <cell r="G238" t="str">
            <v>3241-15</v>
          </cell>
          <cell r="H238">
            <v>45717</v>
          </cell>
          <cell r="J238">
            <v>343.59</v>
          </cell>
          <cell r="M238">
            <v>2.6</v>
          </cell>
          <cell r="O238">
            <v>2.7410736196319019</v>
          </cell>
          <cell r="R238">
            <v>38.56</v>
          </cell>
        </row>
        <row r="239">
          <cell r="C239" t="str">
            <v>UPA IBURA - CG 015/2022</v>
          </cell>
          <cell r="E239" t="str">
            <v>MARIA VALERIA DA SILVA</v>
          </cell>
          <cell r="F239" t="str">
            <v>3 - Administrativo</v>
          </cell>
          <cell r="G239" t="str">
            <v>4221-05</v>
          </cell>
          <cell r="H239">
            <v>45717</v>
          </cell>
          <cell r="J239">
            <v>179.24</v>
          </cell>
          <cell r="M239">
            <v>30.36</v>
          </cell>
          <cell r="O239">
            <v>2.7410736196319019</v>
          </cell>
          <cell r="R239">
            <v>38.56</v>
          </cell>
          <cell r="S239">
            <v>91.08</v>
          </cell>
        </row>
        <row r="240">
          <cell r="C240" t="str">
            <v>UPA IBURA - CG 015/2022</v>
          </cell>
          <cell r="E240" t="str">
            <v>MARIA VITORIA BARBOSA DE SANTANA</v>
          </cell>
          <cell r="F240" t="str">
            <v>2 - Outros Profissionais da Saúde</v>
          </cell>
          <cell r="G240" t="str">
            <v>3222-05</v>
          </cell>
          <cell r="H240">
            <v>45717</v>
          </cell>
          <cell r="J240">
            <v>322.7</v>
          </cell>
          <cell r="M240">
            <v>30.36</v>
          </cell>
          <cell r="O240">
            <v>2.7410736196319019</v>
          </cell>
          <cell r="R240">
            <v>38.56</v>
          </cell>
          <cell r="S240">
            <v>91.08</v>
          </cell>
          <cell r="Y240">
            <v>1673.15</v>
          </cell>
          <cell r="AB240" t="str">
            <v>Piso da Enfermagem</v>
          </cell>
        </row>
        <row r="241">
          <cell r="C241" t="str">
            <v>UPA IBURA - CG 015/2022</v>
          </cell>
          <cell r="E241" t="str">
            <v>MARIANA GADELHA PEREIRA SOUZA</v>
          </cell>
          <cell r="F241" t="str">
            <v>1 - Médico</v>
          </cell>
          <cell r="G241" t="str">
            <v>2251-25</v>
          </cell>
          <cell r="H241">
            <v>45717</v>
          </cell>
          <cell r="J241">
            <v>296.68</v>
          </cell>
          <cell r="M241">
            <v>4.55</v>
          </cell>
          <cell r="O241">
            <v>2.7410736196319019</v>
          </cell>
          <cell r="P241">
            <v>1.23</v>
          </cell>
          <cell r="R241">
            <v>38.56</v>
          </cell>
        </row>
        <row r="242">
          <cell r="C242" t="str">
            <v>UPA IBURA - CG 015/2022</v>
          </cell>
          <cell r="E242" t="str">
            <v>MARIANA VENTURA MONTARROYOS</v>
          </cell>
          <cell r="F242" t="str">
            <v>2 - Outros Profissionais da Saúde</v>
          </cell>
          <cell r="G242" t="str">
            <v>2236-05</v>
          </cell>
          <cell r="H242">
            <v>45717</v>
          </cell>
          <cell r="J242">
            <v>240.51</v>
          </cell>
          <cell r="M242">
            <v>3.37</v>
          </cell>
          <cell r="O242">
            <v>2.7410736196319019</v>
          </cell>
          <cell r="R242">
            <v>38.56</v>
          </cell>
        </row>
        <row r="243">
          <cell r="C243" t="str">
            <v>UPA IBURA - CG 015/2022</v>
          </cell>
          <cell r="E243" t="str">
            <v>MARIANA VERONICA DA SILVA ASSUNCAO</v>
          </cell>
          <cell r="F243" t="str">
            <v>2 - Outros Profissionais da Saúde</v>
          </cell>
          <cell r="G243" t="str">
            <v>2235-05</v>
          </cell>
          <cell r="H243">
            <v>45717</v>
          </cell>
          <cell r="J243">
            <v>394.98</v>
          </cell>
          <cell r="M243">
            <v>3.03</v>
          </cell>
          <cell r="O243">
            <v>2.7410736196319019</v>
          </cell>
          <cell r="R243">
            <v>38.56</v>
          </cell>
          <cell r="U243">
            <v>276.77999999999997</v>
          </cell>
          <cell r="X243" t="str">
            <v>Auxílio creche.</v>
          </cell>
          <cell r="Y243">
            <v>1052.3399999999999</v>
          </cell>
          <cell r="AB243" t="str">
            <v>Piso da Enfermagem</v>
          </cell>
        </row>
        <row r="244">
          <cell r="C244" t="str">
            <v>UPA IBURA - CG 015/2022</v>
          </cell>
          <cell r="E244" t="str">
            <v>MARIANE LAYZA SILVA MARINHO</v>
          </cell>
          <cell r="F244" t="str">
            <v>3 - Administrativo</v>
          </cell>
          <cell r="G244" t="str">
            <v>4110-05</v>
          </cell>
          <cell r="H244">
            <v>45717</v>
          </cell>
          <cell r="J244">
            <v>105.92</v>
          </cell>
          <cell r="M244">
            <v>21.25</v>
          </cell>
          <cell r="O244">
            <v>2.7410736196319019</v>
          </cell>
          <cell r="R244">
            <v>38.56</v>
          </cell>
          <cell r="S244">
            <v>63.76</v>
          </cell>
        </row>
        <row r="245">
          <cell r="C245" t="str">
            <v>UPA IBURA - CG 015/2022</v>
          </cell>
          <cell r="E245" t="str">
            <v>MARINA FREITAS MARTINS DE SOUSA VIEIRA</v>
          </cell>
          <cell r="F245" t="str">
            <v>1 - Médico</v>
          </cell>
          <cell r="G245" t="str">
            <v>2252-65</v>
          </cell>
          <cell r="H245">
            <v>45717</v>
          </cell>
          <cell r="J245">
            <v>209.55</v>
          </cell>
          <cell r="M245">
            <v>4.55</v>
          </cell>
          <cell r="O245">
            <v>2.7410736196319019</v>
          </cell>
          <cell r="P245">
            <v>1.23</v>
          </cell>
          <cell r="R245">
            <v>38.56</v>
          </cell>
        </row>
        <row r="246">
          <cell r="C246" t="str">
            <v>UPA IBURA - CG 015/2022</v>
          </cell>
          <cell r="E246" t="str">
            <v>MARINA MESQUITA TENORIO</v>
          </cell>
          <cell r="F246" t="str">
            <v>1 - Médico</v>
          </cell>
          <cell r="G246" t="str">
            <v>2252-65</v>
          </cell>
          <cell r="H246">
            <v>45717</v>
          </cell>
          <cell r="J246">
            <v>0.1</v>
          </cell>
          <cell r="O246">
            <v>2.7410736196319019</v>
          </cell>
          <cell r="P246">
            <v>1.23</v>
          </cell>
          <cell r="R246">
            <v>38.56</v>
          </cell>
        </row>
        <row r="247">
          <cell r="C247" t="str">
            <v>UPA IBURA - CG 015/2022</v>
          </cell>
          <cell r="E247" t="str">
            <v>MARLUCE LOURENCO DA SILVA</v>
          </cell>
          <cell r="F247" t="str">
            <v>3 - Administrativo</v>
          </cell>
          <cell r="G247" t="str">
            <v>5143-20</v>
          </cell>
          <cell r="H247">
            <v>45717</v>
          </cell>
          <cell r="J247">
            <v>169.73</v>
          </cell>
          <cell r="M247">
            <v>28.8</v>
          </cell>
          <cell r="O247">
            <v>2.7410736196319019</v>
          </cell>
          <cell r="R247">
            <v>38.56</v>
          </cell>
        </row>
        <row r="248">
          <cell r="C248" t="str">
            <v>UPA IBURA - CG 015/2022</v>
          </cell>
          <cell r="E248" t="str">
            <v>MARTA HELENA DA SILVA RICARDO</v>
          </cell>
          <cell r="F248" t="str">
            <v>2 - Outros Profissionais da Saúde</v>
          </cell>
          <cell r="G248" t="str">
            <v>3222-05</v>
          </cell>
          <cell r="H248">
            <v>45717</v>
          </cell>
          <cell r="J248">
            <v>309.89</v>
          </cell>
          <cell r="M248">
            <v>25.3</v>
          </cell>
          <cell r="O248">
            <v>2.7410736196319019</v>
          </cell>
          <cell r="R248">
            <v>38.56</v>
          </cell>
          <cell r="S248">
            <v>75.900000000000006</v>
          </cell>
          <cell r="Y248">
            <v>1673.15</v>
          </cell>
          <cell r="AB248" t="str">
            <v>Piso da Enfermagem</v>
          </cell>
        </row>
        <row r="249">
          <cell r="C249" t="str">
            <v>UPA IBURA - CG 015/2022</v>
          </cell>
          <cell r="E249" t="str">
            <v>MATEUS PAES BARRETO LOSSIO</v>
          </cell>
          <cell r="F249" t="str">
            <v>1 - Médico</v>
          </cell>
          <cell r="G249" t="str">
            <v>2251-25</v>
          </cell>
          <cell r="H249">
            <v>45717</v>
          </cell>
          <cell r="J249">
            <v>0.1</v>
          </cell>
          <cell r="O249">
            <v>2.7410736196319019</v>
          </cell>
          <cell r="P249">
            <v>1.23</v>
          </cell>
          <cell r="R249">
            <v>38.56</v>
          </cell>
        </row>
        <row r="250">
          <cell r="C250" t="str">
            <v>UPA IBURA - CG 015/2022</v>
          </cell>
          <cell r="E250" t="str">
            <v>MAYARA MARIA KARINE DA SILVA</v>
          </cell>
          <cell r="F250" t="str">
            <v>2 - Outros Profissionais da Saúde</v>
          </cell>
          <cell r="G250" t="str">
            <v>3222-05</v>
          </cell>
          <cell r="H250">
            <v>45717</v>
          </cell>
          <cell r="J250">
            <v>304.89</v>
          </cell>
          <cell r="M250">
            <v>30.36</v>
          </cell>
          <cell r="O250">
            <v>2.7410736196319019</v>
          </cell>
          <cell r="R250">
            <v>38.56</v>
          </cell>
          <cell r="Y250">
            <v>1673.15</v>
          </cell>
          <cell r="AB250" t="str">
            <v>Piso da Enfermagem</v>
          </cell>
        </row>
        <row r="251">
          <cell r="C251" t="str">
            <v>UPA IBURA - CG 015/2022</v>
          </cell>
          <cell r="E251" t="str">
            <v>MERENICE DE QUEIROZ VASCONCELOS</v>
          </cell>
          <cell r="F251" t="str">
            <v>2 - Outros Profissionais da Saúde</v>
          </cell>
          <cell r="G251" t="str">
            <v>2235-05</v>
          </cell>
          <cell r="H251">
            <v>45717</v>
          </cell>
          <cell r="J251">
            <v>156.97</v>
          </cell>
          <cell r="M251">
            <v>1.77</v>
          </cell>
          <cell r="O251">
            <v>2.7410736196319019</v>
          </cell>
          <cell r="R251">
            <v>38.56</v>
          </cell>
        </row>
        <row r="252">
          <cell r="C252" t="str">
            <v>UPA IBURA - CG 015/2022</v>
          </cell>
          <cell r="E252" t="str">
            <v>MOACIR PEDRO DA SILVA NETO</v>
          </cell>
          <cell r="F252" t="str">
            <v>2 - Outros Profissionais da Saúde</v>
          </cell>
          <cell r="G252" t="str">
            <v>7823-20</v>
          </cell>
          <cell r="H252">
            <v>45717</v>
          </cell>
          <cell r="J252">
            <v>0</v>
          </cell>
          <cell r="K252">
            <v>4188.13</v>
          </cell>
          <cell r="M252">
            <v>44.03</v>
          </cell>
          <cell r="O252">
            <v>2.7410736196319019</v>
          </cell>
          <cell r="R252">
            <v>38.56</v>
          </cell>
        </row>
        <row r="253">
          <cell r="C253" t="str">
            <v>UPA IBURA - CG 015/2022</v>
          </cell>
          <cell r="E253" t="str">
            <v>MONICA ARAUJO DE JESUS</v>
          </cell>
          <cell r="F253" t="str">
            <v>2 - Outros Profissionais da Saúde</v>
          </cell>
          <cell r="G253" t="str">
            <v>2235-05</v>
          </cell>
          <cell r="H253">
            <v>45717</v>
          </cell>
          <cell r="J253">
            <v>439.76</v>
          </cell>
          <cell r="M253">
            <v>3.65</v>
          </cell>
          <cell r="O253">
            <v>2.7410736196319019</v>
          </cell>
          <cell r="R253">
            <v>38.56</v>
          </cell>
          <cell r="Y253">
            <v>888.76</v>
          </cell>
          <cell r="AB253" t="str">
            <v>Piso da Enfermagem</v>
          </cell>
        </row>
        <row r="254">
          <cell r="C254" t="str">
            <v>UPA IBURA - CG 015/2022</v>
          </cell>
          <cell r="E254" t="str">
            <v>NANCI MARIA FERREIRA DE SOUZA</v>
          </cell>
          <cell r="F254" t="str">
            <v>3 - Administrativo</v>
          </cell>
          <cell r="G254" t="str">
            <v>5143-20</v>
          </cell>
          <cell r="H254">
            <v>45717</v>
          </cell>
          <cell r="J254">
            <v>145.1</v>
          </cell>
          <cell r="M254">
            <v>28.8</v>
          </cell>
          <cell r="O254">
            <v>2.7410736196319019</v>
          </cell>
          <cell r="R254">
            <v>38.56</v>
          </cell>
          <cell r="S254">
            <v>86.41</v>
          </cell>
        </row>
        <row r="255">
          <cell r="C255" t="str">
            <v>UPA IBURA - CG 015/2022</v>
          </cell>
          <cell r="E255" t="str">
            <v>NARA LINS NEVES BAPTISTA</v>
          </cell>
          <cell r="F255" t="str">
            <v>1 - Médico</v>
          </cell>
          <cell r="G255" t="str">
            <v>2252-65</v>
          </cell>
          <cell r="H255">
            <v>45717</v>
          </cell>
          <cell r="J255">
            <v>0.1</v>
          </cell>
          <cell r="O255">
            <v>2.7410736196319019</v>
          </cell>
          <cell r="P255">
            <v>1.23</v>
          </cell>
          <cell r="R255">
            <v>38.56</v>
          </cell>
        </row>
        <row r="256">
          <cell r="C256" t="str">
            <v>UPA IBURA - CG 015/2022</v>
          </cell>
          <cell r="E256" t="str">
            <v>NATALI PEREIRA DA SILVA</v>
          </cell>
          <cell r="F256" t="str">
            <v>1 - Médico</v>
          </cell>
          <cell r="G256" t="str">
            <v>2251-25</v>
          </cell>
          <cell r="H256">
            <v>45717</v>
          </cell>
          <cell r="J256">
            <v>240.57</v>
          </cell>
          <cell r="M256">
            <v>0</v>
          </cell>
          <cell r="O256">
            <v>2.7410736196319019</v>
          </cell>
          <cell r="P256">
            <v>1.23</v>
          </cell>
          <cell r="R256">
            <v>38.56</v>
          </cell>
        </row>
        <row r="257">
          <cell r="C257" t="str">
            <v>UPA IBURA - CG 015/2022</v>
          </cell>
          <cell r="E257" t="str">
            <v>NATALLYA GABRIELA DE BRITO SANTOS</v>
          </cell>
          <cell r="F257" t="str">
            <v>2 - Outros Profissionais da Saúde</v>
          </cell>
          <cell r="G257" t="str">
            <v>3222-05</v>
          </cell>
          <cell r="H257">
            <v>45717</v>
          </cell>
          <cell r="J257">
            <v>285.18</v>
          </cell>
          <cell r="M257">
            <v>30.36</v>
          </cell>
          <cell r="O257">
            <v>2.7410736196319019</v>
          </cell>
          <cell r="R257">
            <v>38.56</v>
          </cell>
          <cell r="S257">
            <v>91.08</v>
          </cell>
          <cell r="Y257">
            <v>1673.15</v>
          </cell>
          <cell r="AB257" t="str">
            <v>Piso da Enfermagem</v>
          </cell>
        </row>
        <row r="258">
          <cell r="C258" t="str">
            <v>UPA IBURA - CG 015/2022</v>
          </cell>
          <cell r="E258" t="str">
            <v>NINFA AMANDA OLIVEIRA GONCALVES</v>
          </cell>
          <cell r="F258" t="str">
            <v>2 - Outros Profissionais da Saúde</v>
          </cell>
          <cell r="G258" t="str">
            <v>3222-05</v>
          </cell>
          <cell r="H258">
            <v>45717</v>
          </cell>
          <cell r="J258">
            <v>347.68</v>
          </cell>
          <cell r="O258">
            <v>2.7410736196319019</v>
          </cell>
          <cell r="R258">
            <v>38.56</v>
          </cell>
          <cell r="Y258">
            <v>1673.15</v>
          </cell>
          <cell r="AB258" t="str">
            <v>Piso da Enfermagem</v>
          </cell>
        </row>
        <row r="259">
          <cell r="C259" t="str">
            <v>UPA IBURA - CG 015/2022</v>
          </cell>
          <cell r="E259" t="str">
            <v>NOVYANNE CHALLISA DAS CHAGAS LOPES</v>
          </cell>
          <cell r="F259" t="str">
            <v>2 - Outros Profissionais da Saúde</v>
          </cell>
          <cell r="G259" t="str">
            <v>3222-05</v>
          </cell>
          <cell r="H259">
            <v>45717</v>
          </cell>
          <cell r="J259">
            <v>286.49</v>
          </cell>
          <cell r="M259">
            <v>30.36</v>
          </cell>
          <cell r="O259">
            <v>2.7410736196319019</v>
          </cell>
          <cell r="R259">
            <v>38.56</v>
          </cell>
          <cell r="S259">
            <v>91.08</v>
          </cell>
          <cell r="Y259">
            <v>1673.15</v>
          </cell>
          <cell r="AB259" t="str">
            <v>Piso da Enfermagem</v>
          </cell>
        </row>
        <row r="260">
          <cell r="C260" t="str">
            <v>UPA IBURA - CG 015/2022</v>
          </cell>
          <cell r="E260" t="str">
            <v>PATRICIA ALVES DE ALMEIDA</v>
          </cell>
          <cell r="F260" t="str">
            <v>2 - Outros Profissionais da Saúde</v>
          </cell>
          <cell r="G260" t="str">
            <v>2236-05</v>
          </cell>
          <cell r="H260">
            <v>45717</v>
          </cell>
          <cell r="J260">
            <v>313.76</v>
          </cell>
          <cell r="M260">
            <v>3.26</v>
          </cell>
          <cell r="O260">
            <v>2.7410736196319019</v>
          </cell>
          <cell r="R260">
            <v>38.56</v>
          </cell>
          <cell r="U260">
            <v>116.77</v>
          </cell>
          <cell r="X260" t="str">
            <v>Auxílio creche.</v>
          </cell>
        </row>
        <row r="261">
          <cell r="C261" t="str">
            <v>UPA IBURA - CG 015/2022</v>
          </cell>
          <cell r="E261" t="str">
            <v>PAULO HENRIQUE GIRAO DE SOUSA</v>
          </cell>
          <cell r="F261" t="str">
            <v>1 - Médico</v>
          </cell>
          <cell r="G261" t="str">
            <v>2252-70</v>
          </cell>
          <cell r="H261">
            <v>45717</v>
          </cell>
          <cell r="J261">
            <v>846.46</v>
          </cell>
          <cell r="M261">
            <v>0</v>
          </cell>
          <cell r="O261">
            <v>2.7410736196319019</v>
          </cell>
          <cell r="P261">
            <v>1.23</v>
          </cell>
          <cell r="R261">
            <v>38.56</v>
          </cell>
        </row>
        <row r="262">
          <cell r="C262" t="str">
            <v>UPA IBURA - CG 015/2022</v>
          </cell>
          <cell r="E262" t="str">
            <v>PAULO MARCELO CHAVES DE LIMA</v>
          </cell>
          <cell r="F262" t="str">
            <v>1 - Médico</v>
          </cell>
          <cell r="G262" t="str">
            <v>2252-70</v>
          </cell>
          <cell r="H262">
            <v>45717</v>
          </cell>
          <cell r="J262">
            <v>588.84</v>
          </cell>
          <cell r="M262">
            <v>4.55</v>
          </cell>
          <cell r="O262">
            <v>2.7410736196319019</v>
          </cell>
          <cell r="P262">
            <v>1.23</v>
          </cell>
          <cell r="R262">
            <v>38.56</v>
          </cell>
        </row>
        <row r="263">
          <cell r="C263" t="str">
            <v>UPA IBURA - CG 015/2022</v>
          </cell>
          <cell r="E263" t="str">
            <v>PAULO ROBERTO COSTA FONSECA FILHO</v>
          </cell>
          <cell r="F263" t="str">
            <v>2 - Outros Profissionais da Saúde</v>
          </cell>
          <cell r="G263" t="str">
            <v>3222-05</v>
          </cell>
          <cell r="H263">
            <v>45717</v>
          </cell>
          <cell r="J263">
            <v>288.11</v>
          </cell>
          <cell r="M263">
            <v>30.36</v>
          </cell>
          <cell r="O263">
            <v>2.7410736196319019</v>
          </cell>
          <cell r="R263">
            <v>38.56</v>
          </cell>
          <cell r="Y263">
            <v>1673.15</v>
          </cell>
          <cell r="AB263" t="str">
            <v>Piso da Enfermagem</v>
          </cell>
        </row>
        <row r="264">
          <cell r="C264" t="str">
            <v>UPA IBURA - CG 015/2022</v>
          </cell>
          <cell r="E264" t="str">
            <v>PAULO SILVA FILHO</v>
          </cell>
          <cell r="F264" t="str">
            <v>2 - Outros Profissionais da Saúde</v>
          </cell>
          <cell r="G264" t="str">
            <v>7823-20</v>
          </cell>
          <cell r="H264">
            <v>45717</v>
          </cell>
          <cell r="J264">
            <v>253.93</v>
          </cell>
          <cell r="M264">
            <v>44.03</v>
          </cell>
          <cell r="O264">
            <v>2.7410736196319019</v>
          </cell>
          <cell r="R264">
            <v>38.56</v>
          </cell>
        </row>
        <row r="265">
          <cell r="C265" t="str">
            <v>UPA IBURA - CG 015/2022</v>
          </cell>
          <cell r="E265" t="str">
            <v>PAULO VICTOR COSTA BARRETO</v>
          </cell>
          <cell r="F265" t="str">
            <v>1 - Médico</v>
          </cell>
          <cell r="G265" t="str">
            <v>2252-65</v>
          </cell>
          <cell r="H265">
            <v>45717</v>
          </cell>
          <cell r="J265">
            <v>395.42</v>
          </cell>
          <cell r="M265">
            <v>4.55</v>
          </cell>
          <cell r="O265">
            <v>2.7410736196319019</v>
          </cell>
          <cell r="P265">
            <v>1.23</v>
          </cell>
          <cell r="R265">
            <v>38.56</v>
          </cell>
        </row>
        <row r="266">
          <cell r="C266" t="str">
            <v>UPA IBURA - CG 015/2022</v>
          </cell>
          <cell r="E266" t="str">
            <v>PAULO VICTOR DA SILVA AMORIM</v>
          </cell>
          <cell r="F266" t="str">
            <v>3 - Administrativo</v>
          </cell>
          <cell r="G266" t="str">
            <v>5174-20</v>
          </cell>
          <cell r="H266">
            <v>45717</v>
          </cell>
          <cell r="J266">
            <v>212.02</v>
          </cell>
          <cell r="M266">
            <v>30.36</v>
          </cell>
          <cell r="O266">
            <v>2.7410736196319019</v>
          </cell>
          <cell r="R266">
            <v>38.56</v>
          </cell>
        </row>
        <row r="267">
          <cell r="C267" t="str">
            <v>UPA IBURA - CG 015/2022</v>
          </cell>
          <cell r="E267" t="str">
            <v>PEDRO HENRIQUE LASALVIA JORGE</v>
          </cell>
          <cell r="F267" t="str">
            <v>1 - Médico</v>
          </cell>
          <cell r="G267" t="str">
            <v>2252-65</v>
          </cell>
          <cell r="H267">
            <v>45717</v>
          </cell>
          <cell r="J267">
            <v>913.65</v>
          </cell>
          <cell r="M267">
            <v>4.55</v>
          </cell>
          <cell r="O267">
            <v>2.7410736196319019</v>
          </cell>
          <cell r="P267">
            <v>1.23</v>
          </cell>
          <cell r="R267">
            <v>38.56</v>
          </cell>
        </row>
        <row r="268">
          <cell r="C268" t="str">
            <v>UPA IBURA - CG 015/2022</v>
          </cell>
          <cell r="E268" t="str">
            <v>PEDRO HENRIQUE NOGUEIRA TRIGUEIRO CARNEIRO</v>
          </cell>
          <cell r="F268" t="str">
            <v>1 - Médico</v>
          </cell>
          <cell r="G268" t="str">
            <v>2252-65</v>
          </cell>
          <cell r="H268">
            <v>45717</v>
          </cell>
          <cell r="J268">
            <v>546.51</v>
          </cell>
          <cell r="M268">
            <v>4.55</v>
          </cell>
          <cell r="O268">
            <v>2.7410736196319019</v>
          </cell>
          <cell r="P268">
            <v>1.23</v>
          </cell>
          <cell r="R268">
            <v>38.56</v>
          </cell>
        </row>
        <row r="269">
          <cell r="C269" t="str">
            <v>UPA IBURA - CG 015/2022</v>
          </cell>
          <cell r="E269" t="str">
            <v>RAFAEL NEVES MORENO</v>
          </cell>
          <cell r="F269" t="str">
            <v>1 - Médico</v>
          </cell>
          <cell r="G269" t="str">
            <v>2252-65</v>
          </cell>
          <cell r="H269">
            <v>45717</v>
          </cell>
          <cell r="J269">
            <v>329.84</v>
          </cell>
          <cell r="M269">
            <v>4.55</v>
          </cell>
          <cell r="O269">
            <v>2.7410736196319019</v>
          </cell>
          <cell r="P269">
            <v>1.23</v>
          </cell>
          <cell r="R269">
            <v>38.56</v>
          </cell>
        </row>
        <row r="270">
          <cell r="C270" t="str">
            <v>UPA IBURA - CG 015/2022</v>
          </cell>
          <cell r="E270" t="str">
            <v>RAIANY RODRIGUES DE OLIVEIRA</v>
          </cell>
          <cell r="F270" t="str">
            <v>1 - Médico</v>
          </cell>
          <cell r="G270" t="str">
            <v>2251-24</v>
          </cell>
          <cell r="H270">
            <v>45717</v>
          </cell>
          <cell r="J270">
            <v>690.53</v>
          </cell>
          <cell r="M270">
            <v>3.8</v>
          </cell>
          <cell r="O270">
            <v>2.7410736196319019</v>
          </cell>
          <cell r="P270">
            <v>1.23</v>
          </cell>
          <cell r="R270">
            <v>38.56</v>
          </cell>
        </row>
        <row r="271">
          <cell r="C271" t="str">
            <v>UPA IBURA - CG 015/2022</v>
          </cell>
          <cell r="E271" t="str">
            <v>RAILLANE RODRIGUES BRIANO</v>
          </cell>
          <cell r="F271" t="str">
            <v>2 - Outros Profissionais da Saúde</v>
          </cell>
          <cell r="G271" t="str">
            <v>3222-05</v>
          </cell>
          <cell r="H271">
            <v>45717</v>
          </cell>
          <cell r="J271">
            <v>0</v>
          </cell>
          <cell r="M271">
            <v>0</v>
          </cell>
          <cell r="O271">
            <v>2.7410736196319019</v>
          </cell>
          <cell r="R271">
            <v>38.56</v>
          </cell>
          <cell r="U271">
            <v>0</v>
          </cell>
        </row>
        <row r="272">
          <cell r="C272" t="str">
            <v>UPA IBURA - CG 015/2022</v>
          </cell>
          <cell r="E272" t="str">
            <v>RAISSA BARRETO FERREIRA DA SILVA</v>
          </cell>
          <cell r="F272" t="str">
            <v>2 - Outros Profissionais da Saúde</v>
          </cell>
          <cell r="G272" t="str">
            <v>3241-15</v>
          </cell>
          <cell r="H272">
            <v>45717</v>
          </cell>
          <cell r="J272">
            <v>346.77</v>
          </cell>
          <cell r="M272">
            <v>2.6</v>
          </cell>
          <cell r="O272">
            <v>2.7410736196319019</v>
          </cell>
          <cell r="R272">
            <v>38.56</v>
          </cell>
        </row>
        <row r="273">
          <cell r="C273" t="str">
            <v>UPA IBURA - CG 015/2022</v>
          </cell>
          <cell r="E273" t="str">
            <v>RAISSA BERGANO DE ARAUJO COSTA DE CARVALHO</v>
          </cell>
          <cell r="F273" t="str">
            <v>1 - Médico</v>
          </cell>
          <cell r="G273" t="str">
            <v>2252-65</v>
          </cell>
          <cell r="H273">
            <v>45717</v>
          </cell>
          <cell r="J273">
            <v>329.84</v>
          </cell>
          <cell r="M273">
            <v>4.55</v>
          </cell>
          <cell r="O273">
            <v>2.7410736196319019</v>
          </cell>
          <cell r="R273">
            <v>38.56</v>
          </cell>
        </row>
        <row r="274">
          <cell r="C274" t="str">
            <v>UPA IBURA - CG 015/2022</v>
          </cell>
          <cell r="E274" t="str">
            <v>RAISSA OTAVIANO DANTAS FREIRE</v>
          </cell>
          <cell r="F274" t="str">
            <v>1 - Médico</v>
          </cell>
          <cell r="G274" t="str">
            <v>2252-65</v>
          </cell>
          <cell r="H274">
            <v>45717</v>
          </cell>
          <cell r="J274">
            <v>353.9</v>
          </cell>
          <cell r="M274">
            <v>4.55</v>
          </cell>
          <cell r="O274">
            <v>2.7410736196319019</v>
          </cell>
          <cell r="P274">
            <v>1.23</v>
          </cell>
          <cell r="R274">
            <v>38.56</v>
          </cell>
        </row>
        <row r="275">
          <cell r="C275" t="str">
            <v>UPA IBURA - CG 015/2022</v>
          </cell>
          <cell r="E275" t="str">
            <v>RAMIRO ALBUQUERQUE SIMOES BELO</v>
          </cell>
          <cell r="F275" t="str">
            <v>1 - Médico</v>
          </cell>
          <cell r="G275" t="str">
            <v>2251-25</v>
          </cell>
          <cell r="H275">
            <v>45717</v>
          </cell>
          <cell r="J275">
            <v>0.1</v>
          </cell>
          <cell r="O275">
            <v>2.7410736196319019</v>
          </cell>
          <cell r="P275">
            <v>1.23</v>
          </cell>
          <cell r="R275">
            <v>38.56</v>
          </cell>
        </row>
        <row r="276">
          <cell r="C276" t="str">
            <v>UPA IBURA - CG 015/2022</v>
          </cell>
          <cell r="E276" t="str">
            <v>RAPHAELLE MIRANDA SILVA</v>
          </cell>
          <cell r="F276" t="str">
            <v>2 - Outros Profissionais da Saúde</v>
          </cell>
          <cell r="G276" t="str">
            <v>3241-15</v>
          </cell>
          <cell r="H276">
            <v>45717</v>
          </cell>
          <cell r="J276">
            <v>346.77</v>
          </cell>
          <cell r="M276">
            <v>2.6</v>
          </cell>
          <cell r="O276">
            <v>2.7410736196319019</v>
          </cell>
          <cell r="R276">
            <v>38.56</v>
          </cell>
        </row>
        <row r="277">
          <cell r="C277" t="str">
            <v>UPA IBURA - CG 015/2022</v>
          </cell>
          <cell r="E277" t="str">
            <v>RAQUEL BARBOSA GALINDO</v>
          </cell>
          <cell r="F277" t="str">
            <v>2 - Outros Profissionais da Saúde</v>
          </cell>
          <cell r="G277" t="str">
            <v>3222-05</v>
          </cell>
          <cell r="H277">
            <v>45717</v>
          </cell>
          <cell r="J277">
            <v>290.14999999999998</v>
          </cell>
          <cell r="M277">
            <v>29.35</v>
          </cell>
          <cell r="O277">
            <v>2.7410736196319019</v>
          </cell>
          <cell r="R277">
            <v>38.56</v>
          </cell>
          <cell r="S277">
            <v>88.04</v>
          </cell>
          <cell r="U277">
            <v>81.02</v>
          </cell>
          <cell r="X277" t="str">
            <v>Auxílio creche.</v>
          </cell>
          <cell r="Y277">
            <v>1673.15</v>
          </cell>
          <cell r="AB277" t="str">
            <v>Piso da Enfermagem</v>
          </cell>
        </row>
        <row r="278">
          <cell r="C278" t="str">
            <v>UPA IBURA - CG 015/2022</v>
          </cell>
          <cell r="E278" t="str">
            <v>RAYANE LARISSA DOS SANTOS PACHECO</v>
          </cell>
          <cell r="F278" t="str">
            <v>2 - Outros Profissionais da Saúde</v>
          </cell>
          <cell r="G278" t="str">
            <v>2235-05</v>
          </cell>
          <cell r="H278">
            <v>45717</v>
          </cell>
          <cell r="J278">
            <v>375.23</v>
          </cell>
          <cell r="M278">
            <v>0</v>
          </cell>
          <cell r="O278">
            <v>2.7410736196319019</v>
          </cell>
          <cell r="R278">
            <v>38.56</v>
          </cell>
          <cell r="Y278">
            <v>1667.73</v>
          </cell>
          <cell r="AB278" t="str">
            <v>Piso da Enfermagem</v>
          </cell>
        </row>
        <row r="279">
          <cell r="C279" t="str">
            <v>UPA IBURA - CG 015/2022</v>
          </cell>
          <cell r="E279" t="str">
            <v>RAYANNE MARIA BENEVIDES DIAS</v>
          </cell>
          <cell r="F279" t="str">
            <v>2 - Outros Profissionais da Saúde</v>
          </cell>
          <cell r="G279" t="str">
            <v>2236-05</v>
          </cell>
          <cell r="H279">
            <v>45717</v>
          </cell>
          <cell r="J279">
            <v>393.23</v>
          </cell>
          <cell r="M279">
            <v>2.84</v>
          </cell>
          <cell r="O279">
            <v>2.7410736196319019</v>
          </cell>
          <cell r="R279">
            <v>38.56</v>
          </cell>
          <cell r="Y279">
            <v>1673.15</v>
          </cell>
          <cell r="AB279" t="str">
            <v>Piso da Enfermagem</v>
          </cell>
        </row>
        <row r="280">
          <cell r="C280" t="str">
            <v>UPA IBURA - CG 015/2022</v>
          </cell>
          <cell r="E280" t="str">
            <v>REBECA SANTANA DA SILVA</v>
          </cell>
          <cell r="F280" t="str">
            <v>3 - Administrativo</v>
          </cell>
          <cell r="G280" t="str">
            <v>4110-05</v>
          </cell>
          <cell r="H280">
            <v>45717</v>
          </cell>
          <cell r="J280">
            <v>9.98</v>
          </cell>
          <cell r="O280">
            <v>2.7410736196319019</v>
          </cell>
          <cell r="R280">
            <v>38.56</v>
          </cell>
          <cell r="S280">
            <v>29.95</v>
          </cell>
        </row>
        <row r="281">
          <cell r="C281" t="str">
            <v>UPA IBURA - CG 015/2022</v>
          </cell>
          <cell r="E281" t="str">
            <v>REBECA V MONTENEGRO MONTARROYOS</v>
          </cell>
          <cell r="F281" t="str">
            <v>3 - Administrativo</v>
          </cell>
          <cell r="G281" t="str">
            <v>4101-05</v>
          </cell>
          <cell r="H281">
            <v>45717</v>
          </cell>
          <cell r="J281">
            <v>554.41</v>
          </cell>
          <cell r="M281">
            <v>30.36</v>
          </cell>
          <cell r="O281">
            <v>2.7410736196319019</v>
          </cell>
          <cell r="R281">
            <v>38.56</v>
          </cell>
          <cell r="S281">
            <v>91.08</v>
          </cell>
          <cell r="U281">
            <v>83.7</v>
          </cell>
          <cell r="X281" t="str">
            <v>Auxílio creche.</v>
          </cell>
        </row>
        <row r="282">
          <cell r="C282" t="str">
            <v>UPA IBURA - CG 015/2022</v>
          </cell>
          <cell r="E282" t="str">
            <v>REJANE MARIA VIEIRA</v>
          </cell>
          <cell r="F282" t="str">
            <v>2 - Outros Profissionais da Saúde</v>
          </cell>
          <cell r="G282" t="str">
            <v>3222-05</v>
          </cell>
          <cell r="H282">
            <v>45717</v>
          </cell>
          <cell r="J282">
            <v>317.02999999999997</v>
          </cell>
          <cell r="O282">
            <v>2.7410736196319019</v>
          </cell>
          <cell r="R282">
            <v>38.56</v>
          </cell>
          <cell r="S282">
            <v>91.08</v>
          </cell>
          <cell r="Y282">
            <v>1673.15</v>
          </cell>
          <cell r="AB282" t="str">
            <v>Piso da Enfermagem</v>
          </cell>
        </row>
        <row r="283">
          <cell r="C283" t="str">
            <v>UPA IBURA - CG 015/2022</v>
          </cell>
          <cell r="E283" t="str">
            <v>RENATA ALVES RIBEIRO</v>
          </cell>
          <cell r="F283" t="str">
            <v>2 - Outros Profissionais da Saúde</v>
          </cell>
          <cell r="G283" t="str">
            <v>2235-05</v>
          </cell>
          <cell r="H283">
            <v>45717</v>
          </cell>
          <cell r="J283">
            <v>518.44000000000005</v>
          </cell>
          <cell r="M283">
            <v>0</v>
          </cell>
          <cell r="O283">
            <v>2.7410736196319019</v>
          </cell>
          <cell r="R283">
            <v>38.56</v>
          </cell>
          <cell r="Y283">
            <v>1172.29</v>
          </cell>
          <cell r="AB283" t="str">
            <v>Piso da Enfermagem</v>
          </cell>
        </row>
        <row r="284">
          <cell r="C284" t="str">
            <v>UPA IBURA - CG 015/2022</v>
          </cell>
          <cell r="E284" t="str">
            <v>RENATA DA SILVA ANDRADE</v>
          </cell>
          <cell r="F284" t="str">
            <v>2 - Outros Profissionais da Saúde</v>
          </cell>
          <cell r="G284" t="str">
            <v>3222-05</v>
          </cell>
          <cell r="H284">
            <v>45717</v>
          </cell>
          <cell r="J284">
            <v>95.84</v>
          </cell>
          <cell r="M284">
            <v>19.23</v>
          </cell>
          <cell r="O284">
            <v>2.7410736196319019</v>
          </cell>
          <cell r="R284">
            <v>38.56</v>
          </cell>
          <cell r="S284">
            <v>57.68</v>
          </cell>
        </row>
        <row r="285">
          <cell r="C285" t="str">
            <v>UPA IBURA - CG 015/2022</v>
          </cell>
          <cell r="E285" t="str">
            <v>RENATA STEFANINI GALDINO DE SOUZA</v>
          </cell>
          <cell r="F285" t="str">
            <v>1 - Médico</v>
          </cell>
          <cell r="G285" t="str">
            <v>2251-25</v>
          </cell>
          <cell r="H285">
            <v>45717</v>
          </cell>
          <cell r="J285">
            <v>353.11</v>
          </cell>
          <cell r="M285">
            <v>4.55</v>
          </cell>
          <cell r="O285">
            <v>2.7410736196319019</v>
          </cell>
          <cell r="P285">
            <v>1.23</v>
          </cell>
          <cell r="R285">
            <v>38.56</v>
          </cell>
        </row>
        <row r="286">
          <cell r="C286" t="str">
            <v>UPA IBURA - CG 015/2022</v>
          </cell>
          <cell r="E286" t="str">
            <v>RHAISSA MENELAU LINAS E SILVA</v>
          </cell>
          <cell r="F286" t="str">
            <v>1 - Médico</v>
          </cell>
          <cell r="G286" t="str">
            <v>2252-65</v>
          </cell>
          <cell r="H286">
            <v>45717</v>
          </cell>
          <cell r="J286">
            <v>578.33000000000004</v>
          </cell>
          <cell r="M286">
            <v>4.55</v>
          </cell>
          <cell r="O286">
            <v>2.7410736196319019</v>
          </cell>
          <cell r="P286">
            <v>1.23</v>
          </cell>
          <cell r="R286">
            <v>38.56</v>
          </cell>
        </row>
        <row r="287">
          <cell r="C287" t="str">
            <v>UPA IBURA - CG 015/2022</v>
          </cell>
          <cell r="E287" t="str">
            <v>RICARDO JOSE DOS SANTOS</v>
          </cell>
          <cell r="F287" t="str">
            <v>3 - Administrativo</v>
          </cell>
          <cell r="G287" t="str">
            <v>5174-20</v>
          </cell>
          <cell r="H287">
            <v>45717</v>
          </cell>
          <cell r="J287">
            <v>205.95</v>
          </cell>
          <cell r="M287">
            <v>30.36</v>
          </cell>
          <cell r="O287">
            <v>2.7410736196319019</v>
          </cell>
          <cell r="R287">
            <v>38.56</v>
          </cell>
          <cell r="S287">
            <v>91.08</v>
          </cell>
        </row>
        <row r="288">
          <cell r="C288" t="str">
            <v>UPA IBURA - CG 015/2022</v>
          </cell>
          <cell r="E288" t="str">
            <v>ROBERVAL GOMES DO NASCIMENTO</v>
          </cell>
          <cell r="F288" t="str">
            <v>3 - Administrativo</v>
          </cell>
          <cell r="G288" t="str">
            <v>5174-20</v>
          </cell>
          <cell r="H288">
            <v>45717</v>
          </cell>
          <cell r="J288">
            <v>219.57</v>
          </cell>
          <cell r="M288">
            <v>30.36</v>
          </cell>
          <cell r="O288">
            <v>2.7410736196319019</v>
          </cell>
          <cell r="R288">
            <v>38.56</v>
          </cell>
        </row>
        <row r="289">
          <cell r="C289" t="str">
            <v>UPA IBURA - CG 015/2022</v>
          </cell>
          <cell r="E289" t="str">
            <v>RODRIGO ANTONIO DOS SANTOS COSTA</v>
          </cell>
          <cell r="F289" t="str">
            <v>2 - Outros Profissionais da Saúde</v>
          </cell>
          <cell r="G289" t="str">
            <v>2235-05</v>
          </cell>
          <cell r="H289">
            <v>45717</v>
          </cell>
          <cell r="J289">
            <v>371.05</v>
          </cell>
          <cell r="M289">
            <v>3.59</v>
          </cell>
          <cell r="O289">
            <v>2.7410736196319019</v>
          </cell>
          <cell r="R289">
            <v>38.56</v>
          </cell>
          <cell r="Y289">
            <v>1172.29</v>
          </cell>
          <cell r="AB289" t="str">
            <v>Piso da Enfermagem</v>
          </cell>
        </row>
        <row r="290">
          <cell r="C290" t="str">
            <v>UPA IBURA - CG 015/2022</v>
          </cell>
          <cell r="E290" t="str">
            <v>RÔMULO FRANCISCO DA COSTA MACÊDO</v>
          </cell>
          <cell r="F290" t="str">
            <v>3 - Administrativo</v>
          </cell>
          <cell r="G290" t="str">
            <v>4110-05</v>
          </cell>
          <cell r="H290">
            <v>45717</v>
          </cell>
          <cell r="J290">
            <v>151.32</v>
          </cell>
          <cell r="M290">
            <v>30.36</v>
          </cell>
          <cell r="O290">
            <v>2.7410736196319019</v>
          </cell>
          <cell r="R290">
            <v>38.56</v>
          </cell>
        </row>
        <row r="291">
          <cell r="C291" t="str">
            <v>UPA IBURA - CG 015/2022</v>
          </cell>
          <cell r="E291" t="str">
            <v>ROSANGELA DO NASCIMENTO VIANA</v>
          </cell>
          <cell r="F291" t="str">
            <v>2 - Outros Profissionais da Saúde</v>
          </cell>
          <cell r="G291" t="str">
            <v>3222-05</v>
          </cell>
          <cell r="H291">
            <v>45717</v>
          </cell>
          <cell r="J291">
            <v>297.32</v>
          </cell>
          <cell r="M291">
            <v>30.36</v>
          </cell>
          <cell r="O291">
            <v>2.7410736196319019</v>
          </cell>
          <cell r="R291">
            <v>38.56</v>
          </cell>
          <cell r="Y291">
            <v>1673.15</v>
          </cell>
          <cell r="AB291" t="str">
            <v>Piso da Enfermagem</v>
          </cell>
        </row>
        <row r="292">
          <cell r="C292" t="str">
            <v>UPA IBURA - CG 015/2022</v>
          </cell>
          <cell r="E292" t="str">
            <v>ROSANGELA NASCIMENTO SOARES DE OLIVEIRA</v>
          </cell>
          <cell r="F292" t="str">
            <v>2 - Outros Profissionais da Saúde</v>
          </cell>
          <cell r="G292" t="str">
            <v>2235-05</v>
          </cell>
          <cell r="H292">
            <v>45717</v>
          </cell>
          <cell r="J292">
            <v>398.41</v>
          </cell>
          <cell r="M292">
            <v>3.33</v>
          </cell>
          <cell r="O292">
            <v>2.7410736196319019</v>
          </cell>
          <cell r="R292">
            <v>38.56</v>
          </cell>
          <cell r="S292">
            <v>133.31</v>
          </cell>
          <cell r="Y292">
            <v>1504.47</v>
          </cell>
          <cell r="AB292" t="str">
            <v>Piso da Enfermagem</v>
          </cell>
        </row>
        <row r="293">
          <cell r="C293" t="str">
            <v>UPA IBURA - CG 015/2022</v>
          </cell>
          <cell r="E293" t="str">
            <v>ROSEANE TAVARES DE LIMA</v>
          </cell>
          <cell r="F293" t="str">
            <v>2 - Outros Profissionais da Saúde</v>
          </cell>
          <cell r="G293" t="str">
            <v>3222-05</v>
          </cell>
          <cell r="H293">
            <v>45717</v>
          </cell>
          <cell r="J293">
            <v>281.81</v>
          </cell>
          <cell r="M293">
            <v>24.29</v>
          </cell>
          <cell r="O293">
            <v>2.7410736196319019</v>
          </cell>
          <cell r="R293">
            <v>38.56</v>
          </cell>
          <cell r="Y293">
            <v>1673.15</v>
          </cell>
          <cell r="AB293" t="str">
            <v>Piso da Enfermagem</v>
          </cell>
        </row>
        <row r="294">
          <cell r="C294" t="str">
            <v>UPA IBURA - CG 015/2022</v>
          </cell>
          <cell r="E294" t="str">
            <v>ROSIANE DOS SANTOS CRUZ</v>
          </cell>
          <cell r="F294" t="str">
            <v>2 - Outros Profissionais da Saúde</v>
          </cell>
          <cell r="G294" t="str">
            <v>2235-05</v>
          </cell>
          <cell r="H294">
            <v>45717</v>
          </cell>
          <cell r="J294">
            <v>146.44999999999999</v>
          </cell>
          <cell r="M294">
            <v>1.77</v>
          </cell>
          <cell r="O294">
            <v>2.7410736196319019</v>
          </cell>
          <cell r="R294">
            <v>38.56</v>
          </cell>
        </row>
        <row r="295">
          <cell r="C295" t="str">
            <v>UPA IBURA - CG 015/2022</v>
          </cell>
          <cell r="E295" t="str">
            <v>ROSICLEIDE MARIA DA SIVA CASTRO</v>
          </cell>
          <cell r="F295" t="str">
            <v>2 - Outros Profissionais da Saúde</v>
          </cell>
          <cell r="G295" t="str">
            <v>3222-05</v>
          </cell>
          <cell r="H295">
            <v>45717</v>
          </cell>
          <cell r="J295">
            <v>286.49</v>
          </cell>
          <cell r="M295">
            <v>30.36</v>
          </cell>
          <cell r="O295">
            <v>2.7410736196319019</v>
          </cell>
          <cell r="R295">
            <v>38.56</v>
          </cell>
          <cell r="S295">
            <v>91.08</v>
          </cell>
          <cell r="Y295">
            <v>1673.15</v>
          </cell>
          <cell r="AB295" t="str">
            <v>Piso da Enfermagem</v>
          </cell>
        </row>
        <row r="296">
          <cell r="C296" t="str">
            <v>UPA IBURA - CG 015/2022</v>
          </cell>
          <cell r="E296" t="str">
            <v>ROSILEIDE MENDONCA DA SILVA</v>
          </cell>
          <cell r="F296" t="str">
            <v>3 - Administrativo</v>
          </cell>
          <cell r="G296" t="str">
            <v>5143-20</v>
          </cell>
          <cell r="H296">
            <v>45717</v>
          </cell>
          <cell r="J296">
            <v>0</v>
          </cell>
          <cell r="M296">
            <v>0</v>
          </cell>
          <cell r="O296">
            <v>2.7410736196319019</v>
          </cell>
          <cell r="R296">
            <v>38.56</v>
          </cell>
        </row>
        <row r="297">
          <cell r="C297" t="str">
            <v>UPA IBURA - CG 015/2022</v>
          </cell>
          <cell r="E297" t="str">
            <v>ROSILENE AMORIM DE SENA</v>
          </cell>
          <cell r="F297" t="str">
            <v>3 - Administrativo</v>
          </cell>
          <cell r="G297" t="str">
            <v>3516-05</v>
          </cell>
          <cell r="H297">
            <v>45717</v>
          </cell>
          <cell r="J297">
            <v>170.14</v>
          </cell>
          <cell r="M297">
            <v>29.35</v>
          </cell>
          <cell r="O297">
            <v>2.7410736196319019</v>
          </cell>
          <cell r="R297">
            <v>38.56</v>
          </cell>
          <cell r="S297">
            <v>88.04</v>
          </cell>
        </row>
        <row r="298">
          <cell r="C298" t="str">
            <v>UPA IBURA - CG 015/2022</v>
          </cell>
          <cell r="E298" t="str">
            <v>ROSINALDO BARBOSA DA SILVA</v>
          </cell>
          <cell r="F298" t="str">
            <v>3 - Administrativo</v>
          </cell>
          <cell r="G298" t="str">
            <v>4131-15</v>
          </cell>
          <cell r="H298">
            <v>45717</v>
          </cell>
          <cell r="J298">
            <v>180.14</v>
          </cell>
          <cell r="M298">
            <v>33.56</v>
          </cell>
          <cell r="O298">
            <v>2.7410736196319019</v>
          </cell>
          <cell r="R298">
            <v>38.56</v>
          </cell>
        </row>
        <row r="299">
          <cell r="C299" t="str">
            <v>UPA IBURA - CG 015/2022</v>
          </cell>
          <cell r="E299" t="str">
            <v>ROSINEIDE MARIA DE FRANCA</v>
          </cell>
          <cell r="F299" t="str">
            <v>2 - Outros Profissionais da Saúde</v>
          </cell>
          <cell r="G299" t="str">
            <v>2516-05</v>
          </cell>
          <cell r="H299">
            <v>45717</v>
          </cell>
          <cell r="J299">
            <v>481.26</v>
          </cell>
          <cell r="M299">
            <v>51.18</v>
          </cell>
          <cell r="O299">
            <v>2.7410736196319019</v>
          </cell>
          <cell r="R299">
            <v>38.56</v>
          </cell>
          <cell r="Y299">
            <v>1673.15</v>
          </cell>
          <cell r="AB299" t="str">
            <v>Piso da Enfermagem</v>
          </cell>
        </row>
        <row r="300">
          <cell r="C300" t="str">
            <v>UPA IBURA - CG 015/2022</v>
          </cell>
          <cell r="E300" t="str">
            <v>ROZELI DA SILVA</v>
          </cell>
          <cell r="F300" t="str">
            <v>2 - Outros Profissionais da Saúde</v>
          </cell>
          <cell r="G300" t="str">
            <v>3222-05</v>
          </cell>
          <cell r="H300">
            <v>45717</v>
          </cell>
          <cell r="J300">
            <v>314.39999999999998</v>
          </cell>
          <cell r="M300">
            <v>30.36</v>
          </cell>
          <cell r="O300">
            <v>2.7410736196319019</v>
          </cell>
          <cell r="R300">
            <v>38.56</v>
          </cell>
          <cell r="Y300">
            <v>1673.15</v>
          </cell>
          <cell r="AB300" t="str">
            <v>Piso da Enfermagem</v>
          </cell>
        </row>
        <row r="301">
          <cell r="C301" t="str">
            <v>UPA IBURA - CG 015/2022</v>
          </cell>
          <cell r="E301" t="str">
            <v>RUDIMAR ANDRADE DA SILVA</v>
          </cell>
          <cell r="F301" t="str">
            <v>3 - Administrativo</v>
          </cell>
          <cell r="G301" t="str">
            <v>3121-05</v>
          </cell>
          <cell r="H301">
            <v>45717</v>
          </cell>
          <cell r="J301">
            <v>246.61</v>
          </cell>
          <cell r="M301">
            <v>66.95</v>
          </cell>
          <cell r="O301">
            <v>2.7410736196319019</v>
          </cell>
          <cell r="R301">
            <v>38.56</v>
          </cell>
          <cell r="U301">
            <v>51.98</v>
          </cell>
          <cell r="X301" t="str">
            <v>Auxílio ferramentas.</v>
          </cell>
        </row>
        <row r="302">
          <cell r="C302" t="str">
            <v>UPA IBURA - CG 015/2022</v>
          </cell>
          <cell r="E302" t="str">
            <v>SAMARA JESSICA NERI TORRES</v>
          </cell>
          <cell r="F302" t="str">
            <v>1 - Médico</v>
          </cell>
          <cell r="G302" t="str">
            <v>2252-65</v>
          </cell>
          <cell r="H302">
            <v>45717</v>
          </cell>
          <cell r="J302">
            <v>0.1</v>
          </cell>
          <cell r="O302">
            <v>2.7410736196319019</v>
          </cell>
          <cell r="P302">
            <v>1.23</v>
          </cell>
          <cell r="R302">
            <v>38.56</v>
          </cell>
        </row>
        <row r="303">
          <cell r="C303" t="str">
            <v>UPA IBURA - CG 015/2022</v>
          </cell>
          <cell r="E303" t="str">
            <v>SAMARA ROSENTHAL MORANT VIEIRA</v>
          </cell>
          <cell r="F303" t="str">
            <v>1 - Médico</v>
          </cell>
          <cell r="G303" t="str">
            <v>2252-70</v>
          </cell>
          <cell r="H303">
            <v>45717</v>
          </cell>
          <cell r="J303">
            <v>0</v>
          </cell>
          <cell r="M303">
            <v>0</v>
          </cell>
          <cell r="O303">
            <v>2.7410736196319019</v>
          </cell>
          <cell r="P303">
            <v>1.23</v>
          </cell>
          <cell r="R303">
            <v>38.56</v>
          </cell>
        </row>
        <row r="304">
          <cell r="C304" t="str">
            <v>UPA IBURA - CG 015/2022</v>
          </cell>
          <cell r="E304" t="str">
            <v>SILVANIA DA SILVA LIMA</v>
          </cell>
          <cell r="F304" t="str">
            <v>2 - Outros Profissionais da Saúde</v>
          </cell>
          <cell r="G304" t="str">
            <v>3222-05</v>
          </cell>
          <cell r="H304">
            <v>45717</v>
          </cell>
          <cell r="J304">
            <v>331.36</v>
          </cell>
          <cell r="M304">
            <v>30.36</v>
          </cell>
          <cell r="O304">
            <v>2.7410736196319019</v>
          </cell>
          <cell r="R304">
            <v>38.56</v>
          </cell>
          <cell r="S304">
            <v>91.08</v>
          </cell>
          <cell r="Y304">
            <v>1673.15</v>
          </cell>
          <cell r="AB304" t="str">
            <v>Piso da Enfermagem</v>
          </cell>
        </row>
        <row r="305">
          <cell r="C305" t="str">
            <v>UPA IBURA - CG 015/2022</v>
          </cell>
          <cell r="E305" t="str">
            <v>SILVIA VIEIRA COCRI DE LUCENA</v>
          </cell>
          <cell r="F305" t="str">
            <v>2 - Outros Profissionais da Saúde</v>
          </cell>
          <cell r="G305" t="str">
            <v>3222-05</v>
          </cell>
          <cell r="H305">
            <v>45717</v>
          </cell>
          <cell r="J305">
            <v>315.20999999999998</v>
          </cell>
          <cell r="M305">
            <v>29.35</v>
          </cell>
          <cell r="O305">
            <v>2.7410736196319019</v>
          </cell>
          <cell r="R305">
            <v>38.56</v>
          </cell>
          <cell r="S305">
            <v>88.04</v>
          </cell>
          <cell r="Y305">
            <v>1673.15</v>
          </cell>
          <cell r="AB305" t="str">
            <v>Piso da Enfermagem</v>
          </cell>
        </row>
        <row r="306">
          <cell r="C306" t="str">
            <v>UPA IBURA - CG 015/2022</v>
          </cell>
          <cell r="E306" t="str">
            <v>SIMONE GOMES BEZERRA</v>
          </cell>
          <cell r="F306" t="str">
            <v>2 - Outros Profissionais da Saúde</v>
          </cell>
          <cell r="G306" t="str">
            <v>3222-05</v>
          </cell>
          <cell r="H306">
            <v>45717</v>
          </cell>
          <cell r="J306">
            <v>315.72000000000003</v>
          </cell>
          <cell r="M306">
            <v>30.36</v>
          </cell>
          <cell r="O306">
            <v>2.7410736196319019</v>
          </cell>
          <cell r="R306">
            <v>38.56</v>
          </cell>
          <cell r="Y306">
            <v>1673.15</v>
          </cell>
          <cell r="AB306" t="str">
            <v>Piso da Enfermagem</v>
          </cell>
        </row>
        <row r="307">
          <cell r="C307" t="str">
            <v>UPA IBURA - CG 015/2022</v>
          </cell>
          <cell r="E307" t="str">
            <v>SOLANGE GOMES DA SILVA</v>
          </cell>
          <cell r="F307" t="str">
            <v>3 - Administrativo</v>
          </cell>
          <cell r="G307" t="str">
            <v>5143-20</v>
          </cell>
          <cell r="H307">
            <v>45717</v>
          </cell>
          <cell r="J307">
            <v>157.4</v>
          </cell>
          <cell r="M307">
            <v>30.36</v>
          </cell>
          <cell r="O307">
            <v>2.7410736196319019</v>
          </cell>
          <cell r="R307">
            <v>38.56</v>
          </cell>
          <cell r="S307">
            <v>91.08</v>
          </cell>
        </row>
        <row r="308">
          <cell r="C308" t="str">
            <v>UPA IBURA - CG 015/2022</v>
          </cell>
          <cell r="E308" t="str">
            <v>STEPHANIE YONA BATISTA LIMA</v>
          </cell>
          <cell r="F308" t="str">
            <v>3 - Administrativo</v>
          </cell>
          <cell r="G308" t="str">
            <v>2237-10</v>
          </cell>
          <cell r="H308">
            <v>45717</v>
          </cell>
          <cell r="J308">
            <v>300.42</v>
          </cell>
          <cell r="O308">
            <v>2.7410736196319019</v>
          </cell>
          <cell r="R308">
            <v>38.56</v>
          </cell>
        </row>
        <row r="309">
          <cell r="C309" t="str">
            <v>UPA IBURA - CG 015/2022</v>
          </cell>
          <cell r="E309" t="str">
            <v>SUELEN RAFHAELLA FERREIRA MARQUES</v>
          </cell>
          <cell r="F309" t="str">
            <v>1 - Médico</v>
          </cell>
          <cell r="G309" t="str">
            <v>2251-25</v>
          </cell>
          <cell r="H309">
            <v>45717</v>
          </cell>
          <cell r="J309">
            <v>602.46</v>
          </cell>
          <cell r="M309">
            <v>0</v>
          </cell>
          <cell r="O309">
            <v>2.7410736196319019</v>
          </cell>
          <cell r="P309">
            <v>1.23</v>
          </cell>
          <cell r="R309">
            <v>38.56</v>
          </cell>
        </row>
        <row r="310">
          <cell r="C310" t="str">
            <v>UPA IBURA - CG 015/2022</v>
          </cell>
          <cell r="E310" t="str">
            <v>SUELLEN KARLA SILVA GUERRA</v>
          </cell>
          <cell r="F310" t="str">
            <v>2 - Outros Profissionais da Saúde</v>
          </cell>
          <cell r="G310" t="str">
            <v>2234-05</v>
          </cell>
          <cell r="H310">
            <v>45717</v>
          </cell>
          <cell r="J310">
            <v>446.73</v>
          </cell>
          <cell r="M310">
            <v>20.059999999999999</v>
          </cell>
          <cell r="O310">
            <v>2.7410736196319019</v>
          </cell>
          <cell r="R310">
            <v>38.56</v>
          </cell>
        </row>
        <row r="311">
          <cell r="C311" t="str">
            <v>UPA IBURA - CG 015/2022</v>
          </cell>
          <cell r="E311" t="str">
            <v>TACIANA VITORIA SOARES</v>
          </cell>
          <cell r="F311" t="str">
            <v>3 - Administrativo</v>
          </cell>
          <cell r="G311" t="str">
            <v>4110-05</v>
          </cell>
          <cell r="H311">
            <v>45717</v>
          </cell>
          <cell r="J311">
            <v>151.32</v>
          </cell>
          <cell r="M311">
            <v>30.36</v>
          </cell>
          <cell r="O311">
            <v>2.7410736196319019</v>
          </cell>
          <cell r="R311">
            <v>38.56</v>
          </cell>
        </row>
        <row r="312">
          <cell r="C312" t="str">
            <v>UPA IBURA - CG 015/2022</v>
          </cell>
          <cell r="E312" t="str">
            <v>TACILA FERNANDA ALVES DA SILVA</v>
          </cell>
          <cell r="F312" t="str">
            <v>3 - Administrativo</v>
          </cell>
          <cell r="G312" t="str">
            <v>4131-10</v>
          </cell>
          <cell r="H312">
            <v>45717</v>
          </cell>
          <cell r="J312">
            <v>227.26</v>
          </cell>
          <cell r="M312">
            <v>33.56</v>
          </cell>
          <cell r="O312">
            <v>2.7410736196319019</v>
          </cell>
          <cell r="R312">
            <v>38.56</v>
          </cell>
          <cell r="S312">
            <v>100.69</v>
          </cell>
        </row>
        <row r="313">
          <cell r="C313" t="str">
            <v>UPA IBURA - CG 015/2022</v>
          </cell>
          <cell r="E313" t="str">
            <v>TAISA MARIA DE LIMA RODRIGUES</v>
          </cell>
          <cell r="F313" t="str">
            <v>2 - Outros Profissionais da Saúde</v>
          </cell>
          <cell r="G313" t="str">
            <v>2235-05</v>
          </cell>
          <cell r="H313">
            <v>45717</v>
          </cell>
          <cell r="J313">
            <v>416.52</v>
          </cell>
          <cell r="O313">
            <v>2.7410736196319019</v>
          </cell>
          <cell r="R313">
            <v>38.56</v>
          </cell>
          <cell r="Y313">
            <v>740.75</v>
          </cell>
          <cell r="AB313" t="str">
            <v>Piso da Enfermagem</v>
          </cell>
        </row>
        <row r="314">
          <cell r="C314" t="str">
            <v>UPA IBURA - CG 015/2022</v>
          </cell>
          <cell r="E314" t="str">
            <v>TAYNA CARLA MEDEIROS FELIX DE MENEZES</v>
          </cell>
          <cell r="F314" t="str">
            <v>2 - Outros Profissionais da Saúde</v>
          </cell>
          <cell r="G314" t="str">
            <v>3222-05</v>
          </cell>
          <cell r="H314">
            <v>45717</v>
          </cell>
          <cell r="J314">
            <v>332.99</v>
          </cell>
          <cell r="M314">
            <v>2.02</v>
          </cell>
          <cell r="O314">
            <v>2.7410736196319019</v>
          </cell>
          <cell r="R314">
            <v>38.56</v>
          </cell>
          <cell r="U314">
            <v>81.02</v>
          </cell>
          <cell r="X314" t="str">
            <v>Auxílio creche.</v>
          </cell>
          <cell r="Y314">
            <v>1673.15</v>
          </cell>
          <cell r="AB314" t="str">
            <v>Piso da Enfermagem</v>
          </cell>
        </row>
        <row r="315">
          <cell r="C315" t="str">
            <v>UPA IBURA - CG 015/2022</v>
          </cell>
          <cell r="E315" t="str">
            <v>TERESA RACHEL PORTELA GOMES MARTINS</v>
          </cell>
          <cell r="F315" t="str">
            <v>2 - Outros Profissionais da Saúde</v>
          </cell>
          <cell r="G315" t="str">
            <v>2516-05</v>
          </cell>
          <cell r="H315">
            <v>45717</v>
          </cell>
          <cell r="J315">
            <v>285.45999999999998</v>
          </cell>
          <cell r="M315">
            <v>51.18</v>
          </cell>
          <cell r="O315">
            <v>2.7410736196319019</v>
          </cell>
          <cell r="R315">
            <v>38.56</v>
          </cell>
        </row>
        <row r="316">
          <cell r="C316" t="str">
            <v>UPA IBURA - CG 015/2022</v>
          </cell>
          <cell r="E316" t="str">
            <v>THAIS ESTEFANY ANDRADE DE LIMA</v>
          </cell>
          <cell r="F316" t="str">
            <v>2 - Outros Profissionais da Saúde</v>
          </cell>
          <cell r="G316" t="str">
            <v>3222-05</v>
          </cell>
          <cell r="H316">
            <v>45717</v>
          </cell>
          <cell r="J316">
            <v>304.89</v>
          </cell>
          <cell r="O316">
            <v>2.7410736196319019</v>
          </cell>
          <cell r="R316">
            <v>38.56</v>
          </cell>
          <cell r="S316">
            <v>91.08</v>
          </cell>
          <cell r="U316">
            <v>81.02</v>
          </cell>
          <cell r="X316" t="str">
            <v>Auxílio creche.</v>
          </cell>
          <cell r="Y316">
            <v>1673.15</v>
          </cell>
          <cell r="AB316" t="str">
            <v>Piso da Enfermagem</v>
          </cell>
        </row>
        <row r="317">
          <cell r="C317" t="str">
            <v>UPA IBURA - CG 015/2022</v>
          </cell>
          <cell r="E317" t="str">
            <v>THAISA CATHARINE DE BARROS DIAS</v>
          </cell>
          <cell r="F317" t="str">
            <v>2 - Outros Profissionais da Saúde</v>
          </cell>
          <cell r="G317" t="str">
            <v>3222-05</v>
          </cell>
          <cell r="H317">
            <v>45717</v>
          </cell>
          <cell r="J317">
            <v>293.88</v>
          </cell>
          <cell r="O317">
            <v>2.7410736196319019</v>
          </cell>
          <cell r="R317">
            <v>38.56</v>
          </cell>
          <cell r="U317">
            <v>81.02</v>
          </cell>
          <cell r="X317" t="str">
            <v>Auxílio creche.</v>
          </cell>
          <cell r="Y317">
            <v>1673.15</v>
          </cell>
          <cell r="AB317" t="str">
            <v>Piso da Enfermagem</v>
          </cell>
        </row>
        <row r="318">
          <cell r="C318" t="str">
            <v>UPA IBURA - CG 015/2022</v>
          </cell>
          <cell r="E318" t="str">
            <v>THALLYANE DIAS DINIZ</v>
          </cell>
          <cell r="F318" t="str">
            <v>3 - Administrativo</v>
          </cell>
          <cell r="G318" t="str">
            <v>4221-05</v>
          </cell>
          <cell r="H318">
            <v>45717</v>
          </cell>
          <cell r="J318">
            <v>212.53</v>
          </cell>
          <cell r="M318">
            <v>0</v>
          </cell>
          <cell r="O318">
            <v>2.7410736196319019</v>
          </cell>
          <cell r="R318">
            <v>38.56</v>
          </cell>
        </row>
        <row r="319">
          <cell r="C319" t="str">
            <v>UPA IBURA - CG 015/2022</v>
          </cell>
          <cell r="E319" t="str">
            <v>THAYRINE LOPES GOMES DA SILVA</v>
          </cell>
          <cell r="F319" t="str">
            <v>2 - Outros Profissionais da Saúde</v>
          </cell>
          <cell r="G319" t="str">
            <v>2516-05</v>
          </cell>
          <cell r="H319">
            <v>45717</v>
          </cell>
          <cell r="J319">
            <v>308.17</v>
          </cell>
          <cell r="M319">
            <v>51.18</v>
          </cell>
          <cell r="O319">
            <v>2.7410736196319019</v>
          </cell>
          <cell r="R319">
            <v>38.56</v>
          </cell>
        </row>
        <row r="320">
          <cell r="C320" t="str">
            <v>UPA IBURA - CG 015/2022</v>
          </cell>
          <cell r="E320" t="str">
            <v>THIAGO JOSE DE MORAES FERNANDES</v>
          </cell>
          <cell r="F320" t="str">
            <v>1 - Médico</v>
          </cell>
          <cell r="G320" t="str">
            <v>2252-65</v>
          </cell>
          <cell r="H320">
            <v>45717</v>
          </cell>
          <cell r="J320">
            <v>0.1</v>
          </cell>
          <cell r="O320">
            <v>2.7410736196319019</v>
          </cell>
          <cell r="P320">
            <v>1.23</v>
          </cell>
          <cell r="R320">
            <v>38.56</v>
          </cell>
        </row>
        <row r="321">
          <cell r="C321" t="str">
            <v>UPA IBURA - CG 015/2022</v>
          </cell>
          <cell r="E321" t="str">
            <v>THIAGO MENDES DE SANTANA</v>
          </cell>
          <cell r="F321" t="str">
            <v>2 - Outros Profissionais da Saúde</v>
          </cell>
          <cell r="G321" t="str">
            <v>3222-05</v>
          </cell>
          <cell r="H321">
            <v>45717</v>
          </cell>
          <cell r="J321">
            <v>291.25</v>
          </cell>
          <cell r="M321">
            <v>30.36</v>
          </cell>
          <cell r="O321">
            <v>2.7410736196319019</v>
          </cell>
          <cell r="R321">
            <v>38.56</v>
          </cell>
          <cell r="Y321">
            <v>1673.15</v>
          </cell>
          <cell r="AB321" t="str">
            <v>Piso da Enfermagem</v>
          </cell>
        </row>
        <row r="322">
          <cell r="C322" t="str">
            <v>UPA IBURA - CG 015/2022</v>
          </cell>
          <cell r="E322" t="str">
            <v>THIAGO OLIVEIRA DE ALMEIDA</v>
          </cell>
          <cell r="F322" t="str">
            <v>1 - Médico</v>
          </cell>
          <cell r="G322" t="str">
            <v>2252-70</v>
          </cell>
          <cell r="H322">
            <v>45717</v>
          </cell>
          <cell r="J322">
            <v>588.84</v>
          </cell>
          <cell r="M322">
            <v>4.55</v>
          </cell>
          <cell r="O322">
            <v>2.7410736196319019</v>
          </cell>
          <cell r="P322">
            <v>1.23</v>
          </cell>
          <cell r="R322">
            <v>38.56</v>
          </cell>
        </row>
        <row r="323">
          <cell r="C323" t="str">
            <v>UPA IBURA - CG 015/2022</v>
          </cell>
          <cell r="E323" t="str">
            <v>VALMIR DOS SANTOS CARNEIRO</v>
          </cell>
          <cell r="F323" t="str">
            <v>3 - Administrativo</v>
          </cell>
          <cell r="G323" t="str">
            <v>5143-20</v>
          </cell>
          <cell r="H323">
            <v>45717</v>
          </cell>
          <cell r="J323">
            <v>0</v>
          </cell>
          <cell r="K323">
            <v>158.88</v>
          </cell>
          <cell r="M323">
            <v>0</v>
          </cell>
          <cell r="O323">
            <v>2.7410736196319019</v>
          </cell>
          <cell r="R323">
            <v>38.56</v>
          </cell>
        </row>
        <row r="324">
          <cell r="C324" t="str">
            <v>UPA IBURA - CG 015/2022</v>
          </cell>
          <cell r="E324" t="str">
            <v>VANESSA ALVES GUIMARAES</v>
          </cell>
          <cell r="F324" t="str">
            <v>3 - Administrativo</v>
          </cell>
          <cell r="G324" t="str">
            <v>5174-15</v>
          </cell>
          <cell r="H324">
            <v>45717</v>
          </cell>
          <cell r="J324">
            <v>249.42</v>
          </cell>
          <cell r="M324">
            <v>30.36</v>
          </cell>
          <cell r="O324">
            <v>2.7410736196319019</v>
          </cell>
          <cell r="R324">
            <v>38.56</v>
          </cell>
        </row>
        <row r="325">
          <cell r="C325" t="str">
            <v>UPA IBURA - CG 015/2022</v>
          </cell>
          <cell r="E325" t="str">
            <v>VANESSA MARQUES DA SILVA</v>
          </cell>
          <cell r="F325" t="str">
            <v>2 - Outros Profissionais da Saúde</v>
          </cell>
          <cell r="G325" t="str">
            <v>3222-05</v>
          </cell>
          <cell r="H325">
            <v>45717</v>
          </cell>
          <cell r="J325">
            <v>308.33</v>
          </cell>
          <cell r="M325">
            <v>30.36</v>
          </cell>
          <cell r="O325">
            <v>2.7410736196319019</v>
          </cell>
          <cell r="R325">
            <v>38.56</v>
          </cell>
          <cell r="Y325">
            <v>1673.15</v>
          </cell>
          <cell r="AB325" t="str">
            <v>Piso da Enfermagem</v>
          </cell>
        </row>
        <row r="326">
          <cell r="C326" t="str">
            <v>UPA IBURA - CG 015/2022</v>
          </cell>
          <cell r="E326" t="str">
            <v>VERONICA MENDES DA SILVA</v>
          </cell>
          <cell r="F326" t="str">
            <v>2 - Outros Profissionais da Saúde</v>
          </cell>
          <cell r="G326" t="str">
            <v>3222-05</v>
          </cell>
          <cell r="H326">
            <v>45717</v>
          </cell>
          <cell r="J326">
            <v>306.31</v>
          </cell>
          <cell r="M326">
            <v>26.31</v>
          </cell>
          <cell r="O326">
            <v>2.7410736196319019</v>
          </cell>
          <cell r="R326">
            <v>38.56</v>
          </cell>
          <cell r="S326">
            <v>78.94</v>
          </cell>
          <cell r="Y326">
            <v>1673.15</v>
          </cell>
          <cell r="AB326" t="str">
            <v>Piso da Enfermagem</v>
          </cell>
        </row>
        <row r="327">
          <cell r="C327" t="str">
            <v>UPA IBURA - CG 015/2022</v>
          </cell>
          <cell r="E327" t="str">
            <v>VERONICA SANTOS RANGEL</v>
          </cell>
          <cell r="F327" t="str">
            <v>2 - Outros Profissionais da Saúde</v>
          </cell>
          <cell r="G327" t="str">
            <v>3222-05</v>
          </cell>
          <cell r="H327">
            <v>45717</v>
          </cell>
          <cell r="J327">
            <v>271.20999999999998</v>
          </cell>
          <cell r="M327">
            <v>20.239999999999998</v>
          </cell>
          <cell r="O327">
            <v>2.7410736196319019</v>
          </cell>
          <cell r="R327">
            <v>38.56</v>
          </cell>
          <cell r="S327">
            <v>60.72</v>
          </cell>
          <cell r="Y327">
            <v>1673.15</v>
          </cell>
          <cell r="AB327" t="str">
            <v>Piso da Enfermagem</v>
          </cell>
        </row>
        <row r="328">
          <cell r="C328" t="str">
            <v>UPA IBURA - CG 015/2022</v>
          </cell>
          <cell r="E328" t="str">
            <v>VINICIUS GUEIROS BUENOS AIRES</v>
          </cell>
          <cell r="F328" t="str">
            <v>1 - Médico</v>
          </cell>
          <cell r="G328" t="str">
            <v>2252-70</v>
          </cell>
          <cell r="H328">
            <v>45717</v>
          </cell>
          <cell r="J328">
            <v>138.36000000000001</v>
          </cell>
          <cell r="M328">
            <v>0.3</v>
          </cell>
          <cell r="O328">
            <v>2.7410736196319019</v>
          </cell>
          <cell r="P328">
            <v>1.23</v>
          </cell>
          <cell r="R328">
            <v>38.56</v>
          </cell>
        </row>
        <row r="329">
          <cell r="C329" t="str">
            <v>UPA IBURA - CG 015/2022</v>
          </cell>
          <cell r="E329" t="str">
            <v>VIRGINIA LINS DE AGUIAR SARINHO</v>
          </cell>
          <cell r="F329" t="str">
            <v>1 - Médico</v>
          </cell>
          <cell r="G329" t="str">
            <v>2251-24</v>
          </cell>
          <cell r="H329">
            <v>45717</v>
          </cell>
          <cell r="J329">
            <v>0</v>
          </cell>
          <cell r="K329">
            <v>37217.57</v>
          </cell>
          <cell r="M329">
            <v>4.4000000000000004</v>
          </cell>
          <cell r="O329">
            <v>2.7410736196319019</v>
          </cell>
          <cell r="P329">
            <v>1.23</v>
          </cell>
          <cell r="R329">
            <v>38.56</v>
          </cell>
        </row>
        <row r="330">
          <cell r="C330" t="str">
            <v>UPA IBURA - CG 015/2022</v>
          </cell>
          <cell r="E330" t="str">
            <v>VITOR GABRIEL DE LIMA SIMPLICIO</v>
          </cell>
          <cell r="F330" t="str">
            <v>1 - Médico</v>
          </cell>
          <cell r="G330" t="str">
            <v>2251-24</v>
          </cell>
          <cell r="H330">
            <v>45717</v>
          </cell>
          <cell r="J330">
            <v>401.18</v>
          </cell>
          <cell r="M330">
            <v>4.55</v>
          </cell>
          <cell r="O330">
            <v>2.7410736196319019</v>
          </cell>
          <cell r="P330">
            <v>1.23</v>
          </cell>
          <cell r="R330">
            <v>38.56</v>
          </cell>
        </row>
        <row r="331">
          <cell r="C331" t="str">
            <v>UPA IBURA - CG 015/2022</v>
          </cell>
          <cell r="E331" t="str">
            <v>VITORIA CAROLINA SPOSITO DE LIMA</v>
          </cell>
          <cell r="F331" t="str">
            <v>2 - Outros Profissionais da Saúde</v>
          </cell>
          <cell r="G331" t="str">
            <v>3241-15</v>
          </cell>
          <cell r="H331">
            <v>45717</v>
          </cell>
          <cell r="J331">
            <v>0</v>
          </cell>
          <cell r="K331">
            <v>5479.66</v>
          </cell>
          <cell r="M331">
            <v>1.1299999999999999</v>
          </cell>
          <cell r="O331">
            <v>2.7410736196319019</v>
          </cell>
          <cell r="R331">
            <v>38.56</v>
          </cell>
        </row>
        <row r="332">
          <cell r="C332" t="str">
            <v>UPA IBURA - CG 015/2022</v>
          </cell>
          <cell r="E332" t="str">
            <v>VIVIANE MARIA ROSA LEAL</v>
          </cell>
          <cell r="F332" t="str">
            <v>2 - Outros Profissionais da Saúde</v>
          </cell>
          <cell r="G332" t="str">
            <v>2235-05</v>
          </cell>
          <cell r="H332">
            <v>45717</v>
          </cell>
          <cell r="J332">
            <v>380.63</v>
          </cell>
          <cell r="M332">
            <v>3.33</v>
          </cell>
          <cell r="O332">
            <v>2.7410736196319019</v>
          </cell>
          <cell r="R332">
            <v>38.56</v>
          </cell>
          <cell r="Y332">
            <v>1504.47</v>
          </cell>
          <cell r="AB332" t="str">
            <v>Piso da Enfermagem</v>
          </cell>
        </row>
        <row r="333">
          <cell r="C333" t="str">
            <v>UPA IBURA - CG 015/2022</v>
          </cell>
          <cell r="E333" t="str">
            <v>WALBIA SEVERINA DE LIMA</v>
          </cell>
          <cell r="F333" t="str">
            <v>2 - Outros Profissionais da Saúde</v>
          </cell>
          <cell r="G333" t="str">
            <v>3222-05</v>
          </cell>
          <cell r="H333">
            <v>45717</v>
          </cell>
          <cell r="J333">
            <v>349.99</v>
          </cell>
          <cell r="O333">
            <v>2.7410736196319019</v>
          </cell>
          <cell r="R333">
            <v>38.56</v>
          </cell>
          <cell r="U333">
            <v>83.72</v>
          </cell>
          <cell r="X333" t="str">
            <v>Auxílio creche.</v>
          </cell>
          <cell r="Y333">
            <v>1673.15</v>
          </cell>
          <cell r="AB333" t="str">
            <v>Piso da Enfermagem</v>
          </cell>
        </row>
        <row r="334">
          <cell r="C334" t="str">
            <v>UPA IBURA - CG 015/2022</v>
          </cell>
          <cell r="E334" t="str">
            <v>WALERIA MARIA DA SILVA</v>
          </cell>
          <cell r="F334" t="str">
            <v>2 - Outros Profissionais da Saúde</v>
          </cell>
          <cell r="G334" t="str">
            <v>7823-20</v>
          </cell>
          <cell r="H334">
            <v>45717</v>
          </cell>
          <cell r="J334">
            <v>236.32</v>
          </cell>
          <cell r="M334">
            <v>44.03</v>
          </cell>
          <cell r="O334">
            <v>2.7410736196319019</v>
          </cell>
          <cell r="R334">
            <v>38.56</v>
          </cell>
        </row>
        <row r="335">
          <cell r="C335" t="str">
            <v>UPA IBURA - CG 015/2022</v>
          </cell>
          <cell r="E335" t="str">
            <v>WEMERSON DA SILVA AGOSTINHO</v>
          </cell>
          <cell r="F335" t="str">
            <v>2 - Outros Profissionais da Saúde</v>
          </cell>
          <cell r="G335" t="str">
            <v>2234-05</v>
          </cell>
          <cell r="H335">
            <v>45717</v>
          </cell>
          <cell r="J335">
            <v>350.79</v>
          </cell>
          <cell r="M335">
            <v>20.059999999999999</v>
          </cell>
          <cell r="O335">
            <v>2.7410736196319019</v>
          </cell>
          <cell r="R335">
            <v>38.56</v>
          </cell>
        </row>
        <row r="336">
          <cell r="C336" t="str">
            <v>UPA IBURA - CG 015/2022</v>
          </cell>
          <cell r="E336" t="str">
            <v>WILLYS YURI VIEIRA NUNES DA CUNHA</v>
          </cell>
          <cell r="F336" t="str">
            <v>3 - Administrativo</v>
          </cell>
          <cell r="G336" t="str">
            <v>5174-20</v>
          </cell>
          <cell r="H336">
            <v>45717</v>
          </cell>
          <cell r="J336">
            <v>186.24</v>
          </cell>
          <cell r="M336">
            <v>30.36</v>
          </cell>
          <cell r="O336">
            <v>2.7410736196319019</v>
          </cell>
          <cell r="R336">
            <v>38.56</v>
          </cell>
        </row>
        <row r="337">
          <cell r="C337" t="str">
            <v>UPA IBURA - CG 015/2022</v>
          </cell>
          <cell r="E337" t="str">
            <v>YARA TALYTA ARAUJO DE SOUZA SILVA</v>
          </cell>
          <cell r="F337" t="str">
            <v>2 - Outros Profissionais da Saúde</v>
          </cell>
          <cell r="G337" t="str">
            <v>2235-05</v>
          </cell>
          <cell r="H337">
            <v>45717</v>
          </cell>
          <cell r="J337">
            <v>441.83</v>
          </cell>
          <cell r="M337">
            <v>4.29</v>
          </cell>
          <cell r="O337">
            <v>2.7410736196319019</v>
          </cell>
          <cell r="R337">
            <v>38.56</v>
          </cell>
          <cell r="Y337">
            <v>740.75</v>
          </cell>
          <cell r="AB337" t="str">
            <v>Piso da Enfermagem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29" sqref="B2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10583920000214</v>
      </c>
      <c r="B3" s="9" t="str">
        <f>'[1]TCE - ANEXO III - Preencher'!C12</f>
        <v>UPA IBURA - CG 015/2022</v>
      </c>
      <c r="C3" s="10"/>
      <c r="D3" s="11" t="str">
        <f>'[1]TCE - ANEXO III - Preencher'!E12</f>
        <v>ADRIANA PAZ DE ALBUQUERQUE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45717</v>
      </c>
      <c r="H3" s="14">
        <f>'[1]TCE - ANEXO III - Preencher'!I12</f>
        <v>0</v>
      </c>
      <c r="I3" s="14">
        <f>'[1]TCE - ANEXO III - Preencher'!J12</f>
        <v>302.26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30.36</v>
      </c>
      <c r="M3" s="15">
        <f>K3-L3</f>
        <v>-30.36</v>
      </c>
      <c r="N3" s="15">
        <f>'[1]TCE - ANEXO III - Preencher'!O12</f>
        <v>2.7410736196319019</v>
      </c>
      <c r="O3" s="15">
        <f>'[1]TCE - ANEXO III - Preencher'!P12</f>
        <v>0</v>
      </c>
      <c r="P3" s="16">
        <f>N3-O3</f>
        <v>2.7410736196319019</v>
      </c>
      <c r="Q3" s="15">
        <f>'[1]TCE - ANEXO III - Preencher'!R12</f>
        <v>38.56</v>
      </c>
      <c r="R3" s="15">
        <f>'[1]TCE - ANEXO III - Preencher'!S12</f>
        <v>0</v>
      </c>
      <c r="S3" s="16">
        <f>Q3-R3</f>
        <v>38.56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1673.15</v>
      </c>
      <c r="Y3" s="15">
        <f>'[1]TCE - ANEXO III - Preencher'!Z12</f>
        <v>0</v>
      </c>
      <c r="Z3" s="16">
        <f>X3-Y3</f>
        <v>1673.15</v>
      </c>
      <c r="AA3" s="17" t="str">
        <f>IF('[1]TCE - ANEXO III - Preencher'!AB12="","",'[1]TCE - ANEXO III - Preencher'!AB12)</f>
        <v>Piso da Enfermagem</v>
      </c>
      <c r="AB3" s="15">
        <f t="shared" ref="AB3:AB66" si="0">H3+I3+J3+M3+P3+S3+V3+Z3</f>
        <v>1986.351073619632</v>
      </c>
    </row>
    <row r="4" spans="1:28" x14ac:dyDescent="0.2">
      <c r="A4" s="8">
        <f>IFERROR(VLOOKUP(B4,'[1]DADOS (OCULTAR)'!$Q$3:$S$136,3,0),"")</f>
        <v>10583920000214</v>
      </c>
      <c r="B4" s="9" t="str">
        <f>'[1]TCE - ANEXO III - Preencher'!C13</f>
        <v>UPA IBURA - CG 015/2022</v>
      </c>
      <c r="C4" s="10"/>
      <c r="D4" s="11" t="str">
        <f>'[1]TCE - ANEXO III - Preencher'!E13</f>
        <v>ALAN VINICIUS DE BRITO PEREIRA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2252-65</v>
      </c>
      <c r="G4" s="13">
        <f>IF('[1]TCE - ANEXO III - Preencher'!H13="","",'[1]TCE - ANEXO III - Preencher'!H13)</f>
        <v>45717</v>
      </c>
      <c r="H4" s="14">
        <f>'[1]TCE - ANEXO III - Preencher'!I13</f>
        <v>0</v>
      </c>
      <c r="I4" s="14">
        <f>'[1]TCE - ANEXO III - Preencher'!J13</f>
        <v>389.99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4.55</v>
      </c>
      <c r="M4" s="15">
        <f t="shared" ref="M4:M67" si="1">K4-L4</f>
        <v>-4.55</v>
      </c>
      <c r="N4" s="15">
        <f>'[1]TCE - ANEXO III - Preencher'!O13</f>
        <v>2.7410736196319019</v>
      </c>
      <c r="O4" s="15">
        <f>'[1]TCE - ANEXO III - Preencher'!P13</f>
        <v>1.23</v>
      </c>
      <c r="P4" s="16">
        <f t="shared" ref="P4:P67" si="2">N4-O4</f>
        <v>1.5110736196319019</v>
      </c>
      <c r="Q4" s="15">
        <f>'[1]TCE - ANEXO III - Preencher'!R13</f>
        <v>38.56</v>
      </c>
      <c r="R4" s="15">
        <f>'[1]TCE - ANEXO III - Preencher'!S13</f>
        <v>0</v>
      </c>
      <c r="S4" s="16">
        <f t="shared" ref="S4:S67" si="3">Q4-R4</f>
        <v>38.56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425.51107361963193</v>
      </c>
    </row>
    <row r="5" spans="1:28" x14ac:dyDescent="0.2">
      <c r="A5" s="8">
        <f>IFERROR(VLOOKUP(B5,'[1]DADOS (OCULTAR)'!$Q$3:$S$136,3,0),"")</f>
        <v>10583920000214</v>
      </c>
      <c r="B5" s="9" t="str">
        <f>'[1]TCE - ANEXO III - Preencher'!C14</f>
        <v>UPA IBURA - CG 015/2022</v>
      </c>
      <c r="C5" s="10"/>
      <c r="D5" s="11" t="str">
        <f>'[1]TCE - ANEXO III - Preencher'!E14</f>
        <v>ALEXANDRA DA SILVA BALBINO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45717</v>
      </c>
      <c r="H5" s="14">
        <f>'[1]TCE - ANEXO III - Preencher'!I14</f>
        <v>0</v>
      </c>
      <c r="I5" s="14">
        <f>'[1]TCE - ANEXO III - Preencher'!J14</f>
        <v>285.18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30.36</v>
      </c>
      <c r="M5" s="15">
        <f t="shared" si="1"/>
        <v>-30.36</v>
      </c>
      <c r="N5" s="15">
        <f>'[1]TCE - ANEXO III - Preencher'!O14</f>
        <v>2.7410736196319019</v>
      </c>
      <c r="O5" s="15">
        <f>'[1]TCE - ANEXO III - Preencher'!P14</f>
        <v>0</v>
      </c>
      <c r="P5" s="16">
        <f t="shared" si="2"/>
        <v>2.7410736196319019</v>
      </c>
      <c r="Q5" s="15">
        <f>'[1]TCE - ANEXO III - Preencher'!R14</f>
        <v>38.56</v>
      </c>
      <c r="R5" s="15">
        <f>'[1]TCE - ANEXO III - Preencher'!S14</f>
        <v>0</v>
      </c>
      <c r="S5" s="16">
        <f t="shared" si="3"/>
        <v>38.56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1673.15</v>
      </c>
      <c r="Y5" s="15">
        <f>'[1]TCE - ANEXO III - Preencher'!Z14</f>
        <v>0</v>
      </c>
      <c r="Z5" s="16">
        <f t="shared" si="5"/>
        <v>1673.15</v>
      </c>
      <c r="AA5" s="17" t="str">
        <f>IF('[1]TCE - ANEXO III - Preencher'!AB14="","",'[1]TCE - ANEXO III - Preencher'!AB14)</f>
        <v>Piso da Enfermagem</v>
      </c>
      <c r="AB5" s="15">
        <f t="shared" si="0"/>
        <v>1969.271073619632</v>
      </c>
    </row>
    <row r="6" spans="1:28" x14ac:dyDescent="0.2">
      <c r="A6" s="8">
        <f>IFERROR(VLOOKUP(B6,'[1]DADOS (OCULTAR)'!$Q$3:$S$136,3,0),"")</f>
        <v>10583920000214</v>
      </c>
      <c r="B6" s="9" t="str">
        <f>'[1]TCE - ANEXO III - Preencher'!C15</f>
        <v>UPA IBURA - CG 015/2022</v>
      </c>
      <c r="C6" s="10"/>
      <c r="D6" s="11" t="str">
        <f>'[1]TCE - ANEXO III - Preencher'!E15</f>
        <v>ALEXANDRINA KELLY DA SILVA BARROS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45717</v>
      </c>
      <c r="H6" s="14">
        <f>'[1]TCE - ANEXO III - Preencher'!I15</f>
        <v>0</v>
      </c>
      <c r="I6" s="14">
        <f>'[1]TCE - ANEXO III - Preencher'!J15</f>
        <v>297.32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26.31</v>
      </c>
      <c r="M6" s="15">
        <f t="shared" si="1"/>
        <v>-26.31</v>
      </c>
      <c r="N6" s="15">
        <f>'[1]TCE - ANEXO III - Preencher'!O15</f>
        <v>2.7410736196319019</v>
      </c>
      <c r="O6" s="15">
        <f>'[1]TCE - ANEXO III - Preencher'!P15</f>
        <v>0</v>
      </c>
      <c r="P6" s="16">
        <f t="shared" si="2"/>
        <v>2.7410736196319019</v>
      </c>
      <c r="Q6" s="15">
        <f>'[1]TCE - ANEXO III - Preencher'!R15</f>
        <v>38.56</v>
      </c>
      <c r="R6" s="15">
        <f>'[1]TCE - ANEXO III - Preencher'!S15</f>
        <v>0</v>
      </c>
      <c r="S6" s="16">
        <f t="shared" si="3"/>
        <v>38.56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Auxílio creche.</v>
      </c>
      <c r="X6" s="15">
        <f>'[1]TCE - ANEXO III - Preencher'!Y15</f>
        <v>1673.15</v>
      </c>
      <c r="Y6" s="15">
        <f>'[1]TCE - ANEXO III - Preencher'!Z15</f>
        <v>0</v>
      </c>
      <c r="Z6" s="16">
        <f t="shared" si="5"/>
        <v>1673.15</v>
      </c>
      <c r="AA6" s="17" t="str">
        <f>IF('[1]TCE - ANEXO III - Preencher'!AB15="","",'[1]TCE - ANEXO III - Preencher'!AB15)</f>
        <v>Piso da Enfermagem</v>
      </c>
      <c r="AB6" s="15">
        <f t="shared" si="0"/>
        <v>2066.4810736196318</v>
      </c>
    </row>
    <row r="7" spans="1:28" x14ac:dyDescent="0.2">
      <c r="A7" s="8">
        <f>IFERROR(VLOOKUP(B7,'[1]DADOS (OCULTAR)'!$Q$3:$S$136,3,0),"")</f>
        <v>10583920000214</v>
      </c>
      <c r="B7" s="9" t="str">
        <f>'[1]TCE - ANEXO III - Preencher'!C16</f>
        <v>UPA IBURA - CG 015/2022</v>
      </c>
      <c r="C7" s="10"/>
      <c r="D7" s="11" t="str">
        <f>'[1]TCE - ANEXO III - Preencher'!E16</f>
        <v>ALEXSANDRA MARIA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45717</v>
      </c>
      <c r="H7" s="14">
        <f>'[1]TCE - ANEXO III - Preencher'!I16</f>
        <v>0</v>
      </c>
      <c r="I7" s="14">
        <f>'[1]TCE - ANEXO III - Preencher'!J16</f>
        <v>157.4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27.32</v>
      </c>
      <c r="M7" s="15">
        <f t="shared" si="1"/>
        <v>-27.32</v>
      </c>
      <c r="N7" s="15">
        <f>'[1]TCE - ANEXO III - Preencher'!O16</f>
        <v>2.7410736196319019</v>
      </c>
      <c r="O7" s="15">
        <f>'[1]TCE - ANEXO III - Preencher'!P16</f>
        <v>0</v>
      </c>
      <c r="P7" s="16">
        <f t="shared" si="2"/>
        <v>2.7410736196319019</v>
      </c>
      <c r="Q7" s="15">
        <f>'[1]TCE - ANEXO III - Preencher'!R16</f>
        <v>38.56</v>
      </c>
      <c r="R7" s="15">
        <f>'[1]TCE - ANEXO III - Preencher'!S16</f>
        <v>0</v>
      </c>
      <c r="S7" s="16">
        <f t="shared" si="3"/>
        <v>38.56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171.38107361963191</v>
      </c>
    </row>
    <row r="8" spans="1:28" x14ac:dyDescent="0.2">
      <c r="A8" s="8">
        <f>IFERROR(VLOOKUP(B8,'[1]DADOS (OCULTAR)'!$Q$3:$S$136,3,0),"")</f>
        <v>10583920000214</v>
      </c>
      <c r="B8" s="9" t="str">
        <f>'[1]TCE - ANEXO III - Preencher'!C17</f>
        <v>UPA IBURA - CG 015/2022</v>
      </c>
      <c r="C8" s="10"/>
      <c r="D8" s="11" t="str">
        <f>'[1]TCE - ANEXO III - Preencher'!E17</f>
        <v>ALEXSANDRO ELIAS DIAS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5143-20</v>
      </c>
      <c r="G8" s="13">
        <f>IF('[1]TCE - ANEXO III - Preencher'!H17="","",'[1]TCE - ANEXO III - Preencher'!H17)</f>
        <v>45717</v>
      </c>
      <c r="H8" s="14">
        <f>'[1]TCE - ANEXO III - Preencher'!I17</f>
        <v>0</v>
      </c>
      <c r="I8" s="14">
        <f>'[1]TCE - ANEXO III - Preencher'!J17</f>
        <v>146.28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29.35</v>
      </c>
      <c r="M8" s="15">
        <f t="shared" si="1"/>
        <v>-29.35</v>
      </c>
      <c r="N8" s="15">
        <f>'[1]TCE - ANEXO III - Preencher'!O17</f>
        <v>2.7410736196319019</v>
      </c>
      <c r="O8" s="15">
        <f>'[1]TCE - ANEXO III - Preencher'!P17</f>
        <v>0</v>
      </c>
      <c r="P8" s="16">
        <f t="shared" si="2"/>
        <v>2.7410736196319019</v>
      </c>
      <c r="Q8" s="15">
        <f>'[1]TCE - ANEXO III - Preencher'!R17</f>
        <v>38.56</v>
      </c>
      <c r="R8" s="15">
        <f>'[1]TCE - ANEXO III - Preencher'!S17</f>
        <v>0</v>
      </c>
      <c r="S8" s="16">
        <f t="shared" si="3"/>
        <v>38.56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158.2310736196319</v>
      </c>
    </row>
    <row r="9" spans="1:28" x14ac:dyDescent="0.2">
      <c r="A9" s="8">
        <f>IFERROR(VLOOKUP(B9,'[1]DADOS (OCULTAR)'!$Q$3:$S$136,3,0),"")</f>
        <v>10583920000214</v>
      </c>
      <c r="B9" s="9" t="str">
        <f>'[1]TCE - ANEXO III - Preencher'!C18</f>
        <v>UPA IBURA - CG 015/2022</v>
      </c>
      <c r="C9" s="10"/>
      <c r="D9" s="11" t="str">
        <f>'[1]TCE - ANEXO III - Preencher'!E18</f>
        <v>ALINE GOMES DO NASCIMENTO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2252-65</v>
      </c>
      <c r="G9" s="13">
        <f>IF('[1]TCE - ANEXO III - Preencher'!H18="","",'[1]TCE - ANEXO III - Preencher'!H18)</f>
        <v>45717</v>
      </c>
      <c r="H9" s="14">
        <f>'[1]TCE - ANEXO III - Preencher'!I18</f>
        <v>0</v>
      </c>
      <c r="I9" s="14">
        <f>'[1]TCE - ANEXO III - Preencher'!J18</f>
        <v>43.2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2.7410736196319019</v>
      </c>
      <c r="O9" s="15">
        <f>'[1]TCE - ANEXO III - Preencher'!P18</f>
        <v>1.23</v>
      </c>
      <c r="P9" s="16">
        <f t="shared" si="2"/>
        <v>1.5110736196319019</v>
      </c>
      <c r="Q9" s="15">
        <f>'[1]TCE - ANEXO III - Preencher'!R18</f>
        <v>38.56</v>
      </c>
      <c r="R9" s="15">
        <f>'[1]TCE - ANEXO III - Preencher'!S18</f>
        <v>0</v>
      </c>
      <c r="S9" s="16">
        <f t="shared" si="3"/>
        <v>38.56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83.271073619631906</v>
      </c>
    </row>
    <row r="10" spans="1:28" x14ac:dyDescent="0.2">
      <c r="A10" s="8">
        <f>IFERROR(VLOOKUP(B10,'[1]DADOS (OCULTAR)'!$Q$3:$S$136,3,0),"")</f>
        <v>10583920000214</v>
      </c>
      <c r="B10" s="9" t="str">
        <f>'[1]TCE - ANEXO III - Preencher'!C19</f>
        <v>UPA IBURA - CG 015/2022</v>
      </c>
      <c r="C10" s="10"/>
      <c r="D10" s="11" t="str">
        <f>'[1]TCE - ANEXO III - Preencher'!E19</f>
        <v>ALLANA THAYNA PORFIRO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45717</v>
      </c>
      <c r="H10" s="14">
        <f>'[1]TCE - ANEXO III - Preencher'!I19</f>
        <v>0</v>
      </c>
      <c r="I10" s="14">
        <f>'[1]TCE - ANEXO III - Preencher'!J19</f>
        <v>92.12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17.2</v>
      </c>
      <c r="M10" s="15">
        <f t="shared" si="1"/>
        <v>-17.2</v>
      </c>
      <c r="N10" s="15">
        <f>'[1]TCE - ANEXO III - Preencher'!O19</f>
        <v>2.7410736196319019</v>
      </c>
      <c r="O10" s="15">
        <f>'[1]TCE - ANEXO III - Preencher'!P19</f>
        <v>0</v>
      </c>
      <c r="P10" s="16">
        <f t="shared" si="2"/>
        <v>2.7410736196319019</v>
      </c>
      <c r="Q10" s="15">
        <f>'[1]TCE - ANEXO III - Preencher'!R19</f>
        <v>38.56</v>
      </c>
      <c r="R10" s="15">
        <f>'[1]TCE - ANEXO III - Preencher'!S19</f>
        <v>51.61</v>
      </c>
      <c r="S10" s="16">
        <f t="shared" si="3"/>
        <v>-13.049999999999997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64.61107361963191</v>
      </c>
    </row>
    <row r="11" spans="1:28" x14ac:dyDescent="0.2">
      <c r="A11" s="8">
        <f>IFERROR(VLOOKUP(B11,'[1]DADOS (OCULTAR)'!$Q$3:$S$136,3,0),"")</f>
        <v>10583920000214</v>
      </c>
      <c r="B11" s="9" t="str">
        <f>'[1]TCE - ANEXO III - Preencher'!C20</f>
        <v>UPA IBURA - CG 015/2022</v>
      </c>
      <c r="C11" s="10"/>
      <c r="D11" s="11" t="str">
        <f>'[1]TCE - ANEXO III - Preencher'!E20</f>
        <v>ALLANO PEDRO FERREIRA DE SOUSA</v>
      </c>
      <c r="E11" s="9" t="str">
        <f>IF('[1]TCE - ANEXO III - Preencher'!F20="4 - Assistência Odontológica","2 - Outros Profissionais da Saúde",'[1]TCE - ANEXO III - Preencher'!F20)</f>
        <v>1 - Médico</v>
      </c>
      <c r="F11" s="12" t="str">
        <f>'[1]TCE - ANEXO III - Preencher'!G20</f>
        <v>2251-25</v>
      </c>
      <c r="G11" s="13">
        <f>IF('[1]TCE - ANEXO III - Preencher'!H20="","",'[1]TCE - ANEXO III - Preencher'!H20)</f>
        <v>45717</v>
      </c>
      <c r="H11" s="14">
        <f>'[1]TCE - ANEXO III - Preencher'!I20</f>
        <v>0</v>
      </c>
      <c r="I11" s="14">
        <f>'[1]TCE - ANEXO III - Preencher'!J20</f>
        <v>1329.29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2.7410736196319019</v>
      </c>
      <c r="O11" s="15">
        <f>'[1]TCE - ANEXO III - Preencher'!P20</f>
        <v>1.23</v>
      </c>
      <c r="P11" s="16">
        <f t="shared" si="2"/>
        <v>1.5110736196319019</v>
      </c>
      <c r="Q11" s="15">
        <f>'[1]TCE - ANEXO III - Preencher'!R20</f>
        <v>38.56</v>
      </c>
      <c r="R11" s="15">
        <f>'[1]TCE - ANEXO III - Preencher'!S20</f>
        <v>0</v>
      </c>
      <c r="S11" s="16">
        <f t="shared" si="3"/>
        <v>38.56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1369.3610736196317</v>
      </c>
    </row>
    <row r="12" spans="1:28" x14ac:dyDescent="0.2">
      <c r="A12" s="8">
        <f>IFERROR(VLOOKUP(B12,'[1]DADOS (OCULTAR)'!$Q$3:$S$136,3,0),"")</f>
        <v>10583920000214</v>
      </c>
      <c r="B12" s="9" t="str">
        <f>'[1]TCE - ANEXO III - Preencher'!C21</f>
        <v>UPA IBURA - CG 015/2022</v>
      </c>
      <c r="C12" s="10"/>
      <c r="D12" s="11" t="str">
        <f>'[1]TCE - ANEXO III - Preencher'!E21</f>
        <v>ALVARO COELHO DE LEO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2252-70</v>
      </c>
      <c r="G12" s="13">
        <f>IF('[1]TCE - ANEXO III - Preencher'!H21="","",'[1]TCE - ANEXO III - Preencher'!H21)</f>
        <v>45717</v>
      </c>
      <c r="H12" s="14">
        <f>'[1]TCE - ANEXO III - Preencher'!I21</f>
        <v>0</v>
      </c>
      <c r="I12" s="14">
        <f>'[1]TCE - ANEXO III - Preencher'!J21</f>
        <v>644.41999999999996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4.25</v>
      </c>
      <c r="M12" s="15">
        <f t="shared" si="1"/>
        <v>-4.25</v>
      </c>
      <c r="N12" s="15">
        <f>'[1]TCE - ANEXO III - Preencher'!O21</f>
        <v>2.7410736196319019</v>
      </c>
      <c r="O12" s="15">
        <f>'[1]TCE - ANEXO III - Preencher'!P21</f>
        <v>1.23</v>
      </c>
      <c r="P12" s="16">
        <f t="shared" si="2"/>
        <v>1.5110736196319019</v>
      </c>
      <c r="Q12" s="15">
        <f>'[1]TCE - ANEXO III - Preencher'!R21</f>
        <v>38.56</v>
      </c>
      <c r="R12" s="15">
        <f>'[1]TCE - ANEXO III - Preencher'!S21</f>
        <v>0</v>
      </c>
      <c r="S12" s="16">
        <f t="shared" si="3"/>
        <v>38.56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680.24107361963183</v>
      </c>
    </row>
    <row r="13" spans="1:28" x14ac:dyDescent="0.2">
      <c r="A13" s="8">
        <f>IFERROR(VLOOKUP(B13,'[1]DADOS (OCULTAR)'!$Q$3:$S$136,3,0),"")</f>
        <v>10583920000214</v>
      </c>
      <c r="B13" s="9" t="str">
        <f>'[1]TCE - ANEXO III - Preencher'!C22</f>
        <v>UPA IBURA - CG 015/2022</v>
      </c>
      <c r="C13" s="10"/>
      <c r="D13" s="11" t="str">
        <f>'[1]TCE - ANEXO III - Preencher'!E22</f>
        <v>AMANDA CRISTINA SILVA DOS PRAZERES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45717</v>
      </c>
      <c r="H13" s="14">
        <f>'[1]TCE - ANEXO III - Preencher'!I22</f>
        <v>0</v>
      </c>
      <c r="I13" s="14">
        <f>'[1]TCE - ANEXO III - Preencher'!J22</f>
        <v>304.89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30.36</v>
      </c>
      <c r="M13" s="15">
        <f t="shared" si="1"/>
        <v>-30.36</v>
      </c>
      <c r="N13" s="15">
        <f>'[1]TCE - ANEXO III - Preencher'!O22</f>
        <v>2.7410736196319019</v>
      </c>
      <c r="O13" s="15">
        <f>'[1]TCE - ANEXO III - Preencher'!P22</f>
        <v>0</v>
      </c>
      <c r="P13" s="16">
        <f t="shared" si="2"/>
        <v>2.7410736196319019</v>
      </c>
      <c r="Q13" s="15">
        <f>'[1]TCE - ANEXO III - Preencher'!R22</f>
        <v>38.56</v>
      </c>
      <c r="R13" s="15">
        <f>'[1]TCE - ANEXO III - Preencher'!S22</f>
        <v>91.08</v>
      </c>
      <c r="S13" s="16">
        <f t="shared" si="3"/>
        <v>-52.519999999999996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1673.15</v>
      </c>
      <c r="Y13" s="15">
        <f>'[1]TCE - ANEXO III - Preencher'!Z22</f>
        <v>0</v>
      </c>
      <c r="Z13" s="16">
        <f t="shared" si="5"/>
        <v>1673.15</v>
      </c>
      <c r="AA13" s="17" t="str">
        <f>IF('[1]TCE - ANEXO III - Preencher'!AB22="","",'[1]TCE - ANEXO III - Preencher'!AB22)</f>
        <v>Piso da Enfermagem</v>
      </c>
      <c r="AB13" s="15">
        <f t="shared" si="0"/>
        <v>1897.9010736196319</v>
      </c>
    </row>
    <row r="14" spans="1:28" x14ac:dyDescent="0.2">
      <c r="A14" s="8">
        <f>IFERROR(VLOOKUP(B14,'[1]DADOS (OCULTAR)'!$Q$3:$S$136,3,0),"")</f>
        <v>10583920000214</v>
      </c>
      <c r="B14" s="9" t="str">
        <f>'[1]TCE - ANEXO III - Preencher'!C23</f>
        <v>UPA IBURA - CG 015/2022</v>
      </c>
      <c r="C14" s="10"/>
      <c r="D14" s="11" t="str">
        <f>'[1]TCE - ANEXO III - Preencher'!E23</f>
        <v>AMANDA FERREIRA LUNA DE ARAUJO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45717</v>
      </c>
      <c r="H14" s="14">
        <f>'[1]TCE - ANEXO III - Preencher'!I23</f>
        <v>0</v>
      </c>
      <c r="I14" s="14">
        <f>'[1]TCE - ANEXO III - Preencher'!J23</f>
        <v>454.03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4.29</v>
      </c>
      <c r="M14" s="15">
        <f t="shared" si="1"/>
        <v>-4.29</v>
      </c>
      <c r="N14" s="15">
        <f>'[1]TCE - ANEXO III - Preencher'!O23</f>
        <v>2.7410736196319019</v>
      </c>
      <c r="O14" s="15">
        <f>'[1]TCE - ANEXO III - Preencher'!P23</f>
        <v>0</v>
      </c>
      <c r="P14" s="16">
        <f t="shared" si="2"/>
        <v>2.7410736196319019</v>
      </c>
      <c r="Q14" s="15">
        <f>'[1]TCE - ANEXO III - Preencher'!R23</f>
        <v>38.56</v>
      </c>
      <c r="R14" s="15">
        <f>'[1]TCE - ANEXO III - Preencher'!S23</f>
        <v>0</v>
      </c>
      <c r="S14" s="16">
        <f t="shared" si="3"/>
        <v>38.56</v>
      </c>
      <c r="T14" s="15">
        <f>'[1]TCE - ANEXO III - Preencher'!U23</f>
        <v>138.38999999999999</v>
      </c>
      <c r="U14" s="15">
        <f>'[1]TCE - ANEXO III - Preencher'!V23</f>
        <v>0</v>
      </c>
      <c r="V14" s="16">
        <f t="shared" si="4"/>
        <v>138.38999999999999</v>
      </c>
      <c r="W14" s="17" t="str">
        <f>IF('[1]TCE - ANEXO III - Preencher'!X23="","",'[1]TCE - ANEXO III - Preencher'!X23)</f>
        <v>Auxílio creche.</v>
      </c>
      <c r="X14" s="15">
        <f>'[1]TCE - ANEXO III - Preencher'!Y23</f>
        <v>740.75</v>
      </c>
      <c r="Y14" s="15">
        <f>'[1]TCE - ANEXO III - Preencher'!Z23</f>
        <v>0</v>
      </c>
      <c r="Z14" s="16">
        <f t="shared" si="5"/>
        <v>740.75</v>
      </c>
      <c r="AA14" s="17" t="str">
        <f>IF('[1]TCE - ANEXO III - Preencher'!AB23="","",'[1]TCE - ANEXO III - Preencher'!AB23)</f>
        <v>Piso da Enfermagem</v>
      </c>
      <c r="AB14" s="15">
        <f t="shared" si="0"/>
        <v>1370.1810736196319</v>
      </c>
    </row>
    <row r="15" spans="1:28" x14ac:dyDescent="0.2">
      <c r="A15" s="8">
        <f>IFERROR(VLOOKUP(B15,'[1]DADOS (OCULTAR)'!$Q$3:$S$136,3,0),"")</f>
        <v>10583920000214</v>
      </c>
      <c r="B15" s="9" t="str">
        <f>'[1]TCE - ANEXO III - Preencher'!C24</f>
        <v>UPA IBURA - CG 015/2022</v>
      </c>
      <c r="C15" s="10"/>
      <c r="D15" s="11" t="str">
        <f>'[1]TCE - ANEXO III - Preencher'!E24</f>
        <v>AMANDA MILLANE LINS PIMENTEL DO NASCIMENTO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3516-05</v>
      </c>
      <c r="G15" s="13">
        <f>IF('[1]TCE - ANEXO III - Preencher'!H24="","",'[1]TCE - ANEXO III - Preencher'!H24)</f>
        <v>45717</v>
      </c>
      <c r="H15" s="14">
        <f>'[1]TCE - ANEXO III - Preencher'!I24</f>
        <v>0</v>
      </c>
      <c r="I15" s="14">
        <f>'[1]TCE - ANEXO III - Preencher'!J24</f>
        <v>170.14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30.36</v>
      </c>
      <c r="M15" s="15">
        <f t="shared" si="1"/>
        <v>-30.36</v>
      </c>
      <c r="N15" s="15">
        <f>'[1]TCE - ANEXO III - Preencher'!O24</f>
        <v>2.7410736196319019</v>
      </c>
      <c r="O15" s="15">
        <f>'[1]TCE - ANEXO III - Preencher'!P24</f>
        <v>0</v>
      </c>
      <c r="P15" s="16">
        <f t="shared" si="2"/>
        <v>2.7410736196319019</v>
      </c>
      <c r="Q15" s="15">
        <f>'[1]TCE - ANEXO III - Preencher'!R24</f>
        <v>38.56</v>
      </c>
      <c r="R15" s="15">
        <f>'[1]TCE - ANEXO III - Preencher'!S24</f>
        <v>91.08</v>
      </c>
      <c r="S15" s="16">
        <f t="shared" si="3"/>
        <v>-52.519999999999996</v>
      </c>
      <c r="T15" s="15">
        <f>'[1]TCE - ANEXO III - Preencher'!U24</f>
        <v>83.7</v>
      </c>
      <c r="U15" s="15">
        <f>'[1]TCE - ANEXO III - Preencher'!V24</f>
        <v>0</v>
      </c>
      <c r="V15" s="16">
        <f t="shared" si="4"/>
        <v>83.7</v>
      </c>
      <c r="W15" s="17" t="str">
        <f>IF('[1]TCE - ANEXO III - Preencher'!X24="","",'[1]TCE - ANEXO III - Preencher'!X24)</f>
        <v>Auxílio creche.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173.70107361963187</v>
      </c>
    </row>
    <row r="16" spans="1:28" x14ac:dyDescent="0.2">
      <c r="A16" s="8">
        <f>IFERROR(VLOOKUP(B16,'[1]DADOS (OCULTAR)'!$Q$3:$S$136,3,0),"")</f>
        <v>10583920000214</v>
      </c>
      <c r="B16" s="9" t="str">
        <f>'[1]TCE - ANEXO III - Preencher'!C25</f>
        <v>UPA IBURA - CG 015/2022</v>
      </c>
      <c r="C16" s="10"/>
      <c r="D16" s="11" t="str">
        <f>'[1]TCE - ANEXO III - Preencher'!E25</f>
        <v>AMARO LUIZ DA SILVA FILHO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>
        <f>IF('[1]TCE - ANEXO III - Preencher'!H25="","",'[1]TCE - ANEXO III - Preencher'!H25)</f>
        <v>45717</v>
      </c>
      <c r="H16" s="14">
        <f>'[1]TCE - ANEXO III - Preencher'!I25</f>
        <v>0</v>
      </c>
      <c r="I16" s="14">
        <f>'[1]TCE - ANEXO III - Preencher'!J25</f>
        <v>157.4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30.36</v>
      </c>
      <c r="M16" s="15">
        <f t="shared" si="1"/>
        <v>-30.36</v>
      </c>
      <c r="N16" s="15">
        <f>'[1]TCE - ANEXO III - Preencher'!O25</f>
        <v>2.7410736196319019</v>
      </c>
      <c r="O16" s="15">
        <f>'[1]TCE - ANEXO III - Preencher'!P25</f>
        <v>0</v>
      </c>
      <c r="P16" s="16">
        <f t="shared" si="2"/>
        <v>2.7410736196319019</v>
      </c>
      <c r="Q16" s="15">
        <f>'[1]TCE - ANEXO III - Preencher'!R25</f>
        <v>38.56</v>
      </c>
      <c r="R16" s="15">
        <f>'[1]TCE - ANEXO III - Preencher'!S25</f>
        <v>91.08</v>
      </c>
      <c r="S16" s="16">
        <f t="shared" si="3"/>
        <v>-52.519999999999996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77.261073619631915</v>
      </c>
    </row>
    <row r="17" spans="1:28" x14ac:dyDescent="0.2">
      <c r="A17" s="8">
        <f>IFERROR(VLOOKUP(B17,'[1]DADOS (OCULTAR)'!$Q$3:$S$136,3,0),"")</f>
        <v>10583920000214</v>
      </c>
      <c r="B17" s="9" t="str">
        <f>'[1]TCE - ANEXO III - Preencher'!C26</f>
        <v>UPA IBURA - CG 015/2022</v>
      </c>
      <c r="C17" s="10"/>
      <c r="D17" s="11" t="str">
        <f>'[1]TCE - ANEXO III - Preencher'!E26</f>
        <v>ANA BEATRIZ OLIVEIRA BARBOSA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2251-24</v>
      </c>
      <c r="G17" s="13">
        <f>IF('[1]TCE - ANEXO III - Preencher'!H26="","",'[1]TCE - ANEXO III - Preencher'!H26)</f>
        <v>45717</v>
      </c>
      <c r="H17" s="14">
        <f>'[1]TCE - ANEXO III - Preencher'!I26</f>
        <v>0</v>
      </c>
      <c r="I17" s="14">
        <f>'[1]TCE - ANEXO III - Preencher'!J26</f>
        <v>233.54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4.55</v>
      </c>
      <c r="M17" s="15">
        <f t="shared" si="1"/>
        <v>-4.55</v>
      </c>
      <c r="N17" s="15">
        <f>'[1]TCE - ANEXO III - Preencher'!O26</f>
        <v>2.7410736196319019</v>
      </c>
      <c r="O17" s="15">
        <f>'[1]TCE - ANEXO III - Preencher'!P26</f>
        <v>1.23</v>
      </c>
      <c r="P17" s="16">
        <f t="shared" si="2"/>
        <v>1.5110736196319019</v>
      </c>
      <c r="Q17" s="15">
        <f>'[1]TCE - ANEXO III - Preencher'!R26</f>
        <v>38.56</v>
      </c>
      <c r="R17" s="15">
        <f>'[1]TCE - ANEXO III - Preencher'!S26</f>
        <v>0</v>
      </c>
      <c r="S17" s="16">
        <f t="shared" si="3"/>
        <v>38.56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269.06107361963188</v>
      </c>
    </row>
    <row r="18" spans="1:28" x14ac:dyDescent="0.2">
      <c r="A18" s="8">
        <f>IFERROR(VLOOKUP(B18,'[1]DADOS (OCULTAR)'!$Q$3:$S$136,3,0),"")</f>
        <v>10583920000214</v>
      </c>
      <c r="B18" s="9" t="str">
        <f>'[1]TCE - ANEXO III - Preencher'!C27</f>
        <v>UPA IBURA - CG 015/2022</v>
      </c>
      <c r="C18" s="10"/>
      <c r="D18" s="11" t="str">
        <f>'[1]TCE - ANEXO III - Preencher'!E27</f>
        <v>ANA PAULA DO NASCIMENTO PINTO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45717</v>
      </c>
      <c r="H18" s="14">
        <f>'[1]TCE - ANEXO III - Preencher'!I27</f>
        <v>0</v>
      </c>
      <c r="I18" s="14">
        <f>'[1]TCE - ANEXO III - Preencher'!J27</f>
        <v>297.32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30.36</v>
      </c>
      <c r="M18" s="15">
        <f t="shared" si="1"/>
        <v>-30.36</v>
      </c>
      <c r="N18" s="15">
        <f>'[1]TCE - ANEXO III - Preencher'!O27</f>
        <v>2.7410736196319019</v>
      </c>
      <c r="O18" s="15">
        <f>'[1]TCE - ANEXO III - Preencher'!P27</f>
        <v>0</v>
      </c>
      <c r="P18" s="16">
        <f t="shared" si="2"/>
        <v>2.7410736196319019</v>
      </c>
      <c r="Q18" s="15">
        <f>'[1]TCE - ANEXO III - Preencher'!R27</f>
        <v>38.56</v>
      </c>
      <c r="R18" s="15">
        <f>'[1]TCE - ANEXO III - Preencher'!S27</f>
        <v>91.08</v>
      </c>
      <c r="S18" s="16">
        <f t="shared" si="3"/>
        <v>-52.519999999999996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1673.15</v>
      </c>
      <c r="Y18" s="15">
        <f>'[1]TCE - ANEXO III - Preencher'!Z27</f>
        <v>0</v>
      </c>
      <c r="Z18" s="16">
        <f t="shared" si="5"/>
        <v>1673.15</v>
      </c>
      <c r="AA18" s="17" t="str">
        <f>IF('[1]TCE - ANEXO III - Preencher'!AB27="","",'[1]TCE - ANEXO III - Preencher'!AB27)</f>
        <v>Piso da Enfermagem</v>
      </c>
      <c r="AB18" s="15">
        <f t="shared" si="0"/>
        <v>1890.331073619632</v>
      </c>
    </row>
    <row r="19" spans="1:28" x14ac:dyDescent="0.2">
      <c r="A19" s="8">
        <f>IFERROR(VLOOKUP(B19,'[1]DADOS (OCULTAR)'!$Q$3:$S$136,3,0),"")</f>
        <v>10583920000214</v>
      </c>
      <c r="B19" s="9" t="str">
        <f>'[1]TCE - ANEXO III - Preencher'!C28</f>
        <v>UPA IBURA - CG 015/2022</v>
      </c>
      <c r="C19" s="10"/>
      <c r="D19" s="11" t="str">
        <f>'[1]TCE - ANEXO III - Preencher'!E28</f>
        <v>ANA PAULA ELIAS DIAS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45717</v>
      </c>
      <c r="H19" s="14">
        <f>'[1]TCE - ANEXO III - Preencher'!I28</f>
        <v>0</v>
      </c>
      <c r="I19" s="14">
        <f>'[1]TCE - ANEXO III - Preencher'!J28</f>
        <v>303.57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30.36</v>
      </c>
      <c r="M19" s="15">
        <f t="shared" si="1"/>
        <v>-30.36</v>
      </c>
      <c r="N19" s="15">
        <f>'[1]TCE - ANEXO III - Preencher'!O28</f>
        <v>2.7410736196319019</v>
      </c>
      <c r="O19" s="15">
        <f>'[1]TCE - ANEXO III - Preencher'!P28</f>
        <v>0</v>
      </c>
      <c r="P19" s="16">
        <f t="shared" si="2"/>
        <v>2.7410736196319019</v>
      </c>
      <c r="Q19" s="15">
        <f>'[1]TCE - ANEXO III - Preencher'!R28</f>
        <v>38.56</v>
      </c>
      <c r="R19" s="15">
        <f>'[1]TCE - ANEXO III - Preencher'!S28</f>
        <v>0</v>
      </c>
      <c r="S19" s="16">
        <f t="shared" si="3"/>
        <v>38.56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1673.15</v>
      </c>
      <c r="Y19" s="15">
        <f>'[1]TCE - ANEXO III - Preencher'!Z28</f>
        <v>0</v>
      </c>
      <c r="Z19" s="16">
        <f t="shared" si="5"/>
        <v>1673.15</v>
      </c>
      <c r="AA19" s="17" t="str">
        <f>IF('[1]TCE - ANEXO III - Preencher'!AB28="","",'[1]TCE - ANEXO III - Preencher'!AB28)</f>
        <v>Piso da Enfermagem</v>
      </c>
      <c r="AB19" s="15">
        <f t="shared" si="0"/>
        <v>1987.6610736196319</v>
      </c>
    </row>
    <row r="20" spans="1:28" x14ac:dyDescent="0.2">
      <c r="A20" s="8">
        <f>IFERROR(VLOOKUP(B20,'[1]DADOS (OCULTAR)'!$Q$3:$S$136,3,0),"")</f>
        <v>10583920000214</v>
      </c>
      <c r="B20" s="9" t="str">
        <f>'[1]TCE - ANEXO III - Preencher'!C29</f>
        <v>UPA IBURA - CG 015/2022</v>
      </c>
      <c r="C20" s="10"/>
      <c r="D20" s="11" t="str">
        <f>'[1]TCE - ANEXO III - Preencher'!E29</f>
        <v>ANDRE HELON MAIA COUTINHO DOS SANTOS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5174-20</v>
      </c>
      <c r="G20" s="13">
        <f>IF('[1]TCE - ANEXO III - Preencher'!H29="","",'[1]TCE - ANEXO III - Preencher'!H29)</f>
        <v>45717</v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97.89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2.7410736196319019</v>
      </c>
      <c r="O20" s="15">
        <f>'[1]TCE - ANEXO III - Preencher'!P29</f>
        <v>0</v>
      </c>
      <c r="P20" s="16">
        <f t="shared" si="2"/>
        <v>2.7410736196319019</v>
      </c>
      <c r="Q20" s="15">
        <f>'[1]TCE - ANEXO III - Preencher'!R29</f>
        <v>38.56</v>
      </c>
      <c r="R20" s="15">
        <f>'[1]TCE - ANEXO III - Preencher'!S29</f>
        <v>0</v>
      </c>
      <c r="S20" s="16">
        <f t="shared" si="3"/>
        <v>38.56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139.19107361963191</v>
      </c>
    </row>
    <row r="21" spans="1:28" x14ac:dyDescent="0.2">
      <c r="A21" s="8">
        <f>IFERROR(VLOOKUP(B21,'[1]DADOS (OCULTAR)'!$Q$3:$S$136,3,0),"")</f>
        <v>10583920000214</v>
      </c>
      <c r="B21" s="9" t="str">
        <f>'[1]TCE - ANEXO III - Preencher'!C30</f>
        <v>UPA IBURA - CG 015/2022</v>
      </c>
      <c r="C21" s="10"/>
      <c r="D21" s="11" t="str">
        <f>'[1]TCE - ANEXO III - Preencher'!E30</f>
        <v>ANDRE LUIZ GOMES BARBOSA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45717</v>
      </c>
      <c r="H21" s="14">
        <f>'[1]TCE - ANEXO III - Preencher'!I30</f>
        <v>0</v>
      </c>
      <c r="I21" s="14">
        <f>'[1]TCE - ANEXO III - Preencher'!J30</f>
        <v>294.5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27.32</v>
      </c>
      <c r="M21" s="15">
        <f t="shared" si="1"/>
        <v>-27.32</v>
      </c>
      <c r="N21" s="15">
        <f>'[1]TCE - ANEXO III - Preencher'!O30</f>
        <v>2.7410736196319019</v>
      </c>
      <c r="O21" s="15">
        <f>'[1]TCE - ANEXO III - Preencher'!P30</f>
        <v>0</v>
      </c>
      <c r="P21" s="16">
        <f t="shared" si="2"/>
        <v>2.7410736196319019</v>
      </c>
      <c r="Q21" s="15">
        <f>'[1]TCE - ANEXO III - Preencher'!R30</f>
        <v>38.56</v>
      </c>
      <c r="R21" s="15">
        <f>'[1]TCE - ANEXO III - Preencher'!S30</f>
        <v>81.97</v>
      </c>
      <c r="S21" s="16">
        <f t="shared" si="3"/>
        <v>-43.41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1673.15</v>
      </c>
      <c r="Y21" s="15">
        <f>'[1]TCE - ANEXO III - Preencher'!Z30</f>
        <v>0</v>
      </c>
      <c r="Z21" s="16">
        <f t="shared" si="5"/>
        <v>1673.15</v>
      </c>
      <c r="AA21" s="17" t="str">
        <f>IF('[1]TCE - ANEXO III - Preencher'!AB30="","",'[1]TCE - ANEXO III - Preencher'!AB30)</f>
        <v>Piso da Enfermagem</v>
      </c>
      <c r="AB21" s="15">
        <f t="shared" si="0"/>
        <v>1899.6610736196319</v>
      </c>
    </row>
    <row r="22" spans="1:28" x14ac:dyDescent="0.2">
      <c r="A22" s="8">
        <f>IFERROR(VLOOKUP(B22,'[1]DADOS (OCULTAR)'!$Q$3:$S$136,3,0),"")</f>
        <v>10583920000214</v>
      </c>
      <c r="B22" s="9" t="str">
        <f>'[1]TCE - ANEXO III - Preencher'!C31</f>
        <v>UPA IBURA - CG 015/2022</v>
      </c>
      <c r="C22" s="10"/>
      <c r="D22" s="11" t="str">
        <f>'[1]TCE - ANEXO III - Preencher'!E31</f>
        <v>ANDREA AURELIANO DA SILVA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5143-20</v>
      </c>
      <c r="G22" s="13">
        <f>IF('[1]TCE - ANEXO III - Preencher'!H31="","",'[1]TCE - ANEXO III - Preencher'!H31)</f>
        <v>45717</v>
      </c>
      <c r="H22" s="14">
        <f>'[1]TCE - ANEXO III - Preencher'!I31</f>
        <v>0</v>
      </c>
      <c r="I22" s="14">
        <f>'[1]TCE - ANEXO III - Preencher'!J31</f>
        <v>141.61000000000001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30.36</v>
      </c>
      <c r="M22" s="15">
        <f t="shared" si="1"/>
        <v>-30.36</v>
      </c>
      <c r="N22" s="15">
        <f>'[1]TCE - ANEXO III - Preencher'!O31</f>
        <v>2.7410736196319019</v>
      </c>
      <c r="O22" s="15">
        <f>'[1]TCE - ANEXO III - Preencher'!P31</f>
        <v>0</v>
      </c>
      <c r="P22" s="16">
        <f t="shared" si="2"/>
        <v>2.7410736196319019</v>
      </c>
      <c r="Q22" s="15">
        <f>'[1]TCE - ANEXO III - Preencher'!R31</f>
        <v>38.56</v>
      </c>
      <c r="R22" s="15">
        <f>'[1]TCE - ANEXO III - Preencher'!S31</f>
        <v>0</v>
      </c>
      <c r="S22" s="16">
        <f t="shared" si="3"/>
        <v>38.56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152.55107361963192</v>
      </c>
    </row>
    <row r="23" spans="1:28" x14ac:dyDescent="0.2">
      <c r="A23" s="8">
        <f>IFERROR(VLOOKUP(B23,'[1]DADOS (OCULTAR)'!$Q$3:$S$136,3,0),"")</f>
        <v>10583920000214</v>
      </c>
      <c r="B23" s="9" t="str">
        <f>'[1]TCE - ANEXO III - Preencher'!C32</f>
        <v>UPA IBURA - CG 015/2022</v>
      </c>
      <c r="C23" s="10"/>
      <c r="D23" s="11" t="str">
        <f>'[1]TCE - ANEXO III - Preencher'!E32</f>
        <v>ANDREZA MURIEL DE ARAUJO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45717</v>
      </c>
      <c r="H23" s="14">
        <f>'[1]TCE - ANEXO III - Preencher'!I32</f>
        <v>0</v>
      </c>
      <c r="I23" s="14">
        <f>'[1]TCE - ANEXO III - Preencher'!J32</f>
        <v>297.32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30.36</v>
      </c>
      <c r="M23" s="15">
        <f t="shared" si="1"/>
        <v>-30.36</v>
      </c>
      <c r="N23" s="15">
        <f>'[1]TCE - ANEXO III - Preencher'!O32</f>
        <v>2.7410736196319019</v>
      </c>
      <c r="O23" s="15">
        <f>'[1]TCE - ANEXO III - Preencher'!P32</f>
        <v>0</v>
      </c>
      <c r="P23" s="16">
        <f t="shared" si="2"/>
        <v>2.7410736196319019</v>
      </c>
      <c r="Q23" s="15">
        <f>'[1]TCE - ANEXO III - Preencher'!R32</f>
        <v>38.56</v>
      </c>
      <c r="R23" s="15">
        <f>'[1]TCE - ANEXO III - Preencher'!S32</f>
        <v>0</v>
      </c>
      <c r="S23" s="16">
        <f t="shared" si="3"/>
        <v>38.56</v>
      </c>
      <c r="T23" s="15">
        <f>'[1]TCE - ANEXO III - Preencher'!U32</f>
        <v>81.02</v>
      </c>
      <c r="U23" s="15">
        <f>'[1]TCE - ANEXO III - Preencher'!V32</f>
        <v>0</v>
      </c>
      <c r="V23" s="16">
        <f t="shared" si="4"/>
        <v>81.02</v>
      </c>
      <c r="W23" s="17" t="str">
        <f>IF('[1]TCE - ANEXO III - Preencher'!X32="","",'[1]TCE - ANEXO III - Preencher'!X32)</f>
        <v>Auxílio creche.</v>
      </c>
      <c r="X23" s="15">
        <f>'[1]TCE - ANEXO III - Preencher'!Y32</f>
        <v>1673.15</v>
      </c>
      <c r="Y23" s="15">
        <f>'[1]TCE - ANEXO III - Preencher'!Z32</f>
        <v>0</v>
      </c>
      <c r="Z23" s="16">
        <f t="shared" si="5"/>
        <v>1673.15</v>
      </c>
      <c r="AA23" s="17" t="str">
        <f>IF('[1]TCE - ANEXO III - Preencher'!AB32="","",'[1]TCE - ANEXO III - Preencher'!AB32)</f>
        <v>Piso da Enfermagem</v>
      </c>
      <c r="AB23" s="15">
        <f t="shared" si="0"/>
        <v>2062.4310736196321</v>
      </c>
    </row>
    <row r="24" spans="1:28" x14ac:dyDescent="0.2">
      <c r="A24" s="8">
        <f>IFERROR(VLOOKUP(B24,'[1]DADOS (OCULTAR)'!$Q$3:$S$136,3,0),"")</f>
        <v>10583920000214</v>
      </c>
      <c r="B24" s="9" t="str">
        <f>'[1]TCE - ANEXO III - Preencher'!C33</f>
        <v>UPA IBURA - CG 015/2022</v>
      </c>
      <c r="C24" s="10"/>
      <c r="D24" s="11" t="str">
        <f>'[1]TCE - ANEXO III - Preencher'!E33</f>
        <v>ANTONIO COUTINHO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5211-30</v>
      </c>
      <c r="G24" s="13">
        <f>IF('[1]TCE - ANEXO III - Preencher'!H33="","",'[1]TCE - ANEXO III - Preencher'!H33)</f>
        <v>45717</v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11406.17</v>
      </c>
      <c r="K24" s="15">
        <f>'[1]TCE - ANEXO III - Preencher'!L33</f>
        <v>0</v>
      </c>
      <c r="L24" s="15">
        <f>'[1]TCE - ANEXO III - Preencher'!M33</f>
        <v>30.36</v>
      </c>
      <c r="M24" s="15">
        <f t="shared" si="1"/>
        <v>-30.36</v>
      </c>
      <c r="N24" s="15">
        <f>'[1]TCE - ANEXO III - Preencher'!O33</f>
        <v>2.7410736196319019</v>
      </c>
      <c r="O24" s="15">
        <f>'[1]TCE - ANEXO III - Preencher'!P33</f>
        <v>0</v>
      </c>
      <c r="P24" s="16">
        <f t="shared" si="2"/>
        <v>2.7410736196319019</v>
      </c>
      <c r="Q24" s="15">
        <f>'[1]TCE - ANEXO III - Preencher'!R33</f>
        <v>38.56</v>
      </c>
      <c r="R24" s="15">
        <f>'[1]TCE - ANEXO III - Preencher'!S33</f>
        <v>0</v>
      </c>
      <c r="S24" s="16">
        <f t="shared" si="3"/>
        <v>38.56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11417.111073619631</v>
      </c>
    </row>
    <row r="25" spans="1:28" x14ac:dyDescent="0.2">
      <c r="A25" s="8">
        <f>IFERROR(VLOOKUP(B25,'[1]DADOS (OCULTAR)'!$Q$3:$S$136,3,0),"")</f>
        <v>10583920000214</v>
      </c>
      <c r="B25" s="9" t="str">
        <f>'[1]TCE - ANEXO III - Preencher'!C34</f>
        <v>UPA IBURA - CG 015/2022</v>
      </c>
      <c r="C25" s="10"/>
      <c r="D25" s="11" t="str">
        <f>'[1]TCE - ANEXO III - Preencher'!E34</f>
        <v>ARDALE SANTOS DA COSTA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45717</v>
      </c>
      <c r="H25" s="14">
        <f>'[1]TCE - ANEXO III - Preencher'!I34</f>
        <v>0</v>
      </c>
      <c r="I25" s="14">
        <f>'[1]TCE - ANEXO III - Preencher'!J34</f>
        <v>644.74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4.29</v>
      </c>
      <c r="M25" s="15">
        <f t="shared" si="1"/>
        <v>-4.29</v>
      </c>
      <c r="N25" s="15">
        <f>'[1]TCE - ANEXO III - Preencher'!O34</f>
        <v>2.7410736196319019</v>
      </c>
      <c r="O25" s="15">
        <f>'[1]TCE - ANEXO III - Preencher'!P34</f>
        <v>0</v>
      </c>
      <c r="P25" s="16">
        <f t="shared" si="2"/>
        <v>2.7410736196319019</v>
      </c>
      <c r="Q25" s="15">
        <f>'[1]TCE - ANEXO III - Preencher'!R34</f>
        <v>38.56</v>
      </c>
      <c r="R25" s="15">
        <f>'[1]TCE - ANEXO III - Preencher'!S34</f>
        <v>0</v>
      </c>
      <c r="S25" s="16">
        <f t="shared" si="3"/>
        <v>38.56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740.75</v>
      </c>
      <c r="Y25" s="15">
        <f>'[1]TCE - ANEXO III - Preencher'!Z34</f>
        <v>0</v>
      </c>
      <c r="Z25" s="16">
        <f t="shared" si="5"/>
        <v>740.75</v>
      </c>
      <c r="AA25" s="17" t="str">
        <f>IF('[1]TCE - ANEXO III - Preencher'!AB34="","",'[1]TCE - ANEXO III - Preencher'!AB34)</f>
        <v>Piso da Enfermagem</v>
      </c>
      <c r="AB25" s="15">
        <f t="shared" si="0"/>
        <v>1422.5010736196321</v>
      </c>
    </row>
    <row r="26" spans="1:28" x14ac:dyDescent="0.2">
      <c r="A26" s="8">
        <f>IFERROR(VLOOKUP(B26,'[1]DADOS (OCULTAR)'!$Q$3:$S$136,3,0),"")</f>
        <v>10583920000214</v>
      </c>
      <c r="B26" s="9" t="str">
        <f>'[1]TCE - ANEXO III - Preencher'!C35</f>
        <v>UPA IBURA - CG 015/2022</v>
      </c>
      <c r="C26" s="10"/>
      <c r="D26" s="11" t="str">
        <f>'[1]TCE - ANEXO III - Preencher'!E35</f>
        <v>ARIPUAM MARTINS BARROS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5174-20</v>
      </c>
      <c r="G26" s="13">
        <f>IF('[1]TCE - ANEXO III - Preencher'!H35="","",'[1]TCE - ANEXO III - Preencher'!H35)</f>
        <v>45717</v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2.7410736196319019</v>
      </c>
      <c r="O26" s="15">
        <f>'[1]TCE - ANEXO III - Preencher'!P35</f>
        <v>0</v>
      </c>
      <c r="P26" s="16">
        <f t="shared" si="2"/>
        <v>2.7410736196319019</v>
      </c>
      <c r="Q26" s="15">
        <f>'[1]TCE - ANEXO III - Preencher'!R35</f>
        <v>38.56</v>
      </c>
      <c r="R26" s="15">
        <f>'[1]TCE - ANEXO III - Preencher'!S35</f>
        <v>0</v>
      </c>
      <c r="S26" s="16">
        <f t="shared" si="3"/>
        <v>38.56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41.301073619631907</v>
      </c>
    </row>
    <row r="27" spans="1:28" x14ac:dyDescent="0.2">
      <c r="A27" s="8">
        <f>IFERROR(VLOOKUP(B27,'[1]DADOS (OCULTAR)'!$Q$3:$S$136,3,0),"")</f>
        <v>10583920000214</v>
      </c>
      <c r="B27" s="9" t="str">
        <f>'[1]TCE - ANEXO III - Preencher'!C36</f>
        <v>UPA IBURA - CG 015/2022</v>
      </c>
      <c r="C27" s="10"/>
      <c r="D27" s="11" t="str">
        <f>'[1]TCE - ANEXO III - Preencher'!E36</f>
        <v>ARTUR FILIPE DE SANTANA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2236-05</v>
      </c>
      <c r="G27" s="13">
        <f>IF('[1]TCE - ANEXO III - Preencher'!H36="","",'[1]TCE - ANEXO III - Preencher'!H36)</f>
        <v>45717</v>
      </c>
      <c r="H27" s="14">
        <f>'[1]TCE - ANEXO III - Preencher'!I36</f>
        <v>0</v>
      </c>
      <c r="I27" s="14">
        <f>'[1]TCE - ANEXO III - Preencher'!J36</f>
        <v>254.93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3.15</v>
      </c>
      <c r="M27" s="15">
        <f t="shared" si="1"/>
        <v>-3.15</v>
      </c>
      <c r="N27" s="15">
        <f>'[1]TCE - ANEXO III - Preencher'!O36</f>
        <v>2.7410736196319019</v>
      </c>
      <c r="O27" s="15">
        <f>'[1]TCE - ANEXO III - Preencher'!P36</f>
        <v>0</v>
      </c>
      <c r="P27" s="16">
        <f t="shared" si="2"/>
        <v>2.7410736196319019</v>
      </c>
      <c r="Q27" s="15">
        <f>'[1]TCE - ANEXO III - Preencher'!R36</f>
        <v>38.56</v>
      </c>
      <c r="R27" s="15">
        <f>'[1]TCE - ANEXO III - Preencher'!S36</f>
        <v>0</v>
      </c>
      <c r="S27" s="16">
        <f t="shared" si="3"/>
        <v>38.56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293.08107361963187</v>
      </c>
    </row>
    <row r="28" spans="1:28" x14ac:dyDescent="0.2">
      <c r="A28" s="8">
        <f>IFERROR(VLOOKUP(B28,'[1]DADOS (OCULTAR)'!$Q$3:$S$136,3,0),"")</f>
        <v>10583920000214</v>
      </c>
      <c r="B28" s="9" t="str">
        <f>'[1]TCE - ANEXO III - Preencher'!C37</f>
        <v>UPA IBURA - CG 015/2022</v>
      </c>
      <c r="C28" s="10"/>
      <c r="D28" s="11" t="str">
        <f>'[1]TCE - ANEXO III - Preencher'!E37</f>
        <v>ASSIRIA MARIA SANTANA SANTOS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>
        <f>IF('[1]TCE - ANEXO III - Preencher'!H37="","",'[1]TCE - ANEXO III - Preencher'!H37)</f>
        <v>45717</v>
      </c>
      <c r="H28" s="14">
        <f>'[1]TCE - ANEXO III - Preencher'!I37</f>
        <v>0</v>
      </c>
      <c r="I28" s="14">
        <f>'[1]TCE - ANEXO III - Preencher'!J37</f>
        <v>236.85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4.55</v>
      </c>
      <c r="M28" s="15">
        <f t="shared" si="1"/>
        <v>-4.55</v>
      </c>
      <c r="N28" s="15">
        <f>'[1]TCE - ANEXO III - Preencher'!O37</f>
        <v>2.7410736196319019</v>
      </c>
      <c r="O28" s="15">
        <f>'[1]TCE - ANEXO III - Preencher'!P37</f>
        <v>1.23</v>
      </c>
      <c r="P28" s="16">
        <f t="shared" si="2"/>
        <v>1.5110736196319019</v>
      </c>
      <c r="Q28" s="15">
        <f>'[1]TCE - ANEXO III - Preencher'!R37</f>
        <v>38.56</v>
      </c>
      <c r="R28" s="15">
        <f>'[1]TCE - ANEXO III - Preencher'!S37</f>
        <v>0</v>
      </c>
      <c r="S28" s="16">
        <f t="shared" si="3"/>
        <v>38.56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272.37107361963189</v>
      </c>
    </row>
    <row r="29" spans="1:28" x14ac:dyDescent="0.2">
      <c r="A29" s="8">
        <f>IFERROR(VLOOKUP(B29,'[1]DADOS (OCULTAR)'!$Q$3:$S$136,3,0),"")</f>
        <v>10583920000214</v>
      </c>
      <c r="B29" s="9" t="str">
        <f>'[1]TCE - ANEXO III - Preencher'!C38</f>
        <v>UPA IBURA - CG 015/2022</v>
      </c>
      <c r="C29" s="10"/>
      <c r="D29" s="11" t="str">
        <f>'[1]TCE - ANEXO III - Preencher'!E38</f>
        <v>ASSUERO TAVARES DE ARAUJO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45717</v>
      </c>
      <c r="H29" s="14">
        <f>'[1]TCE - ANEXO III - Preencher'!I38</f>
        <v>0</v>
      </c>
      <c r="I29" s="14">
        <f>'[1]TCE - ANEXO III - Preencher'!J38</f>
        <v>788.65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4.4000000000000004</v>
      </c>
      <c r="M29" s="15">
        <f t="shared" si="1"/>
        <v>-4.4000000000000004</v>
      </c>
      <c r="N29" s="15">
        <f>'[1]TCE - ANEXO III - Preencher'!O38</f>
        <v>2.7410736196319019</v>
      </c>
      <c r="O29" s="15">
        <f>'[1]TCE - ANEXO III - Preencher'!P38</f>
        <v>1.23</v>
      </c>
      <c r="P29" s="16">
        <f t="shared" si="2"/>
        <v>1.5110736196319019</v>
      </c>
      <c r="Q29" s="15">
        <f>'[1]TCE - ANEXO III - Preencher'!R38</f>
        <v>38.56</v>
      </c>
      <c r="R29" s="15">
        <f>'[1]TCE - ANEXO III - Preencher'!S38</f>
        <v>0</v>
      </c>
      <c r="S29" s="16">
        <f t="shared" si="3"/>
        <v>38.56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824.32107361963199</v>
      </c>
    </row>
    <row r="30" spans="1:28" x14ac:dyDescent="0.2">
      <c r="A30" s="8">
        <f>IFERROR(VLOOKUP(B30,'[1]DADOS (OCULTAR)'!$Q$3:$S$136,3,0),"")</f>
        <v>10583920000214</v>
      </c>
      <c r="B30" s="9" t="str">
        <f>'[1]TCE - ANEXO III - Preencher'!C39</f>
        <v>UPA IBURA - CG 015/2022</v>
      </c>
      <c r="C30" s="10"/>
      <c r="D30" s="11" t="str">
        <f>'[1]TCE - ANEXO III - Preencher'!E39</f>
        <v>BARBARA DE CARVALHO FREIRE SANTOS MOURA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2252-65</v>
      </c>
      <c r="G30" s="13">
        <f>IF('[1]TCE - ANEXO III - Preencher'!H39="","",'[1]TCE - ANEXO III - Preencher'!H39)</f>
        <v>45717</v>
      </c>
      <c r="H30" s="14">
        <f>'[1]TCE - ANEXO III - Preencher'!I39</f>
        <v>0</v>
      </c>
      <c r="I30" s="14">
        <f>'[1]TCE - ANEXO III - Preencher'!J39</f>
        <v>467.76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4.55</v>
      </c>
      <c r="M30" s="15">
        <f t="shared" si="1"/>
        <v>-4.55</v>
      </c>
      <c r="N30" s="15">
        <f>'[1]TCE - ANEXO III - Preencher'!O39</f>
        <v>2.7410736196319019</v>
      </c>
      <c r="O30" s="15">
        <f>'[1]TCE - ANEXO III - Preencher'!P39</f>
        <v>1.23</v>
      </c>
      <c r="P30" s="16">
        <f t="shared" si="2"/>
        <v>1.5110736196319019</v>
      </c>
      <c r="Q30" s="15">
        <f>'[1]TCE - ANEXO III - Preencher'!R39</f>
        <v>38.56</v>
      </c>
      <c r="R30" s="15">
        <f>'[1]TCE - ANEXO III - Preencher'!S39</f>
        <v>0</v>
      </c>
      <c r="S30" s="16">
        <f t="shared" si="3"/>
        <v>38.56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503.28107361963191</v>
      </c>
    </row>
    <row r="31" spans="1:28" x14ac:dyDescent="0.2">
      <c r="A31" s="8">
        <f>IFERROR(VLOOKUP(B31,'[1]DADOS (OCULTAR)'!$Q$3:$S$136,3,0),"")</f>
        <v>10583920000214</v>
      </c>
      <c r="B31" s="9" t="str">
        <f>'[1]TCE - ANEXO III - Preencher'!C40</f>
        <v>UPA IBURA - CG 015/2022</v>
      </c>
      <c r="C31" s="10"/>
      <c r="D31" s="11" t="str">
        <f>'[1]TCE - ANEXO III - Preencher'!E40</f>
        <v>BARBARA KELLY DE SOUSA BISPO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45717</v>
      </c>
      <c r="H31" s="14">
        <f>'[1]TCE - ANEXO III - Preencher'!I40</f>
        <v>0</v>
      </c>
      <c r="I31" s="14">
        <f>'[1]TCE - ANEXO III - Preencher'!J40</f>
        <v>393.62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4.55</v>
      </c>
      <c r="M31" s="15">
        <f t="shared" si="1"/>
        <v>-4.55</v>
      </c>
      <c r="N31" s="15">
        <f>'[1]TCE - ANEXO III - Preencher'!O40</f>
        <v>2.7410736196319019</v>
      </c>
      <c r="O31" s="15">
        <f>'[1]TCE - ANEXO III - Preencher'!P40</f>
        <v>1.23</v>
      </c>
      <c r="P31" s="16">
        <f t="shared" si="2"/>
        <v>1.5110736196319019</v>
      </c>
      <c r="Q31" s="15">
        <f>'[1]TCE - ANEXO III - Preencher'!R40</f>
        <v>38.56</v>
      </c>
      <c r="R31" s="15">
        <f>'[1]TCE - ANEXO III - Preencher'!S40</f>
        <v>0</v>
      </c>
      <c r="S31" s="16">
        <f t="shared" si="3"/>
        <v>38.56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429.14107361963192</v>
      </c>
    </row>
    <row r="32" spans="1:28" x14ac:dyDescent="0.2">
      <c r="A32" s="8">
        <f>IFERROR(VLOOKUP(B32,'[1]DADOS (OCULTAR)'!$Q$3:$S$136,3,0),"")</f>
        <v>10583920000214</v>
      </c>
      <c r="B32" s="9" t="str">
        <f>'[1]TCE - ANEXO III - Preencher'!C41</f>
        <v>UPA IBURA - CG 015/2022</v>
      </c>
      <c r="C32" s="10"/>
      <c r="D32" s="11" t="str">
        <f>'[1]TCE - ANEXO III - Preencher'!E41</f>
        <v>BENEDITA HERCULANO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5134-30</v>
      </c>
      <c r="G32" s="13">
        <f>IF('[1]TCE - ANEXO III - Preencher'!H41="","",'[1]TCE - ANEXO III - Preencher'!H41)</f>
        <v>45717</v>
      </c>
      <c r="H32" s="14">
        <f>'[1]TCE - ANEXO III - Preencher'!I41</f>
        <v>0</v>
      </c>
      <c r="I32" s="14">
        <f>'[1]TCE - ANEXO III - Preencher'!J41</f>
        <v>157.4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28.34</v>
      </c>
      <c r="M32" s="15">
        <f t="shared" si="1"/>
        <v>-28.34</v>
      </c>
      <c r="N32" s="15">
        <f>'[1]TCE - ANEXO III - Preencher'!O41</f>
        <v>2.7410736196319019</v>
      </c>
      <c r="O32" s="15">
        <f>'[1]TCE - ANEXO III - Preencher'!P41</f>
        <v>0</v>
      </c>
      <c r="P32" s="16">
        <f t="shared" si="2"/>
        <v>2.7410736196319019</v>
      </c>
      <c r="Q32" s="15">
        <f>'[1]TCE - ANEXO III - Preencher'!R41</f>
        <v>38.56</v>
      </c>
      <c r="R32" s="15">
        <f>'[1]TCE - ANEXO III - Preencher'!S41</f>
        <v>85.01</v>
      </c>
      <c r="S32" s="16">
        <f t="shared" si="3"/>
        <v>-46.45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85.35107361963189</v>
      </c>
    </row>
    <row r="33" spans="1:28" x14ac:dyDescent="0.2">
      <c r="A33" s="8">
        <f>IFERROR(VLOOKUP(B33,'[1]DADOS (OCULTAR)'!$Q$3:$S$136,3,0),"")</f>
        <v>10583920000214</v>
      </c>
      <c r="B33" s="9" t="str">
        <f>'[1]TCE - ANEXO III - Preencher'!C42</f>
        <v>UPA IBURA - CG 015/2022</v>
      </c>
      <c r="C33" s="10"/>
      <c r="D33" s="11" t="str">
        <f>'[1]TCE - ANEXO III - Preencher'!E42</f>
        <v>BIANCA RIBEIRO SIQUEIRA PEDROSA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2252-65</v>
      </c>
      <c r="G33" s="13">
        <f>IF('[1]TCE - ANEXO III - Preencher'!H42="","",'[1]TCE - ANEXO III - Preencher'!H42)</f>
        <v>45717</v>
      </c>
      <c r="H33" s="14">
        <f>'[1]TCE - ANEXO III - Preencher'!I42</f>
        <v>0</v>
      </c>
      <c r="I33" s="14">
        <f>'[1]TCE - ANEXO III - Preencher'!J42</f>
        <v>81.790000000000006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2.7410736196319019</v>
      </c>
      <c r="O33" s="15">
        <f>'[1]TCE - ANEXO III - Preencher'!P42</f>
        <v>1.23</v>
      </c>
      <c r="P33" s="16">
        <f t="shared" si="2"/>
        <v>1.5110736196319019</v>
      </c>
      <c r="Q33" s="15">
        <f>'[1]TCE - ANEXO III - Preencher'!R42</f>
        <v>38.56</v>
      </c>
      <c r="R33" s="15">
        <f>'[1]TCE - ANEXO III - Preencher'!S42</f>
        <v>0</v>
      </c>
      <c r="S33" s="16">
        <f t="shared" si="3"/>
        <v>38.56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121.86107361963191</v>
      </c>
    </row>
    <row r="34" spans="1:28" x14ac:dyDescent="0.2">
      <c r="A34" s="8">
        <f>IFERROR(VLOOKUP(B34,'[1]DADOS (OCULTAR)'!$Q$3:$S$136,3,0),"")</f>
        <v>10583920000214</v>
      </c>
      <c r="B34" s="9" t="str">
        <f>'[1]TCE - ANEXO III - Preencher'!C43</f>
        <v>UPA IBURA - CG 015/2022</v>
      </c>
      <c r="C34" s="10"/>
      <c r="D34" s="11" t="str">
        <f>'[1]TCE - ANEXO III - Preencher'!E43</f>
        <v>BIANKA DA SILVA CASTRO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45717</v>
      </c>
      <c r="H34" s="14">
        <f>'[1]TCE - ANEXO III - Preencher'!I43</f>
        <v>0</v>
      </c>
      <c r="I34" s="14">
        <f>'[1]TCE - ANEXO III - Preencher'!J43</f>
        <v>178.42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30.36</v>
      </c>
      <c r="M34" s="15">
        <f t="shared" si="1"/>
        <v>-30.36</v>
      </c>
      <c r="N34" s="15">
        <f>'[1]TCE - ANEXO III - Preencher'!O43</f>
        <v>2.7410736196319019</v>
      </c>
      <c r="O34" s="15">
        <f>'[1]TCE - ANEXO III - Preencher'!P43</f>
        <v>0</v>
      </c>
      <c r="P34" s="16">
        <f t="shared" si="2"/>
        <v>2.7410736196319019</v>
      </c>
      <c r="Q34" s="15">
        <f>'[1]TCE - ANEXO III - Preencher'!R43</f>
        <v>38.56</v>
      </c>
      <c r="R34" s="15">
        <f>'[1]TCE - ANEXO III - Preencher'!S43</f>
        <v>0</v>
      </c>
      <c r="S34" s="16">
        <f t="shared" si="3"/>
        <v>38.56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189.3610736196319</v>
      </c>
    </row>
    <row r="35" spans="1:28" x14ac:dyDescent="0.2">
      <c r="A35" s="8">
        <f>IFERROR(VLOOKUP(B35,'[1]DADOS (OCULTAR)'!$Q$3:$S$136,3,0),"")</f>
        <v>10583920000214</v>
      </c>
      <c r="B35" s="9" t="str">
        <f>'[1]TCE - ANEXO III - Preencher'!C44</f>
        <v>UPA IBURA - CG 015/2022</v>
      </c>
      <c r="C35" s="10"/>
      <c r="D35" s="11" t="str">
        <f>'[1]TCE - ANEXO III - Preencher'!E44</f>
        <v>BRENDA ANGELICA RODRIGUES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>
        <f>IF('[1]TCE - ANEXO III - Preencher'!H44="","",'[1]TCE - ANEXO III - Preencher'!H44)</f>
        <v>45717</v>
      </c>
      <c r="H35" s="14">
        <f>'[1]TCE - ANEXO III - Preencher'!I44</f>
        <v>0</v>
      </c>
      <c r="I35" s="14">
        <f>'[1]TCE - ANEXO III - Preencher'!J44</f>
        <v>151.32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30.36</v>
      </c>
      <c r="M35" s="15">
        <f t="shared" si="1"/>
        <v>-30.36</v>
      </c>
      <c r="N35" s="15">
        <f>'[1]TCE - ANEXO III - Preencher'!O44</f>
        <v>2.7410736196319019</v>
      </c>
      <c r="O35" s="15">
        <f>'[1]TCE - ANEXO III - Preencher'!P44</f>
        <v>0</v>
      </c>
      <c r="P35" s="16">
        <f t="shared" si="2"/>
        <v>2.7410736196319019</v>
      </c>
      <c r="Q35" s="15">
        <f>'[1]TCE - ANEXO III - Preencher'!R44</f>
        <v>38.56</v>
      </c>
      <c r="R35" s="15">
        <f>'[1]TCE - ANEXO III - Preencher'!S44</f>
        <v>0</v>
      </c>
      <c r="S35" s="16">
        <f t="shared" si="3"/>
        <v>38.56</v>
      </c>
      <c r="T35" s="15">
        <f>'[1]TCE - ANEXO III - Preencher'!U44</f>
        <v>83.7</v>
      </c>
      <c r="U35" s="15">
        <f>'[1]TCE - ANEXO III - Preencher'!V44</f>
        <v>0</v>
      </c>
      <c r="V35" s="16">
        <f t="shared" si="4"/>
        <v>83.7</v>
      </c>
      <c r="W35" s="17" t="str">
        <f>IF('[1]TCE - ANEXO III - Preencher'!X44="","",'[1]TCE - ANEXO III - Preencher'!X44)</f>
        <v>Auxílio creche.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245.96107361963192</v>
      </c>
    </row>
    <row r="36" spans="1:28" x14ac:dyDescent="0.2">
      <c r="A36" s="8">
        <f>IFERROR(VLOOKUP(B36,'[1]DADOS (OCULTAR)'!$Q$3:$S$136,3,0),"")</f>
        <v>10583920000214</v>
      </c>
      <c r="B36" s="9" t="str">
        <f>'[1]TCE - ANEXO III - Preencher'!C45</f>
        <v>UPA IBURA - CG 015/2022</v>
      </c>
      <c r="C36" s="10"/>
      <c r="D36" s="11" t="str">
        <f>'[1]TCE - ANEXO III - Preencher'!E45</f>
        <v>BRUNO DUARTE SILVA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>
        <f>IF('[1]TCE - ANEXO III - Preencher'!H45="","",'[1]TCE - ANEXO III - Preencher'!H45)</f>
        <v>45717</v>
      </c>
      <c r="H36" s="14">
        <f>'[1]TCE - ANEXO III - Preencher'!I45</f>
        <v>0</v>
      </c>
      <c r="I36" s="14">
        <f>'[1]TCE - ANEXO III - Preencher'!J45</f>
        <v>77.66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1.82</v>
      </c>
      <c r="M36" s="15">
        <f t="shared" si="1"/>
        <v>-1.82</v>
      </c>
      <c r="N36" s="15">
        <f>'[1]TCE - ANEXO III - Preencher'!O45</f>
        <v>2.7410736196319019</v>
      </c>
      <c r="O36" s="15">
        <f>'[1]TCE - ANEXO III - Preencher'!P45</f>
        <v>1.23</v>
      </c>
      <c r="P36" s="16">
        <f t="shared" si="2"/>
        <v>1.5110736196319019</v>
      </c>
      <c r="Q36" s="15">
        <f>'[1]TCE - ANEXO III - Preencher'!R45</f>
        <v>38.56</v>
      </c>
      <c r="R36" s="15">
        <f>'[1]TCE - ANEXO III - Preencher'!S45</f>
        <v>0</v>
      </c>
      <c r="S36" s="16">
        <f t="shared" si="3"/>
        <v>38.56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115.91107361963191</v>
      </c>
    </row>
    <row r="37" spans="1:28" x14ac:dyDescent="0.2">
      <c r="A37" s="8">
        <f>IFERROR(VLOOKUP(B37,'[1]DADOS (OCULTAR)'!$Q$3:$S$136,3,0),"")</f>
        <v>10583920000214</v>
      </c>
      <c r="B37" s="9" t="str">
        <f>'[1]TCE - ANEXO III - Preencher'!C46</f>
        <v>UPA IBURA - CG 015/2022</v>
      </c>
      <c r="C37" s="10"/>
      <c r="D37" s="11" t="str">
        <f>'[1]TCE - ANEXO III - Preencher'!E46</f>
        <v>BRUNO LOPES DA SILVA DOS SANTOS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45717</v>
      </c>
      <c r="H37" s="14">
        <f>'[1]TCE - ANEXO III - Preencher'!I46</f>
        <v>0</v>
      </c>
      <c r="I37" s="14">
        <f>'[1]TCE - ANEXO III - Preencher'!J46</f>
        <v>304.89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30.36</v>
      </c>
      <c r="M37" s="15">
        <f t="shared" si="1"/>
        <v>-30.36</v>
      </c>
      <c r="N37" s="15">
        <f>'[1]TCE - ANEXO III - Preencher'!O46</f>
        <v>2.7410736196319019</v>
      </c>
      <c r="O37" s="15">
        <f>'[1]TCE - ANEXO III - Preencher'!P46</f>
        <v>0</v>
      </c>
      <c r="P37" s="16">
        <f t="shared" si="2"/>
        <v>2.7410736196319019</v>
      </c>
      <c r="Q37" s="15">
        <f>'[1]TCE - ANEXO III - Preencher'!R46</f>
        <v>38.56</v>
      </c>
      <c r="R37" s="15">
        <f>'[1]TCE - ANEXO III - Preencher'!S46</f>
        <v>0</v>
      </c>
      <c r="S37" s="16">
        <f t="shared" si="3"/>
        <v>38.56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1673.15</v>
      </c>
      <c r="Y37" s="15">
        <f>'[1]TCE - ANEXO III - Preencher'!Z46</f>
        <v>0</v>
      </c>
      <c r="Z37" s="16">
        <f t="shared" si="5"/>
        <v>1673.15</v>
      </c>
      <c r="AA37" s="17" t="str">
        <f>IF('[1]TCE - ANEXO III - Preencher'!AB46="","",'[1]TCE - ANEXO III - Preencher'!AB46)</f>
        <v>Piso da Enfermagem</v>
      </c>
      <c r="AB37" s="15">
        <f t="shared" si="0"/>
        <v>1988.9810736196318</v>
      </c>
    </row>
    <row r="38" spans="1:28" x14ac:dyDescent="0.2">
      <c r="A38" s="8">
        <f>IFERROR(VLOOKUP(B38,'[1]DADOS (OCULTAR)'!$Q$3:$S$136,3,0),"")</f>
        <v>10583920000214</v>
      </c>
      <c r="B38" s="9" t="str">
        <f>'[1]TCE - ANEXO III - Preencher'!C47</f>
        <v>UPA IBURA - CG 015/2022</v>
      </c>
      <c r="C38" s="10"/>
      <c r="D38" s="11" t="str">
        <f>'[1]TCE - ANEXO III - Preencher'!E47</f>
        <v>BRUNO RICARDO DE OIVEIRA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45717</v>
      </c>
      <c r="H38" s="14">
        <f>'[1]TCE - ANEXO III - Preencher'!I47</f>
        <v>0</v>
      </c>
      <c r="I38" s="14">
        <f>'[1]TCE - ANEXO III - Preencher'!J47</f>
        <v>158.19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27.32</v>
      </c>
      <c r="M38" s="15">
        <f t="shared" si="1"/>
        <v>-27.32</v>
      </c>
      <c r="N38" s="15">
        <f>'[1]TCE - ANEXO III - Preencher'!O47</f>
        <v>2.7410736196319019</v>
      </c>
      <c r="O38" s="15">
        <f>'[1]TCE - ANEXO III - Preencher'!P47</f>
        <v>0</v>
      </c>
      <c r="P38" s="16">
        <f t="shared" si="2"/>
        <v>2.7410736196319019</v>
      </c>
      <c r="Q38" s="15">
        <f>'[1]TCE - ANEXO III - Preencher'!R47</f>
        <v>38.56</v>
      </c>
      <c r="R38" s="15">
        <f>'[1]TCE - ANEXO III - Preencher'!S47</f>
        <v>81.97</v>
      </c>
      <c r="S38" s="16">
        <f t="shared" si="3"/>
        <v>-43.41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90.201073619631899</v>
      </c>
    </row>
    <row r="39" spans="1:28" x14ac:dyDescent="0.2">
      <c r="A39" s="8">
        <f>IFERROR(VLOOKUP(B39,'[1]DADOS (OCULTAR)'!$Q$3:$S$136,3,0),"")</f>
        <v>10583920000214</v>
      </c>
      <c r="B39" s="9" t="str">
        <f>'[1]TCE - ANEXO III - Preencher'!C48</f>
        <v>UPA IBURA - CG 015/2022</v>
      </c>
      <c r="C39" s="10"/>
      <c r="D39" s="11" t="str">
        <f>'[1]TCE - ANEXO III - Preencher'!E48</f>
        <v>CAIO RODRIGO DE OLIVEIRA MELO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2252-65</v>
      </c>
      <c r="G39" s="13">
        <f>IF('[1]TCE - ANEXO III - Preencher'!H48="","",'[1]TCE - ANEXO III - Preencher'!H48)</f>
        <v>45717</v>
      </c>
      <c r="H39" s="14">
        <f>'[1]TCE - ANEXO III - Preencher'!I48</f>
        <v>0</v>
      </c>
      <c r="I39" s="14">
        <f>'[1]TCE - ANEXO III - Preencher'!J48</f>
        <v>592.82000000000005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0.61</v>
      </c>
      <c r="M39" s="15">
        <f t="shared" si="1"/>
        <v>-0.61</v>
      </c>
      <c r="N39" s="15">
        <f>'[1]TCE - ANEXO III - Preencher'!O48</f>
        <v>2.7410736196319019</v>
      </c>
      <c r="O39" s="15">
        <f>'[1]TCE - ANEXO III - Preencher'!P48</f>
        <v>1.23</v>
      </c>
      <c r="P39" s="16">
        <f t="shared" si="2"/>
        <v>1.5110736196319019</v>
      </c>
      <c r="Q39" s="15">
        <f>'[1]TCE - ANEXO III - Preencher'!R48</f>
        <v>38.56</v>
      </c>
      <c r="R39" s="15">
        <f>'[1]TCE - ANEXO III - Preencher'!S48</f>
        <v>0</v>
      </c>
      <c r="S39" s="16">
        <f t="shared" si="3"/>
        <v>38.56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632.28107361963202</v>
      </c>
    </row>
    <row r="40" spans="1:28" x14ac:dyDescent="0.2">
      <c r="A40" s="8">
        <f>IFERROR(VLOOKUP(B40,'[1]DADOS (OCULTAR)'!$Q$3:$S$136,3,0),"")</f>
        <v>10583920000214</v>
      </c>
      <c r="B40" s="9" t="str">
        <f>'[1]TCE - ANEXO III - Preencher'!C49</f>
        <v>UPA IBURA - CG 015/2022</v>
      </c>
      <c r="C40" s="10"/>
      <c r="D40" s="11" t="str">
        <f>'[1]TCE - ANEXO III - Preencher'!E49</f>
        <v>CAMILA DE MORAES COSTA BARROS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2252-65</v>
      </c>
      <c r="G40" s="13">
        <f>IF('[1]TCE - ANEXO III - Preencher'!H49="","",'[1]TCE - ANEXO III - Preencher'!H49)</f>
        <v>45717</v>
      </c>
      <c r="H40" s="14">
        <f>'[1]TCE - ANEXO III - Preencher'!I49</f>
        <v>0</v>
      </c>
      <c r="I40" s="14">
        <f>'[1]TCE - ANEXO III - Preencher'!J49</f>
        <v>583.08000000000004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0.76</v>
      </c>
      <c r="M40" s="15">
        <f t="shared" si="1"/>
        <v>-0.76</v>
      </c>
      <c r="N40" s="15">
        <f>'[1]TCE - ANEXO III - Preencher'!O49</f>
        <v>2.7410736196319019</v>
      </c>
      <c r="O40" s="15">
        <f>'[1]TCE - ANEXO III - Preencher'!P49</f>
        <v>1.23</v>
      </c>
      <c r="P40" s="16">
        <f t="shared" si="2"/>
        <v>1.5110736196319019</v>
      </c>
      <c r="Q40" s="15">
        <f>'[1]TCE - ANEXO III - Preencher'!R49</f>
        <v>38.56</v>
      </c>
      <c r="R40" s="15">
        <f>'[1]TCE - ANEXO III - Preencher'!S49</f>
        <v>0</v>
      </c>
      <c r="S40" s="16">
        <f t="shared" si="3"/>
        <v>38.56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622.39107361963192</v>
      </c>
    </row>
    <row r="41" spans="1:28" x14ac:dyDescent="0.2">
      <c r="A41" s="8">
        <f>IFERROR(VLOOKUP(B41,'[1]DADOS (OCULTAR)'!$Q$3:$S$136,3,0),"")</f>
        <v>10583920000214</v>
      </c>
      <c r="B41" s="9" t="str">
        <f>'[1]TCE - ANEXO III - Preencher'!C50</f>
        <v>UPA IBURA - CG 015/2022</v>
      </c>
      <c r="C41" s="10"/>
      <c r="D41" s="11" t="str">
        <f>'[1]TCE - ANEXO III - Preencher'!E50</f>
        <v>CAMILA TEREZA DA SILVA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45717</v>
      </c>
      <c r="H41" s="14">
        <f>'[1]TCE - ANEXO III - Preencher'!I50</f>
        <v>0</v>
      </c>
      <c r="I41" s="14">
        <f>'[1]TCE - ANEXO III - Preencher'!J50</f>
        <v>80.7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16.190000000000001</v>
      </c>
      <c r="M41" s="15">
        <f t="shared" si="1"/>
        <v>-16.190000000000001</v>
      </c>
      <c r="N41" s="15">
        <f>'[1]TCE - ANEXO III - Preencher'!O50</f>
        <v>2.7410736196319019</v>
      </c>
      <c r="O41" s="15">
        <f>'[1]TCE - ANEXO III - Preencher'!P50</f>
        <v>0</v>
      </c>
      <c r="P41" s="16">
        <f t="shared" si="2"/>
        <v>2.7410736196319019</v>
      </c>
      <c r="Q41" s="15">
        <f>'[1]TCE - ANEXO III - Preencher'!R50</f>
        <v>38.56</v>
      </c>
      <c r="R41" s="15">
        <f>'[1]TCE - ANEXO III - Preencher'!S50</f>
        <v>48.58</v>
      </c>
      <c r="S41" s="16">
        <f t="shared" si="3"/>
        <v>-10.019999999999996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57.231073619631914</v>
      </c>
    </row>
    <row r="42" spans="1:28" x14ac:dyDescent="0.2">
      <c r="A42" s="8">
        <f>IFERROR(VLOOKUP(B42,'[1]DADOS (OCULTAR)'!$Q$3:$S$136,3,0),"")</f>
        <v>10583920000214</v>
      </c>
      <c r="B42" s="9" t="str">
        <f>'[1]TCE - ANEXO III - Preencher'!C51</f>
        <v>UPA IBURA - CG 015/2022</v>
      </c>
      <c r="C42" s="10"/>
      <c r="D42" s="11" t="str">
        <f>'[1]TCE - ANEXO III - Preencher'!E51</f>
        <v>CARLA GREICE OLIVEIRA DA SILVA CUNHA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45717</v>
      </c>
      <c r="H42" s="14">
        <f>'[1]TCE - ANEXO III - Preencher'!I51</f>
        <v>0</v>
      </c>
      <c r="I42" s="14">
        <f>'[1]TCE - ANEXO III - Preencher'!J51</f>
        <v>334.68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2.7410736196319019</v>
      </c>
      <c r="O42" s="15">
        <f>'[1]TCE - ANEXO III - Preencher'!P51</f>
        <v>0</v>
      </c>
      <c r="P42" s="16">
        <f t="shared" si="2"/>
        <v>2.7410736196319019</v>
      </c>
      <c r="Q42" s="15">
        <f>'[1]TCE - ANEXO III - Preencher'!R51</f>
        <v>38.56</v>
      </c>
      <c r="R42" s="15">
        <f>'[1]TCE - ANEXO III - Preencher'!S51</f>
        <v>0</v>
      </c>
      <c r="S42" s="16">
        <f t="shared" si="3"/>
        <v>38.56</v>
      </c>
      <c r="T42" s="15">
        <f>'[1]TCE - ANEXO III - Preencher'!U51</f>
        <v>83.72</v>
      </c>
      <c r="U42" s="15">
        <f>'[1]TCE - ANEXO III - Preencher'!V51</f>
        <v>0</v>
      </c>
      <c r="V42" s="16">
        <f t="shared" si="4"/>
        <v>83.72</v>
      </c>
      <c r="W42" s="17" t="str">
        <f>IF('[1]TCE - ANEXO III - Preencher'!X51="","",'[1]TCE - ANEXO III - Preencher'!X51)</f>
        <v>Auxílio creche.</v>
      </c>
      <c r="X42" s="15">
        <f>'[1]TCE - ANEXO III - Preencher'!Y51</f>
        <v>1673.15</v>
      </c>
      <c r="Y42" s="15">
        <f>'[1]TCE - ANEXO III - Preencher'!Z51</f>
        <v>0</v>
      </c>
      <c r="Z42" s="16">
        <f t="shared" si="5"/>
        <v>1673.15</v>
      </c>
      <c r="AA42" s="17" t="str">
        <f>IF('[1]TCE - ANEXO III - Preencher'!AB51="","",'[1]TCE - ANEXO III - Preencher'!AB51)</f>
        <v>Piso da Enfermagem</v>
      </c>
      <c r="AB42" s="15">
        <f t="shared" si="0"/>
        <v>2132.8510736196322</v>
      </c>
    </row>
    <row r="43" spans="1:28" x14ac:dyDescent="0.2">
      <c r="A43" s="8">
        <f>IFERROR(VLOOKUP(B43,'[1]DADOS (OCULTAR)'!$Q$3:$S$136,3,0),"")</f>
        <v>10583920000214</v>
      </c>
      <c r="B43" s="9" t="str">
        <f>'[1]TCE - ANEXO III - Preencher'!C52</f>
        <v>UPA IBURA - CG 015/2022</v>
      </c>
      <c r="C43" s="10"/>
      <c r="D43" s="11" t="str">
        <f>'[1]TCE - ANEXO III - Preencher'!E52</f>
        <v>CARLOS ANDRE MENDONÇA DOS SANTOS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4141-05</v>
      </c>
      <c r="G43" s="13">
        <f>IF('[1]TCE - ANEXO III - Preencher'!H52="","",'[1]TCE - ANEXO III - Preencher'!H52)</f>
        <v>45717</v>
      </c>
      <c r="H43" s="14">
        <f>'[1]TCE - ANEXO III - Preencher'!I52</f>
        <v>0</v>
      </c>
      <c r="I43" s="14">
        <f>'[1]TCE - ANEXO III - Preencher'!J52</f>
        <v>151.32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30.36</v>
      </c>
      <c r="M43" s="15">
        <f t="shared" si="1"/>
        <v>-30.36</v>
      </c>
      <c r="N43" s="15">
        <f>'[1]TCE - ANEXO III - Preencher'!O52</f>
        <v>2.7410736196319019</v>
      </c>
      <c r="O43" s="15">
        <f>'[1]TCE - ANEXO III - Preencher'!P52</f>
        <v>0</v>
      </c>
      <c r="P43" s="16">
        <f t="shared" si="2"/>
        <v>2.7410736196319019</v>
      </c>
      <c r="Q43" s="15">
        <f>'[1]TCE - ANEXO III - Preencher'!R52</f>
        <v>38.56</v>
      </c>
      <c r="R43" s="15">
        <f>'[1]TCE - ANEXO III - Preencher'!S52</f>
        <v>0</v>
      </c>
      <c r="S43" s="16">
        <f t="shared" si="3"/>
        <v>38.56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162.2610736196319</v>
      </c>
    </row>
    <row r="44" spans="1:28" x14ac:dyDescent="0.2">
      <c r="A44" s="8">
        <f>IFERROR(VLOOKUP(B44,'[1]DADOS (OCULTAR)'!$Q$3:$S$136,3,0),"")</f>
        <v>10583920000214</v>
      </c>
      <c r="B44" s="9" t="str">
        <f>'[1]TCE - ANEXO III - Preencher'!C53</f>
        <v>UPA IBURA - CG 015/2022</v>
      </c>
      <c r="C44" s="10"/>
      <c r="D44" s="11" t="str">
        <f>'[1]TCE - ANEXO III - Preencher'!E53</f>
        <v>CARLOS AUGUSTO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5174-20</v>
      </c>
      <c r="G44" s="13">
        <f>IF('[1]TCE - ANEXO III - Preencher'!H53="","",'[1]TCE - ANEXO III - Preencher'!H53)</f>
        <v>45717</v>
      </c>
      <c r="H44" s="14">
        <f>'[1]TCE - ANEXO III - Preencher'!I53</f>
        <v>0</v>
      </c>
      <c r="I44" s="14">
        <f>'[1]TCE - ANEXO III - Preencher'!J53</f>
        <v>227.03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27.32</v>
      </c>
      <c r="M44" s="15">
        <f t="shared" si="1"/>
        <v>-27.32</v>
      </c>
      <c r="N44" s="15">
        <f>'[1]TCE - ANEXO III - Preencher'!O53</f>
        <v>2.7410736196319019</v>
      </c>
      <c r="O44" s="15">
        <f>'[1]TCE - ANEXO III - Preencher'!P53</f>
        <v>0</v>
      </c>
      <c r="P44" s="16">
        <f t="shared" si="2"/>
        <v>2.7410736196319019</v>
      </c>
      <c r="Q44" s="15">
        <f>'[1]TCE - ANEXO III - Preencher'!R53</f>
        <v>38.56</v>
      </c>
      <c r="R44" s="15">
        <f>'[1]TCE - ANEXO III - Preencher'!S53</f>
        <v>81.97</v>
      </c>
      <c r="S44" s="16">
        <f t="shared" si="3"/>
        <v>-43.41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159.0410736196319</v>
      </c>
    </row>
    <row r="45" spans="1:28" x14ac:dyDescent="0.2">
      <c r="A45" s="8">
        <f>IFERROR(VLOOKUP(B45,'[1]DADOS (OCULTAR)'!$Q$3:$S$136,3,0),"")</f>
        <v>10583920000214</v>
      </c>
      <c r="B45" s="9" t="str">
        <f>'[1]TCE - ANEXO III - Preencher'!C54</f>
        <v>UPA IBURA - CG 015/2022</v>
      </c>
      <c r="C45" s="10"/>
      <c r="D45" s="11" t="str">
        <f>'[1]TCE - ANEXO III - Preencher'!E54</f>
        <v>CARLOS EDUARDO DE LIMA E SILVA BRASILEIRO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1231-05</v>
      </c>
      <c r="G45" s="13">
        <f>IF('[1]TCE - ANEXO III - Preencher'!H54="","",'[1]TCE - ANEXO III - Preencher'!H54)</f>
        <v>45717</v>
      </c>
      <c r="H45" s="14">
        <f>'[1]TCE - ANEXO III - Preencher'!I54</f>
        <v>0</v>
      </c>
      <c r="I45" s="14">
        <f>'[1]TCE - ANEXO III - Preencher'!J54</f>
        <v>1266.78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70.63</v>
      </c>
      <c r="M45" s="15">
        <f t="shared" si="1"/>
        <v>-70.63</v>
      </c>
      <c r="N45" s="15">
        <f>'[1]TCE - ANEXO III - Preencher'!O54</f>
        <v>2.7410736196319019</v>
      </c>
      <c r="O45" s="15">
        <f>'[1]TCE - ANEXO III - Preencher'!P54</f>
        <v>0</v>
      </c>
      <c r="P45" s="16">
        <f t="shared" si="2"/>
        <v>2.7410736196319019</v>
      </c>
      <c r="Q45" s="15">
        <f>'[1]TCE - ANEXO III - Preencher'!R54</f>
        <v>38.56</v>
      </c>
      <c r="R45" s="15">
        <f>'[1]TCE - ANEXO III - Preencher'!S54</f>
        <v>0</v>
      </c>
      <c r="S45" s="16">
        <f t="shared" si="3"/>
        <v>38.56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1237.4510736196319</v>
      </c>
    </row>
    <row r="46" spans="1:28" x14ac:dyDescent="0.2">
      <c r="A46" s="8">
        <f>IFERROR(VLOOKUP(B46,'[1]DADOS (OCULTAR)'!$Q$3:$S$136,3,0),"")</f>
        <v>10583920000214</v>
      </c>
      <c r="B46" s="9" t="str">
        <f>'[1]TCE - ANEXO III - Preencher'!C55</f>
        <v>UPA IBURA - CG 015/2022</v>
      </c>
      <c r="C46" s="10"/>
      <c r="D46" s="11" t="str">
        <f>'[1]TCE - ANEXO III - Preencher'!E55</f>
        <v>CAROL DIAS GOMES DA SILVA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2251-24</v>
      </c>
      <c r="G46" s="13">
        <f>IF('[1]TCE - ANEXO III - Preencher'!H55="","",'[1]TCE - ANEXO III - Preencher'!H55)</f>
        <v>45717</v>
      </c>
      <c r="H46" s="14">
        <f>'[1]TCE - ANEXO III - Preencher'!I55</f>
        <v>0</v>
      </c>
      <c r="I46" s="14">
        <f>'[1]TCE - ANEXO III - Preencher'!J55</f>
        <v>209.56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2.7410736196319019</v>
      </c>
      <c r="O46" s="15">
        <f>'[1]TCE - ANEXO III - Preencher'!P55</f>
        <v>1.23</v>
      </c>
      <c r="P46" s="16">
        <f t="shared" si="2"/>
        <v>1.5110736196319019</v>
      </c>
      <c r="Q46" s="15">
        <f>'[1]TCE - ANEXO III - Preencher'!R55</f>
        <v>38.56</v>
      </c>
      <c r="R46" s="15">
        <f>'[1]TCE - ANEXO III - Preencher'!S55</f>
        <v>0</v>
      </c>
      <c r="S46" s="16">
        <f t="shared" si="3"/>
        <v>38.56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249.63107361963191</v>
      </c>
    </row>
    <row r="47" spans="1:28" x14ac:dyDescent="0.2">
      <c r="A47" s="8">
        <f>IFERROR(VLOOKUP(B47,'[1]DADOS (OCULTAR)'!$Q$3:$S$136,3,0),"")</f>
        <v>10583920000214</v>
      </c>
      <c r="B47" s="9" t="str">
        <f>'[1]TCE - ANEXO III - Preencher'!C56</f>
        <v>UPA IBURA - CG 015/2022</v>
      </c>
      <c r="C47" s="10"/>
      <c r="D47" s="11" t="str">
        <f>'[1]TCE - ANEXO III - Preencher'!E56</f>
        <v>CAROLINE CORDEIRO DE ALMEIDA</v>
      </c>
      <c r="E47" s="9" t="str">
        <f>IF('[1]TCE - ANEXO III - Preencher'!F56="4 - Assistência Odontológica","2 - Outros Profissionais da Saúde",'[1]TCE - ANEXO III - Preencher'!F56)</f>
        <v>1 - Médico</v>
      </c>
      <c r="F47" s="12" t="str">
        <f>'[1]TCE - ANEXO III - Preencher'!G56</f>
        <v>2251-25</v>
      </c>
      <c r="G47" s="13">
        <f>IF('[1]TCE - ANEXO III - Preencher'!H56="","",'[1]TCE - ANEXO III - Preencher'!H56)</f>
        <v>45717</v>
      </c>
      <c r="H47" s="14">
        <f>'[1]TCE - ANEXO III - Preencher'!I56</f>
        <v>0</v>
      </c>
      <c r="I47" s="14">
        <f>'[1]TCE - ANEXO III - Preencher'!J56</f>
        <v>349.73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4.55</v>
      </c>
      <c r="M47" s="15">
        <f t="shared" si="1"/>
        <v>-4.55</v>
      </c>
      <c r="N47" s="15">
        <f>'[1]TCE - ANEXO III - Preencher'!O56</f>
        <v>2.7410736196319019</v>
      </c>
      <c r="O47" s="15">
        <f>'[1]TCE - ANEXO III - Preencher'!P56</f>
        <v>1.23</v>
      </c>
      <c r="P47" s="16">
        <f t="shared" si="2"/>
        <v>1.5110736196319019</v>
      </c>
      <c r="Q47" s="15">
        <f>'[1]TCE - ANEXO III - Preencher'!R56</f>
        <v>38.56</v>
      </c>
      <c r="R47" s="15">
        <f>'[1]TCE - ANEXO III - Preencher'!S56</f>
        <v>0</v>
      </c>
      <c r="S47" s="16">
        <f t="shared" si="3"/>
        <v>38.56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385.25107361963194</v>
      </c>
    </row>
    <row r="48" spans="1:28" x14ac:dyDescent="0.2">
      <c r="A48" s="8">
        <f>IFERROR(VLOOKUP(B48,'[1]DADOS (OCULTAR)'!$Q$3:$S$136,3,0),"")</f>
        <v>10583920000214</v>
      </c>
      <c r="B48" s="9" t="str">
        <f>'[1]TCE - ANEXO III - Preencher'!C57</f>
        <v>UPA IBURA - CG 015/2022</v>
      </c>
      <c r="C48" s="10"/>
      <c r="D48" s="11" t="str">
        <f>'[1]TCE - ANEXO III - Preencher'!E57</f>
        <v>CASSIA CRISTINA CESAR COSTA DE CAMPOS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2251-24</v>
      </c>
      <c r="G48" s="13">
        <f>IF('[1]TCE - ANEXO III - Preencher'!H57="","",'[1]TCE - ANEXO III - Preencher'!H57)</f>
        <v>45717</v>
      </c>
      <c r="H48" s="14">
        <f>'[1]TCE - ANEXO III - Preencher'!I57</f>
        <v>0</v>
      </c>
      <c r="I48" s="14">
        <f>'[1]TCE - ANEXO III - Preencher'!J57</f>
        <v>1053.79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4.55</v>
      </c>
      <c r="M48" s="15">
        <f t="shared" si="1"/>
        <v>-4.55</v>
      </c>
      <c r="N48" s="15">
        <f>'[1]TCE - ANEXO III - Preencher'!O57</f>
        <v>2.7410736196319019</v>
      </c>
      <c r="O48" s="15">
        <f>'[1]TCE - ANEXO III - Preencher'!P57</f>
        <v>1.23</v>
      </c>
      <c r="P48" s="16">
        <f t="shared" si="2"/>
        <v>1.5110736196319019</v>
      </c>
      <c r="Q48" s="15">
        <f>'[1]TCE - ANEXO III - Preencher'!R57</f>
        <v>38.56</v>
      </c>
      <c r="R48" s="15">
        <f>'[1]TCE - ANEXO III - Preencher'!S57</f>
        <v>0</v>
      </c>
      <c r="S48" s="16">
        <f t="shared" si="3"/>
        <v>38.56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1089.3110736196318</v>
      </c>
    </row>
    <row r="49" spans="1:28" x14ac:dyDescent="0.2">
      <c r="A49" s="8">
        <f>IFERROR(VLOOKUP(B49,'[1]DADOS (OCULTAR)'!$Q$3:$S$136,3,0),"")</f>
        <v>10583920000214</v>
      </c>
      <c r="B49" s="9" t="str">
        <f>'[1]TCE - ANEXO III - Preencher'!C58</f>
        <v>UPA IBURA - CG 015/2022</v>
      </c>
      <c r="C49" s="10"/>
      <c r="D49" s="11" t="str">
        <f>'[1]TCE - ANEXO III - Preencher'!E58</f>
        <v>CELIO DE SOUZA RIBEIRO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2251-24</v>
      </c>
      <c r="G49" s="13">
        <f>IF('[1]TCE - ANEXO III - Preencher'!H58="","",'[1]TCE - ANEXO III - Preencher'!H58)</f>
        <v>45717</v>
      </c>
      <c r="H49" s="14">
        <f>'[1]TCE - ANEXO III - Preencher'!I58</f>
        <v>0</v>
      </c>
      <c r="I49" s="14">
        <f>'[1]TCE - ANEXO III - Preencher'!J58</f>
        <v>437.61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4.55</v>
      </c>
      <c r="M49" s="15">
        <f t="shared" si="1"/>
        <v>-4.55</v>
      </c>
      <c r="N49" s="15">
        <f>'[1]TCE - ANEXO III - Preencher'!O58</f>
        <v>2.7410736196319019</v>
      </c>
      <c r="O49" s="15">
        <f>'[1]TCE - ANEXO III - Preencher'!P58</f>
        <v>1.23</v>
      </c>
      <c r="P49" s="16">
        <f t="shared" si="2"/>
        <v>1.5110736196319019</v>
      </c>
      <c r="Q49" s="15">
        <f>'[1]TCE - ANEXO III - Preencher'!R58</f>
        <v>38.56</v>
      </c>
      <c r="R49" s="15">
        <f>'[1]TCE - ANEXO III - Preencher'!S58</f>
        <v>0</v>
      </c>
      <c r="S49" s="16">
        <f t="shared" si="3"/>
        <v>38.56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473.13107361963193</v>
      </c>
    </row>
    <row r="50" spans="1:28" x14ac:dyDescent="0.2">
      <c r="A50" s="8">
        <f>IFERROR(VLOOKUP(B50,'[1]DADOS (OCULTAR)'!$Q$3:$S$136,3,0),"")</f>
        <v>10583920000214</v>
      </c>
      <c r="B50" s="9" t="str">
        <f>'[1]TCE - ANEXO III - Preencher'!C59</f>
        <v>UPA IBURA - CG 015/2022</v>
      </c>
      <c r="C50" s="10"/>
      <c r="D50" s="11" t="str">
        <f>'[1]TCE - ANEXO III - Preencher'!E59</f>
        <v>CHINOZACKY DE SOUZA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45717</v>
      </c>
      <c r="H50" s="14">
        <f>'[1]TCE - ANEXO III - Preencher'!I59</f>
        <v>0</v>
      </c>
      <c r="I50" s="14">
        <f>'[1]TCE - ANEXO III - Preencher'!J59</f>
        <v>327.33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2.7410736196319019</v>
      </c>
      <c r="O50" s="15">
        <f>'[1]TCE - ANEXO III - Preencher'!P59</f>
        <v>0</v>
      </c>
      <c r="P50" s="16">
        <f t="shared" si="2"/>
        <v>2.7410736196319019</v>
      </c>
      <c r="Q50" s="15">
        <f>'[1]TCE - ANEXO III - Preencher'!R59</f>
        <v>38.56</v>
      </c>
      <c r="R50" s="15">
        <f>'[1]TCE - ANEXO III - Preencher'!S59</f>
        <v>0</v>
      </c>
      <c r="S50" s="16">
        <f t="shared" si="3"/>
        <v>38.56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1673.15</v>
      </c>
      <c r="Y50" s="15">
        <f>'[1]TCE - ANEXO III - Preencher'!Z59</f>
        <v>0</v>
      </c>
      <c r="Z50" s="16">
        <f t="shared" si="5"/>
        <v>1673.15</v>
      </c>
      <c r="AA50" s="17" t="str">
        <f>IF('[1]TCE - ANEXO III - Preencher'!AB59="","",'[1]TCE - ANEXO III - Preencher'!AB59)</f>
        <v>Piso da Enfermagem</v>
      </c>
      <c r="AB50" s="15">
        <f t="shared" si="0"/>
        <v>2041.781073619632</v>
      </c>
    </row>
    <row r="51" spans="1:28" x14ac:dyDescent="0.2">
      <c r="A51" s="8">
        <f>IFERROR(VLOOKUP(B51,'[1]DADOS (OCULTAR)'!$Q$3:$S$136,3,0),"")</f>
        <v>10583920000214</v>
      </c>
      <c r="B51" s="9" t="str">
        <f>'[1]TCE - ANEXO III - Preencher'!C60</f>
        <v>UPA IBURA - CG 015/2022</v>
      </c>
      <c r="C51" s="10"/>
      <c r="D51" s="11" t="str">
        <f>'[1]TCE - ANEXO III - Preencher'!E60</f>
        <v>CIBELE DA SILVA CRUZ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2516-05</v>
      </c>
      <c r="G51" s="13">
        <f>IF('[1]TCE - ANEXO III - Preencher'!H60="","",'[1]TCE - ANEXO III - Preencher'!H60)</f>
        <v>45717</v>
      </c>
      <c r="H51" s="14">
        <f>'[1]TCE - ANEXO III - Preencher'!I60</f>
        <v>0</v>
      </c>
      <c r="I51" s="14">
        <f>'[1]TCE - ANEXO III - Preencher'!J60</f>
        <v>315.33999999999997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47.76</v>
      </c>
      <c r="M51" s="15">
        <f t="shared" si="1"/>
        <v>-47.76</v>
      </c>
      <c r="N51" s="15">
        <f>'[1]TCE - ANEXO III - Preencher'!O60</f>
        <v>2.7410736196319019</v>
      </c>
      <c r="O51" s="15">
        <f>'[1]TCE - ANEXO III - Preencher'!P60</f>
        <v>0</v>
      </c>
      <c r="P51" s="16">
        <f t="shared" si="2"/>
        <v>2.7410736196319019</v>
      </c>
      <c r="Q51" s="15">
        <f>'[1]TCE - ANEXO III - Preencher'!R60</f>
        <v>38.56</v>
      </c>
      <c r="R51" s="15">
        <f>'[1]TCE - ANEXO III - Preencher'!S60</f>
        <v>0</v>
      </c>
      <c r="S51" s="16">
        <f t="shared" si="3"/>
        <v>38.56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308.88107361963188</v>
      </c>
    </row>
    <row r="52" spans="1:28" x14ac:dyDescent="0.2">
      <c r="A52" s="8">
        <f>IFERROR(VLOOKUP(B52,'[1]DADOS (OCULTAR)'!$Q$3:$S$136,3,0),"")</f>
        <v>10583920000214</v>
      </c>
      <c r="B52" s="9" t="str">
        <f>'[1]TCE - ANEXO III - Preencher'!C61</f>
        <v>UPA IBURA - CG 015/2022</v>
      </c>
      <c r="C52" s="10"/>
      <c r="D52" s="11" t="str">
        <f>'[1]TCE - ANEXO III - Preencher'!E61</f>
        <v>CIBELE LETICIA DE ALCANTARA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45717</v>
      </c>
      <c r="H52" s="14">
        <f>'[1]TCE - ANEXO III - Preencher'!I61</f>
        <v>0</v>
      </c>
      <c r="I52" s="14">
        <f>'[1]TCE - ANEXO III - Preencher'!J61</f>
        <v>427.15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3.23</v>
      </c>
      <c r="M52" s="15">
        <f t="shared" si="1"/>
        <v>-3.23</v>
      </c>
      <c r="N52" s="15">
        <f>'[1]TCE - ANEXO III - Preencher'!O61</f>
        <v>2.7410736196319019</v>
      </c>
      <c r="O52" s="15">
        <f>'[1]TCE - ANEXO III - Preencher'!P61</f>
        <v>0</v>
      </c>
      <c r="P52" s="16">
        <f t="shared" si="2"/>
        <v>2.7410736196319019</v>
      </c>
      <c r="Q52" s="15">
        <f>'[1]TCE - ANEXO III - Preencher'!R61</f>
        <v>38.56</v>
      </c>
      <c r="R52" s="15">
        <f>'[1]TCE - ANEXO III - Preencher'!S61</f>
        <v>0</v>
      </c>
      <c r="S52" s="16">
        <f t="shared" si="3"/>
        <v>38.56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1172.29</v>
      </c>
      <c r="Y52" s="15">
        <f>'[1]TCE - ANEXO III - Preencher'!Z61</f>
        <v>0</v>
      </c>
      <c r="Z52" s="16">
        <f t="shared" si="5"/>
        <v>1172.29</v>
      </c>
      <c r="AA52" s="17" t="str">
        <f>IF('[1]TCE - ANEXO III - Preencher'!AB61="","",'[1]TCE - ANEXO III - Preencher'!AB61)</f>
        <v>Piso da Enfermagem</v>
      </c>
      <c r="AB52" s="15">
        <f t="shared" si="0"/>
        <v>1637.5110736196318</v>
      </c>
    </row>
    <row r="53" spans="1:28" x14ac:dyDescent="0.2">
      <c r="A53" s="8">
        <f>IFERROR(VLOOKUP(B53,'[1]DADOS (OCULTAR)'!$Q$3:$S$136,3,0),"")</f>
        <v>10583920000214</v>
      </c>
      <c r="B53" s="9" t="str">
        <f>'[1]TCE - ANEXO III - Preencher'!C62</f>
        <v>UPA IBURA - CG 015/2022</v>
      </c>
      <c r="C53" s="10"/>
      <c r="D53" s="11" t="str">
        <f>'[1]TCE - ANEXO III - Preencher'!E62</f>
        <v>CINTIA SOARES BENTO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>
        <f>IF('[1]TCE - ANEXO III - Preencher'!H62="","",'[1]TCE - ANEXO III - Preencher'!H62)</f>
        <v>45717</v>
      </c>
      <c r="H53" s="14">
        <f>'[1]TCE - ANEXO III - Preencher'!I62</f>
        <v>0</v>
      </c>
      <c r="I53" s="14">
        <f>'[1]TCE - ANEXO III - Preencher'!J62</f>
        <v>366.81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3.33</v>
      </c>
      <c r="M53" s="15">
        <f t="shared" si="1"/>
        <v>-3.33</v>
      </c>
      <c r="N53" s="15">
        <f>'[1]TCE - ANEXO III - Preencher'!O62</f>
        <v>2.7410736196319019</v>
      </c>
      <c r="O53" s="15">
        <f>'[1]TCE - ANEXO III - Preencher'!P62</f>
        <v>0</v>
      </c>
      <c r="P53" s="16">
        <f t="shared" si="2"/>
        <v>2.7410736196319019</v>
      </c>
      <c r="Q53" s="15">
        <f>'[1]TCE - ANEXO III - Preencher'!R62</f>
        <v>38.56</v>
      </c>
      <c r="R53" s="15">
        <f>'[1]TCE - ANEXO III - Preencher'!S62</f>
        <v>0</v>
      </c>
      <c r="S53" s="16">
        <f t="shared" si="3"/>
        <v>38.56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1331.74</v>
      </c>
      <c r="Y53" s="15">
        <f>'[1]TCE - ANEXO III - Preencher'!Z62</f>
        <v>0</v>
      </c>
      <c r="Z53" s="16">
        <f t="shared" si="5"/>
        <v>1331.74</v>
      </c>
      <c r="AA53" s="17" t="str">
        <f>IF('[1]TCE - ANEXO III - Preencher'!AB62="","",'[1]TCE - ANEXO III - Preencher'!AB62)</f>
        <v>Piso da Enfermagem</v>
      </c>
      <c r="AB53" s="15">
        <f t="shared" si="0"/>
        <v>1736.5210736196318</v>
      </c>
    </row>
    <row r="54" spans="1:28" x14ac:dyDescent="0.2">
      <c r="A54" s="8">
        <f>IFERROR(VLOOKUP(B54,'[1]DADOS (OCULTAR)'!$Q$3:$S$136,3,0),"")</f>
        <v>10583920000214</v>
      </c>
      <c r="B54" s="9" t="str">
        <f>'[1]TCE - ANEXO III - Preencher'!C63</f>
        <v>UPA IBURA - CG 015/2022</v>
      </c>
      <c r="C54" s="10"/>
      <c r="D54" s="11" t="str">
        <f>'[1]TCE - ANEXO III - Preencher'!E63</f>
        <v>CLARA SARMENTO MAIA DA MATA</v>
      </c>
      <c r="E54" s="9" t="str">
        <f>IF('[1]TCE - ANEXO III - Preencher'!F63="4 - Assistência Odontológica","2 - Outros Profissionais da Saúde",'[1]TCE - ANEXO III - Preencher'!F63)</f>
        <v>1 - Médico</v>
      </c>
      <c r="F54" s="12" t="str">
        <f>'[1]TCE - ANEXO III - Preencher'!G63</f>
        <v>2252-65</v>
      </c>
      <c r="G54" s="13">
        <f>IF('[1]TCE - ANEXO III - Preencher'!H63="","",'[1]TCE - ANEXO III - Preencher'!H63)</f>
        <v>45717</v>
      </c>
      <c r="H54" s="14">
        <f>'[1]TCE - ANEXO III - Preencher'!I63</f>
        <v>0</v>
      </c>
      <c r="I54" s="14">
        <f>'[1]TCE - ANEXO III - Preencher'!J63</f>
        <v>202.57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2.7410736196319019</v>
      </c>
      <c r="O54" s="15">
        <f>'[1]TCE - ANEXO III - Preencher'!P63</f>
        <v>1.23</v>
      </c>
      <c r="P54" s="16">
        <f t="shared" si="2"/>
        <v>1.5110736196319019</v>
      </c>
      <c r="Q54" s="15">
        <f>'[1]TCE - ANEXO III - Preencher'!R63</f>
        <v>38.56</v>
      </c>
      <c r="R54" s="15">
        <f>'[1]TCE - ANEXO III - Preencher'!S63</f>
        <v>0</v>
      </c>
      <c r="S54" s="16">
        <f t="shared" si="3"/>
        <v>38.56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242.6410736196319</v>
      </c>
    </row>
    <row r="55" spans="1:28" x14ac:dyDescent="0.2">
      <c r="A55" s="8">
        <f>IFERROR(VLOOKUP(B55,'[1]DADOS (OCULTAR)'!$Q$3:$S$136,3,0),"")</f>
        <v>10583920000214</v>
      </c>
      <c r="B55" s="9" t="str">
        <f>'[1]TCE - ANEXO III - Preencher'!C64</f>
        <v>UPA IBURA - CG 015/2022</v>
      </c>
      <c r="C55" s="10"/>
      <c r="D55" s="11" t="str">
        <f>'[1]TCE - ANEXO III - Preencher'!E64</f>
        <v>CLARISSA DA SILVA RODRIGUES</v>
      </c>
      <c r="E55" s="9" t="str">
        <f>IF('[1]TCE - ANEXO III - Preencher'!F64="4 - Assistência Odontológica","2 - Outros Profissionais da Saúde",'[1]TCE - ANEXO III - Preencher'!F64)</f>
        <v>1 - Médico</v>
      </c>
      <c r="F55" s="12" t="str">
        <f>'[1]TCE - ANEXO III - Preencher'!G64</f>
        <v>2251-24</v>
      </c>
      <c r="G55" s="13">
        <f>IF('[1]TCE - ANEXO III - Preencher'!H64="","",'[1]TCE - ANEXO III - Preencher'!H64)</f>
        <v>45717</v>
      </c>
      <c r="H55" s="14">
        <f>'[1]TCE - ANEXO III - Preencher'!I64</f>
        <v>0</v>
      </c>
      <c r="I55" s="14">
        <f>'[1]TCE - ANEXO III - Preencher'!J64</f>
        <v>920.98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4.55</v>
      </c>
      <c r="M55" s="15">
        <f t="shared" si="1"/>
        <v>-4.55</v>
      </c>
      <c r="N55" s="15">
        <f>'[1]TCE - ANEXO III - Preencher'!O64</f>
        <v>2.7410736196319019</v>
      </c>
      <c r="O55" s="15">
        <f>'[1]TCE - ANEXO III - Preencher'!P64</f>
        <v>1.23</v>
      </c>
      <c r="P55" s="16">
        <f t="shared" si="2"/>
        <v>1.5110736196319019</v>
      </c>
      <c r="Q55" s="15">
        <f>'[1]TCE - ANEXO III - Preencher'!R64</f>
        <v>38.56</v>
      </c>
      <c r="R55" s="15">
        <f>'[1]TCE - ANEXO III - Preencher'!S64</f>
        <v>0</v>
      </c>
      <c r="S55" s="16">
        <f t="shared" si="3"/>
        <v>38.56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956.50107361963205</v>
      </c>
    </row>
    <row r="56" spans="1:28" x14ac:dyDescent="0.2">
      <c r="A56" s="8">
        <f>IFERROR(VLOOKUP(B56,'[1]DADOS (OCULTAR)'!$Q$3:$S$136,3,0),"")</f>
        <v>10583920000214</v>
      </c>
      <c r="B56" s="9" t="str">
        <f>'[1]TCE - ANEXO III - Preencher'!C65</f>
        <v>UPA IBURA - CG 015/2022</v>
      </c>
      <c r="C56" s="10"/>
      <c r="D56" s="11" t="str">
        <f>'[1]TCE - ANEXO III - Preencher'!E65</f>
        <v>CLAUDIA CANDIDA DA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45717</v>
      </c>
      <c r="H56" s="14">
        <f>'[1]TCE - ANEXO III - Preencher'!I65</f>
        <v>0</v>
      </c>
      <c r="I56" s="14">
        <f>'[1]TCE - ANEXO III - Preencher'!J65</f>
        <v>151.32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30.36</v>
      </c>
      <c r="M56" s="15">
        <f t="shared" si="1"/>
        <v>-30.36</v>
      </c>
      <c r="N56" s="15">
        <f>'[1]TCE - ANEXO III - Preencher'!O65</f>
        <v>2.7410736196319019</v>
      </c>
      <c r="O56" s="15">
        <f>'[1]TCE - ANEXO III - Preencher'!P65</f>
        <v>0</v>
      </c>
      <c r="P56" s="16">
        <f t="shared" si="2"/>
        <v>2.7410736196319019</v>
      </c>
      <c r="Q56" s="15">
        <f>'[1]TCE - ANEXO III - Preencher'!R65</f>
        <v>38.56</v>
      </c>
      <c r="R56" s="15">
        <f>'[1]TCE - ANEXO III - Preencher'!S65</f>
        <v>91.08</v>
      </c>
      <c r="S56" s="16">
        <f t="shared" si="3"/>
        <v>-52.519999999999996</v>
      </c>
      <c r="T56" s="15">
        <f>'[1]TCE - ANEXO III - Preencher'!U65</f>
        <v>83.7</v>
      </c>
      <c r="U56" s="15">
        <f>'[1]TCE - ANEXO III - Preencher'!V65</f>
        <v>0</v>
      </c>
      <c r="V56" s="16">
        <f t="shared" si="4"/>
        <v>83.7</v>
      </c>
      <c r="W56" s="17" t="str">
        <f>IF('[1]TCE - ANEXO III - Preencher'!X65="","",'[1]TCE - ANEXO III - Preencher'!X65)</f>
        <v>Auxílio creche.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154.88107361963191</v>
      </c>
    </row>
    <row r="57" spans="1:28" x14ac:dyDescent="0.2">
      <c r="A57" s="8">
        <f>IFERROR(VLOOKUP(B57,'[1]DADOS (OCULTAR)'!$Q$3:$S$136,3,0),"")</f>
        <v>10583920000214</v>
      </c>
      <c r="B57" s="9" t="str">
        <f>'[1]TCE - ANEXO III - Preencher'!C66</f>
        <v>UPA IBURA - CG 015/2022</v>
      </c>
      <c r="C57" s="10"/>
      <c r="D57" s="11" t="str">
        <f>'[1]TCE - ANEXO III - Preencher'!E66</f>
        <v>CLAUDIA CRISTINA VERISSIMO F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45717</v>
      </c>
      <c r="H57" s="14">
        <f>'[1]TCE - ANEXO III - Preencher'!I66</f>
        <v>0</v>
      </c>
      <c r="I57" s="14">
        <f>'[1]TCE - ANEXO III - Preencher'!J66</f>
        <v>446.41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4.29</v>
      </c>
      <c r="M57" s="15">
        <f t="shared" si="1"/>
        <v>-4.29</v>
      </c>
      <c r="N57" s="15">
        <f>'[1]TCE - ANEXO III - Preencher'!O66</f>
        <v>2.7410736196319019</v>
      </c>
      <c r="O57" s="15">
        <f>'[1]TCE - ANEXO III - Preencher'!P66</f>
        <v>0</v>
      </c>
      <c r="P57" s="16">
        <f t="shared" si="2"/>
        <v>2.7410736196319019</v>
      </c>
      <c r="Q57" s="15">
        <f>'[1]TCE - ANEXO III - Preencher'!R66</f>
        <v>38.56</v>
      </c>
      <c r="R57" s="15">
        <f>'[1]TCE - ANEXO III - Preencher'!S66</f>
        <v>0</v>
      </c>
      <c r="S57" s="16">
        <f t="shared" si="3"/>
        <v>38.56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740.75</v>
      </c>
      <c r="Y57" s="15">
        <f>'[1]TCE - ANEXO III - Preencher'!Z66</f>
        <v>0</v>
      </c>
      <c r="Z57" s="16">
        <f t="shared" si="5"/>
        <v>740.75</v>
      </c>
      <c r="AA57" s="17" t="str">
        <f>IF('[1]TCE - ANEXO III - Preencher'!AB66="","",'[1]TCE - ANEXO III - Preencher'!AB66)</f>
        <v>Piso da Enfermagem</v>
      </c>
      <c r="AB57" s="15">
        <f t="shared" si="0"/>
        <v>1224.1710736196319</v>
      </c>
    </row>
    <row r="58" spans="1:28" x14ac:dyDescent="0.2">
      <c r="A58" s="8">
        <f>IFERROR(VLOOKUP(B58,'[1]DADOS (OCULTAR)'!$Q$3:$S$136,3,0),"")</f>
        <v>10583920000214</v>
      </c>
      <c r="B58" s="9" t="str">
        <f>'[1]TCE - ANEXO III - Preencher'!C67</f>
        <v>UPA IBURA - CG 015/2022</v>
      </c>
      <c r="C58" s="10"/>
      <c r="D58" s="11" t="str">
        <f>'[1]TCE - ANEXO III - Preencher'!E67</f>
        <v>CLAUDIO JOSE DE ALBUQUERQUE LEIMIG FILHO</v>
      </c>
      <c r="E58" s="9" t="str">
        <f>IF('[1]TCE - ANEXO III - Preencher'!F67="4 - Assistência Odontológica","2 - Outros Profissionais da Saúde",'[1]TCE - ANEXO III - Preencher'!F67)</f>
        <v>1 - Médico</v>
      </c>
      <c r="F58" s="12" t="str">
        <f>'[1]TCE - ANEXO III - Preencher'!G67</f>
        <v>2251-25</v>
      </c>
      <c r="G58" s="13">
        <f>IF('[1]TCE - ANEXO III - Preencher'!H67="","",'[1]TCE - ANEXO III - Preencher'!H67)</f>
        <v>45717</v>
      </c>
      <c r="H58" s="14">
        <f>'[1]TCE - ANEXO III - Preencher'!I67</f>
        <v>0</v>
      </c>
      <c r="I58" s="14">
        <f>'[1]TCE - ANEXO III - Preencher'!J67</f>
        <v>296.68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4.55</v>
      </c>
      <c r="M58" s="15">
        <f t="shared" si="1"/>
        <v>-4.55</v>
      </c>
      <c r="N58" s="15">
        <f>'[1]TCE - ANEXO III - Preencher'!O67</f>
        <v>2.7410736196319019</v>
      </c>
      <c r="O58" s="15">
        <f>'[1]TCE - ANEXO III - Preencher'!P67</f>
        <v>1.23</v>
      </c>
      <c r="P58" s="16">
        <f t="shared" si="2"/>
        <v>1.5110736196319019</v>
      </c>
      <c r="Q58" s="15">
        <f>'[1]TCE - ANEXO III - Preencher'!R67</f>
        <v>38.56</v>
      </c>
      <c r="R58" s="15">
        <f>'[1]TCE - ANEXO III - Preencher'!S67</f>
        <v>0</v>
      </c>
      <c r="S58" s="16">
        <f t="shared" si="3"/>
        <v>38.56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332.20107361963193</v>
      </c>
    </row>
    <row r="59" spans="1:28" x14ac:dyDescent="0.2">
      <c r="A59" s="8">
        <f>IFERROR(VLOOKUP(B59,'[1]DADOS (OCULTAR)'!$Q$3:$S$136,3,0),"")</f>
        <v>10583920000214</v>
      </c>
      <c r="B59" s="9" t="str">
        <f>'[1]TCE - ANEXO III - Preencher'!C68</f>
        <v>UPA IBURA - CG 015/2022</v>
      </c>
      <c r="C59" s="10"/>
      <c r="D59" s="11" t="str">
        <f>'[1]TCE - ANEXO III - Preencher'!E68</f>
        <v>CLEBER TRINDADE LEAL MONTEIRO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3121-05</v>
      </c>
      <c r="G59" s="13">
        <f>IF('[1]TCE - ANEXO III - Preencher'!H68="","",'[1]TCE - ANEXO III - Preencher'!H68)</f>
        <v>45717</v>
      </c>
      <c r="H59" s="14">
        <f>'[1]TCE - ANEXO III - Preencher'!I68</f>
        <v>0</v>
      </c>
      <c r="I59" s="14">
        <f>'[1]TCE - ANEXO III - Preencher'!J68</f>
        <v>237.68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66.95</v>
      </c>
      <c r="M59" s="15">
        <f t="shared" si="1"/>
        <v>-66.95</v>
      </c>
      <c r="N59" s="15">
        <f>'[1]TCE - ANEXO III - Preencher'!O68</f>
        <v>2.7410736196319019</v>
      </c>
      <c r="O59" s="15">
        <f>'[1]TCE - ANEXO III - Preencher'!P68</f>
        <v>0</v>
      </c>
      <c r="P59" s="16">
        <f t="shared" si="2"/>
        <v>2.7410736196319019</v>
      </c>
      <c r="Q59" s="15">
        <f>'[1]TCE - ANEXO III - Preencher'!R68</f>
        <v>38.56</v>
      </c>
      <c r="R59" s="15">
        <f>'[1]TCE - ANEXO III - Preencher'!S68</f>
        <v>0</v>
      </c>
      <c r="S59" s="16">
        <f t="shared" si="3"/>
        <v>38.56</v>
      </c>
      <c r="T59" s="15">
        <f>'[1]TCE - ANEXO III - Preencher'!U68</f>
        <v>51.98</v>
      </c>
      <c r="U59" s="15">
        <f>'[1]TCE - ANEXO III - Preencher'!V68</f>
        <v>0</v>
      </c>
      <c r="V59" s="16">
        <f t="shared" si="4"/>
        <v>51.98</v>
      </c>
      <c r="W59" s="17" t="str">
        <f>IF('[1]TCE - ANEXO III - Preencher'!X68="","",'[1]TCE - ANEXO III - Preencher'!X68)</f>
        <v>Auxílio ferramentas.</v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264.01107361963193</v>
      </c>
    </row>
    <row r="60" spans="1:28" x14ac:dyDescent="0.2">
      <c r="A60" s="8">
        <f>IFERROR(VLOOKUP(B60,'[1]DADOS (OCULTAR)'!$Q$3:$S$136,3,0),"")</f>
        <v>10583920000214</v>
      </c>
      <c r="B60" s="9" t="str">
        <f>'[1]TCE - ANEXO III - Preencher'!C69</f>
        <v>UPA IBURA - CG 015/2022</v>
      </c>
      <c r="C60" s="10"/>
      <c r="D60" s="11" t="str">
        <f>'[1]TCE - ANEXO III - Preencher'!E69</f>
        <v>CLEIDE JUDITE DO NASCIMENTO SOARES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5143-20</v>
      </c>
      <c r="G60" s="13">
        <f>IF('[1]TCE - ANEXO III - Preencher'!H69="","",'[1]TCE - ANEXO III - Preencher'!H69)</f>
        <v>45717</v>
      </c>
      <c r="H60" s="14">
        <f>'[1]TCE - ANEXO III - Preencher'!I69</f>
        <v>0</v>
      </c>
      <c r="I60" s="14">
        <f>'[1]TCE - ANEXO III - Preencher'!J69</f>
        <v>161.34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28.34</v>
      </c>
      <c r="M60" s="15">
        <f t="shared" si="1"/>
        <v>-28.34</v>
      </c>
      <c r="N60" s="15">
        <f>'[1]TCE - ANEXO III - Preencher'!O69</f>
        <v>2.7410736196319019</v>
      </c>
      <c r="O60" s="15">
        <f>'[1]TCE - ANEXO III - Preencher'!P69</f>
        <v>0</v>
      </c>
      <c r="P60" s="16">
        <f t="shared" si="2"/>
        <v>2.7410736196319019</v>
      </c>
      <c r="Q60" s="15">
        <f>'[1]TCE - ANEXO III - Preencher'!R69</f>
        <v>38.56</v>
      </c>
      <c r="R60" s="15">
        <f>'[1]TCE - ANEXO III - Preencher'!S69</f>
        <v>0</v>
      </c>
      <c r="S60" s="16">
        <f t="shared" si="3"/>
        <v>38.56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174.30107361963189</v>
      </c>
    </row>
    <row r="61" spans="1:28" x14ac:dyDescent="0.2">
      <c r="A61" s="8">
        <f>IFERROR(VLOOKUP(B61,'[1]DADOS (OCULTAR)'!$Q$3:$S$136,3,0),"")</f>
        <v>10583920000214</v>
      </c>
      <c r="B61" s="9" t="str">
        <f>'[1]TCE - ANEXO III - Preencher'!C70</f>
        <v>UPA IBURA - CG 015/2022</v>
      </c>
      <c r="C61" s="10"/>
      <c r="D61" s="11" t="str">
        <f>'[1]TCE - ANEXO III - Preencher'!E70</f>
        <v>CLODOALDO PEREIRA DA VEIGA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3241-15</v>
      </c>
      <c r="G61" s="13">
        <f>IF('[1]TCE - ANEXO III - Preencher'!H70="","",'[1]TCE - ANEXO III - Preencher'!H70)</f>
        <v>45717</v>
      </c>
      <c r="H61" s="14">
        <f>'[1]TCE - ANEXO III - Preencher'!I70</f>
        <v>0</v>
      </c>
      <c r="I61" s="14">
        <f>'[1]TCE - ANEXO III - Preencher'!J70</f>
        <v>353.99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2.6</v>
      </c>
      <c r="M61" s="15">
        <f t="shared" si="1"/>
        <v>-2.6</v>
      </c>
      <c r="N61" s="15">
        <f>'[1]TCE - ANEXO III - Preencher'!O70</f>
        <v>2.7410736196319019</v>
      </c>
      <c r="O61" s="15">
        <f>'[1]TCE - ANEXO III - Preencher'!P70</f>
        <v>0</v>
      </c>
      <c r="P61" s="16">
        <f t="shared" si="2"/>
        <v>2.7410736196319019</v>
      </c>
      <c r="Q61" s="15">
        <f>'[1]TCE - ANEXO III - Preencher'!R70</f>
        <v>38.56</v>
      </c>
      <c r="R61" s="15">
        <f>'[1]TCE - ANEXO III - Preencher'!S70</f>
        <v>0</v>
      </c>
      <c r="S61" s="16">
        <f t="shared" si="3"/>
        <v>38.56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392.69107361963188</v>
      </c>
    </row>
    <row r="62" spans="1:28" x14ac:dyDescent="0.2">
      <c r="A62" s="8">
        <f>IFERROR(VLOOKUP(B62,'[1]DADOS (OCULTAR)'!$Q$3:$S$136,3,0),"")</f>
        <v>10583920000214</v>
      </c>
      <c r="B62" s="9" t="str">
        <f>'[1]TCE - ANEXO III - Preencher'!C71</f>
        <v>UPA IBURA - CG 015/2022</v>
      </c>
      <c r="C62" s="10"/>
      <c r="D62" s="11" t="str">
        <f>'[1]TCE - ANEXO III - Preencher'!E71</f>
        <v>CRISLEIDE LOPES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2516-05</v>
      </c>
      <c r="G62" s="13">
        <f>IF('[1]TCE - ANEXO III - Preencher'!H71="","",'[1]TCE - ANEXO III - Preencher'!H71)</f>
        <v>45717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295.55</v>
      </c>
      <c r="K62" s="15">
        <f>'[1]TCE - ANEXO III - Preencher'!L71</f>
        <v>0</v>
      </c>
      <c r="L62" s="15">
        <f>'[1]TCE - ANEXO III - Preencher'!M71</f>
        <v>10.24</v>
      </c>
      <c r="M62" s="15">
        <f t="shared" si="1"/>
        <v>-10.24</v>
      </c>
      <c r="N62" s="15">
        <f>'[1]TCE - ANEXO III - Preencher'!O71</f>
        <v>2.7410736196319019</v>
      </c>
      <c r="O62" s="15">
        <f>'[1]TCE - ANEXO III - Preencher'!P71</f>
        <v>0</v>
      </c>
      <c r="P62" s="16">
        <f t="shared" si="2"/>
        <v>2.7410736196319019</v>
      </c>
      <c r="Q62" s="15">
        <f>'[1]TCE - ANEXO III - Preencher'!R71</f>
        <v>38.56</v>
      </c>
      <c r="R62" s="15">
        <f>'[1]TCE - ANEXO III - Preencher'!S71</f>
        <v>0</v>
      </c>
      <c r="S62" s="16">
        <f t="shared" si="3"/>
        <v>38.56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326.6110736196319</v>
      </c>
    </row>
    <row r="63" spans="1:28" x14ac:dyDescent="0.2">
      <c r="A63" s="8">
        <f>IFERROR(VLOOKUP(B63,'[1]DADOS (OCULTAR)'!$Q$3:$S$136,3,0),"")</f>
        <v>10583920000214</v>
      </c>
      <c r="B63" s="9" t="str">
        <f>'[1]TCE - ANEXO III - Preencher'!C72</f>
        <v>UPA IBURA - CG 015/2022</v>
      </c>
      <c r="C63" s="10"/>
      <c r="D63" s="11" t="str">
        <f>'[1]TCE - ANEXO III - Preencher'!E72</f>
        <v>CRISTIANO ALMEIDA BASTOS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2252-70</v>
      </c>
      <c r="G63" s="13">
        <f>IF('[1]TCE - ANEXO III - Preencher'!H72="","",'[1]TCE - ANEXO III - Preencher'!H72)</f>
        <v>45717</v>
      </c>
      <c r="H63" s="14">
        <f>'[1]TCE - ANEXO III - Preencher'!I72</f>
        <v>0</v>
      </c>
      <c r="I63" s="14">
        <f>'[1]TCE - ANEXO III - Preencher'!J72</f>
        <v>796.88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4.55</v>
      </c>
      <c r="M63" s="15">
        <f t="shared" si="1"/>
        <v>-4.55</v>
      </c>
      <c r="N63" s="15">
        <f>'[1]TCE - ANEXO III - Preencher'!O72</f>
        <v>2.7410736196319019</v>
      </c>
      <c r="O63" s="15">
        <f>'[1]TCE - ANEXO III - Preencher'!P72</f>
        <v>1.23</v>
      </c>
      <c r="P63" s="16">
        <f t="shared" si="2"/>
        <v>1.5110736196319019</v>
      </c>
      <c r="Q63" s="15">
        <f>'[1]TCE - ANEXO III - Preencher'!R72</f>
        <v>38.56</v>
      </c>
      <c r="R63" s="15">
        <f>'[1]TCE - ANEXO III - Preencher'!S72</f>
        <v>0</v>
      </c>
      <c r="S63" s="16">
        <f t="shared" si="3"/>
        <v>38.56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832.40107361963192</v>
      </c>
    </row>
    <row r="64" spans="1:28" x14ac:dyDescent="0.2">
      <c r="A64" s="8">
        <f>IFERROR(VLOOKUP(B64,'[1]DADOS (OCULTAR)'!$Q$3:$S$136,3,0),"")</f>
        <v>10583920000214</v>
      </c>
      <c r="B64" s="9" t="str">
        <f>'[1]TCE - ANEXO III - Preencher'!C73</f>
        <v>UPA IBURA - CG 015/2022</v>
      </c>
      <c r="C64" s="10"/>
      <c r="D64" s="11" t="str">
        <f>'[1]TCE - ANEXO III - Preencher'!E73</f>
        <v>DANIELLY RENATA SILVA DE SOUZA LIMA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45717</v>
      </c>
      <c r="H64" s="14">
        <f>'[1]TCE - ANEXO III - Preencher'!I73</f>
        <v>0</v>
      </c>
      <c r="I64" s="14">
        <f>'[1]TCE - ANEXO III - Preencher'!J73</f>
        <v>286.36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25.3</v>
      </c>
      <c r="M64" s="15">
        <f t="shared" si="1"/>
        <v>-25.3</v>
      </c>
      <c r="N64" s="15">
        <f>'[1]TCE - ANEXO III - Preencher'!O73</f>
        <v>2.7410736196319019</v>
      </c>
      <c r="O64" s="15">
        <f>'[1]TCE - ANEXO III - Preencher'!P73</f>
        <v>0</v>
      </c>
      <c r="P64" s="16">
        <f t="shared" si="2"/>
        <v>2.7410736196319019</v>
      </c>
      <c r="Q64" s="15">
        <f>'[1]TCE - ANEXO III - Preencher'!R73</f>
        <v>38.56</v>
      </c>
      <c r="R64" s="15">
        <f>'[1]TCE - ANEXO III - Preencher'!S73</f>
        <v>75.900000000000006</v>
      </c>
      <c r="S64" s="16">
        <f t="shared" si="3"/>
        <v>-37.340000000000003</v>
      </c>
      <c r="T64" s="15">
        <f>'[1]TCE - ANEXO III - Preencher'!U73</f>
        <v>81.02</v>
      </c>
      <c r="U64" s="15">
        <f>'[1]TCE - ANEXO III - Preencher'!V73</f>
        <v>0</v>
      </c>
      <c r="V64" s="16">
        <f t="shared" si="4"/>
        <v>81.02</v>
      </c>
      <c r="W64" s="17" t="str">
        <f>IF('[1]TCE - ANEXO III - Preencher'!X73="","",'[1]TCE - ANEXO III - Preencher'!X73)</f>
        <v>Auxílio creche.</v>
      </c>
      <c r="X64" s="15">
        <f>'[1]TCE - ANEXO III - Preencher'!Y73</f>
        <v>1673.15</v>
      </c>
      <c r="Y64" s="15">
        <f>'[1]TCE - ANEXO III - Preencher'!Z73</f>
        <v>0</v>
      </c>
      <c r="Z64" s="16">
        <f t="shared" si="5"/>
        <v>1673.15</v>
      </c>
      <c r="AA64" s="17" t="str">
        <f>IF('[1]TCE - ANEXO III - Preencher'!AB73="","",'[1]TCE - ANEXO III - Preencher'!AB73)</f>
        <v>Piso da Enfermagem</v>
      </c>
      <c r="AB64" s="15">
        <f t="shared" si="0"/>
        <v>1980.6310736196319</v>
      </c>
    </row>
    <row r="65" spans="1:28" x14ac:dyDescent="0.2">
      <c r="A65" s="8">
        <f>IFERROR(VLOOKUP(B65,'[1]DADOS (OCULTAR)'!$Q$3:$S$136,3,0),"")</f>
        <v>10583920000214</v>
      </c>
      <c r="B65" s="9" t="str">
        <f>'[1]TCE - ANEXO III - Preencher'!C74</f>
        <v>UPA IBURA - CG 015/2022</v>
      </c>
      <c r="C65" s="10"/>
      <c r="D65" s="11" t="str">
        <f>'[1]TCE - ANEXO III - Preencher'!E74</f>
        <v>DAVID JOSE DA SILVA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5143-20</v>
      </c>
      <c r="G65" s="13">
        <f>IF('[1]TCE - ANEXO III - Preencher'!H74="","",'[1]TCE - ANEXO III - Preencher'!H74)</f>
        <v>45717</v>
      </c>
      <c r="H65" s="14">
        <f>'[1]TCE - ANEXO III - Preencher'!I74</f>
        <v>0</v>
      </c>
      <c r="I65" s="14">
        <f>'[1]TCE - ANEXO III - Preencher'!J74</f>
        <v>171.04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30.36</v>
      </c>
      <c r="M65" s="15">
        <f t="shared" si="1"/>
        <v>-30.36</v>
      </c>
      <c r="N65" s="15">
        <f>'[1]TCE - ANEXO III - Preencher'!O74</f>
        <v>2.7410736196319019</v>
      </c>
      <c r="O65" s="15">
        <f>'[1]TCE - ANEXO III - Preencher'!P74</f>
        <v>0</v>
      </c>
      <c r="P65" s="16">
        <f t="shared" si="2"/>
        <v>2.7410736196319019</v>
      </c>
      <c r="Q65" s="15">
        <f>'[1]TCE - ANEXO III - Preencher'!R74</f>
        <v>38.56</v>
      </c>
      <c r="R65" s="15">
        <f>'[1]TCE - ANEXO III - Preencher'!S74</f>
        <v>0</v>
      </c>
      <c r="S65" s="16">
        <f t="shared" si="3"/>
        <v>38.56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181.9810736196319</v>
      </c>
    </row>
    <row r="66" spans="1:28" x14ac:dyDescent="0.2">
      <c r="A66" s="8">
        <f>IFERROR(VLOOKUP(B66,'[1]DADOS (OCULTAR)'!$Q$3:$S$136,3,0),"")</f>
        <v>10583920000214</v>
      </c>
      <c r="B66" s="9" t="str">
        <f>'[1]TCE - ANEXO III - Preencher'!C75</f>
        <v>UPA IBURA - CG 015/2022</v>
      </c>
      <c r="C66" s="10"/>
      <c r="D66" s="11" t="str">
        <f>'[1]TCE - ANEXO III - Preencher'!E75</f>
        <v>DAVID PINHEIRO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7823-20</v>
      </c>
      <c r="G66" s="13">
        <f>IF('[1]TCE - ANEXO III - Preencher'!H75="","",'[1]TCE - ANEXO III - Preencher'!H75)</f>
        <v>45717</v>
      </c>
      <c r="H66" s="14">
        <f>'[1]TCE - ANEXO III - Preencher'!I75</f>
        <v>0</v>
      </c>
      <c r="I66" s="14">
        <f>'[1]TCE - ANEXO III - Preencher'!J75</f>
        <v>224.67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33.75</v>
      </c>
      <c r="M66" s="15">
        <f t="shared" si="1"/>
        <v>-33.75</v>
      </c>
      <c r="N66" s="15">
        <f>'[1]TCE - ANEXO III - Preencher'!O75</f>
        <v>2.7410736196319019</v>
      </c>
      <c r="O66" s="15">
        <f>'[1]TCE - ANEXO III - Preencher'!P75</f>
        <v>0</v>
      </c>
      <c r="P66" s="16">
        <f t="shared" si="2"/>
        <v>2.7410736196319019</v>
      </c>
      <c r="Q66" s="15">
        <f>'[1]TCE - ANEXO III - Preencher'!R75</f>
        <v>38.56</v>
      </c>
      <c r="R66" s="15">
        <f>'[1]TCE - ANEXO III - Preencher'!S75</f>
        <v>0</v>
      </c>
      <c r="S66" s="16">
        <f t="shared" si="3"/>
        <v>38.56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232.22107361963188</v>
      </c>
    </row>
    <row r="67" spans="1:28" x14ac:dyDescent="0.2">
      <c r="A67" s="8">
        <f>IFERROR(VLOOKUP(B67,'[1]DADOS (OCULTAR)'!$Q$3:$S$136,3,0),"")</f>
        <v>10583920000214</v>
      </c>
      <c r="B67" s="9" t="str">
        <f>'[1]TCE - ANEXO III - Preencher'!C76</f>
        <v>UPA IBURA - CG 015/2022</v>
      </c>
      <c r="C67" s="10"/>
      <c r="D67" s="11" t="str">
        <f>'[1]TCE - ANEXO III - Preencher'!E76</f>
        <v>DAYANE DE MOURA SANTANA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2235-05</v>
      </c>
      <c r="G67" s="13">
        <f>IF('[1]TCE - ANEXO III - Preencher'!H76="","",'[1]TCE - ANEXO III - Preencher'!H76)</f>
        <v>45717</v>
      </c>
      <c r="H67" s="14">
        <f>'[1]TCE - ANEXO III - Preencher'!I76</f>
        <v>0</v>
      </c>
      <c r="I67" s="14">
        <f>'[1]TCE - ANEXO III - Preencher'!J76</f>
        <v>541.37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2.7410736196319019</v>
      </c>
      <c r="O67" s="15">
        <f>'[1]TCE - ANEXO III - Preencher'!P76</f>
        <v>0</v>
      </c>
      <c r="P67" s="16">
        <f t="shared" si="2"/>
        <v>2.7410736196319019</v>
      </c>
      <c r="Q67" s="15">
        <f>'[1]TCE - ANEXO III - Preencher'!R76</f>
        <v>38.56</v>
      </c>
      <c r="R67" s="15">
        <f>'[1]TCE - ANEXO III - Preencher'!S76</f>
        <v>0</v>
      </c>
      <c r="S67" s="16">
        <f t="shared" si="3"/>
        <v>38.56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740.75</v>
      </c>
      <c r="Y67" s="15">
        <f>'[1]TCE - ANEXO III - Preencher'!Z76</f>
        <v>0</v>
      </c>
      <c r="Z67" s="16">
        <f t="shared" si="5"/>
        <v>740.75</v>
      </c>
      <c r="AA67" s="17" t="str">
        <f>IF('[1]TCE - ANEXO III - Preencher'!AB76="","",'[1]TCE - ANEXO III - Preencher'!AB76)</f>
        <v>Piso da Enfermagem</v>
      </c>
      <c r="AB67" s="15">
        <f t="shared" ref="AB67:AB130" si="6">H67+I67+J67+M67+P67+S67+V67+Z67</f>
        <v>1323.4210736196319</v>
      </c>
    </row>
    <row r="68" spans="1:28" x14ac:dyDescent="0.2">
      <c r="A68" s="8">
        <f>IFERROR(VLOOKUP(B68,'[1]DADOS (OCULTAR)'!$Q$3:$S$136,3,0),"")</f>
        <v>10583920000214</v>
      </c>
      <c r="B68" s="9" t="str">
        <f>'[1]TCE - ANEXO III - Preencher'!C77</f>
        <v>UPA IBURA - CG 015/2022</v>
      </c>
      <c r="C68" s="10"/>
      <c r="D68" s="11" t="str">
        <f>'[1]TCE - ANEXO III - Preencher'!E77</f>
        <v>DAYSE DAYANE DE MATOS BEZERRA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2516-05</v>
      </c>
      <c r="G68" s="13">
        <f>IF('[1]TCE - ANEXO III - Preencher'!H77="","",'[1]TCE - ANEXO III - Preencher'!H77)</f>
        <v>45717</v>
      </c>
      <c r="H68" s="14">
        <f>'[1]TCE - ANEXO III - Preencher'!I77</f>
        <v>0</v>
      </c>
      <c r="I68" s="14">
        <f>'[1]TCE - ANEXO III - Preencher'!J77</f>
        <v>275.22000000000003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51.18</v>
      </c>
      <c r="M68" s="15">
        <f t="shared" ref="M68:M131" si="7">K68-L68</f>
        <v>-51.18</v>
      </c>
      <c r="N68" s="15">
        <f>'[1]TCE - ANEXO III - Preencher'!O77</f>
        <v>2.7410736196319019</v>
      </c>
      <c r="O68" s="15">
        <f>'[1]TCE - ANEXO III - Preencher'!P77</f>
        <v>0</v>
      </c>
      <c r="P68" s="16">
        <f t="shared" ref="P68:P131" si="8">N68-O68</f>
        <v>2.7410736196319019</v>
      </c>
      <c r="Q68" s="15">
        <f>'[1]TCE - ANEXO III - Preencher'!R77</f>
        <v>38.56</v>
      </c>
      <c r="R68" s="15">
        <f>'[1]TCE - ANEXO III - Preencher'!S77</f>
        <v>0</v>
      </c>
      <c r="S68" s="16">
        <f t="shared" ref="S68:S131" si="9">Q68-R68</f>
        <v>38.56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265.34107361963191</v>
      </c>
    </row>
    <row r="69" spans="1:28" x14ac:dyDescent="0.2">
      <c r="A69" s="8">
        <f>IFERROR(VLOOKUP(B69,'[1]DADOS (OCULTAR)'!$Q$3:$S$136,3,0),"")</f>
        <v>10583920000214</v>
      </c>
      <c r="B69" s="9" t="str">
        <f>'[1]TCE - ANEXO III - Preencher'!C78</f>
        <v>UPA IBURA - CG 015/2022</v>
      </c>
      <c r="C69" s="10"/>
      <c r="D69" s="11" t="str">
        <f>'[1]TCE - ANEXO III - Preencher'!E78</f>
        <v>EDENILTON DE LIMA PEREIRA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>
        <f>IF('[1]TCE - ANEXO III - Preencher'!H78="","",'[1]TCE - ANEXO III - Preencher'!H78)</f>
        <v>45717</v>
      </c>
      <c r="H69" s="14">
        <f>'[1]TCE - ANEXO III - Preencher'!I78</f>
        <v>0</v>
      </c>
      <c r="I69" s="14">
        <f>'[1]TCE - ANEXO III - Preencher'!J78</f>
        <v>346.77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2.6</v>
      </c>
      <c r="M69" s="15">
        <f t="shared" si="7"/>
        <v>-2.6</v>
      </c>
      <c r="N69" s="15">
        <f>'[1]TCE - ANEXO III - Preencher'!O78</f>
        <v>2.7410736196319019</v>
      </c>
      <c r="O69" s="15">
        <f>'[1]TCE - ANEXO III - Preencher'!P78</f>
        <v>0</v>
      </c>
      <c r="P69" s="16">
        <f t="shared" si="8"/>
        <v>2.7410736196319019</v>
      </c>
      <c r="Q69" s="15">
        <f>'[1]TCE - ANEXO III - Preencher'!R78</f>
        <v>38.56</v>
      </c>
      <c r="R69" s="15">
        <f>'[1]TCE - ANEXO III - Preencher'!S78</f>
        <v>0</v>
      </c>
      <c r="S69" s="16">
        <f t="shared" si="9"/>
        <v>38.56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385.47107361963185</v>
      </c>
    </row>
    <row r="70" spans="1:28" x14ac:dyDescent="0.2">
      <c r="A70" s="8">
        <f>IFERROR(VLOOKUP(B70,'[1]DADOS (OCULTAR)'!$Q$3:$S$136,3,0),"")</f>
        <v>10583920000214</v>
      </c>
      <c r="B70" s="9" t="str">
        <f>'[1]TCE - ANEXO III - Preencher'!C79</f>
        <v>UPA IBURA - CG 015/2022</v>
      </c>
      <c r="C70" s="10"/>
      <c r="D70" s="11" t="str">
        <f>'[1]TCE - ANEXO III - Preencher'!E79</f>
        <v>EDILSA SOARES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45717</v>
      </c>
      <c r="H70" s="14">
        <f>'[1]TCE - ANEXO III - Preencher'!I79</f>
        <v>0</v>
      </c>
      <c r="I70" s="14">
        <f>'[1]TCE - ANEXO III - Preencher'!J79</f>
        <v>306.23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25.3</v>
      </c>
      <c r="M70" s="15">
        <f t="shared" si="7"/>
        <v>-25.3</v>
      </c>
      <c r="N70" s="15">
        <f>'[1]TCE - ANEXO III - Preencher'!O79</f>
        <v>2.7410736196319019</v>
      </c>
      <c r="O70" s="15">
        <f>'[1]TCE - ANEXO III - Preencher'!P79</f>
        <v>0</v>
      </c>
      <c r="P70" s="16">
        <f t="shared" si="8"/>
        <v>2.7410736196319019</v>
      </c>
      <c r="Q70" s="15">
        <f>'[1]TCE - ANEXO III - Preencher'!R79</f>
        <v>38.56</v>
      </c>
      <c r="R70" s="15">
        <f>'[1]TCE - ANEXO III - Preencher'!S79</f>
        <v>75.900000000000006</v>
      </c>
      <c r="S70" s="16">
        <f t="shared" si="9"/>
        <v>-37.340000000000003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1673.15</v>
      </c>
      <c r="Y70" s="15">
        <f>'[1]TCE - ANEXO III - Preencher'!Z79</f>
        <v>0</v>
      </c>
      <c r="Z70" s="16">
        <f t="shared" si="11"/>
        <v>1673.15</v>
      </c>
      <c r="AA70" s="17" t="str">
        <f>IF('[1]TCE - ANEXO III - Preencher'!AB79="","",'[1]TCE - ANEXO III - Preencher'!AB79)</f>
        <v>Piso da Enfermagem</v>
      </c>
      <c r="AB70" s="15">
        <f t="shared" si="6"/>
        <v>1919.4810736196321</v>
      </c>
    </row>
    <row r="71" spans="1:28" x14ac:dyDescent="0.2">
      <c r="A71" s="8">
        <f>IFERROR(VLOOKUP(B71,'[1]DADOS (OCULTAR)'!$Q$3:$S$136,3,0),"")</f>
        <v>10583920000214</v>
      </c>
      <c r="B71" s="9" t="str">
        <f>'[1]TCE - ANEXO III - Preencher'!C80</f>
        <v>UPA IBURA - CG 015/2022</v>
      </c>
      <c r="C71" s="10"/>
      <c r="D71" s="11" t="str">
        <f>'[1]TCE - ANEXO III - Preencher'!E80</f>
        <v>EDJA KARLA DA SILVA BARROS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3241-15</v>
      </c>
      <c r="G71" s="13">
        <f>IF('[1]TCE - ANEXO III - Preencher'!H80="","",'[1]TCE - ANEXO III - Preencher'!H80)</f>
        <v>45717</v>
      </c>
      <c r="H71" s="14">
        <f>'[1]TCE - ANEXO III - Preencher'!I80</f>
        <v>0</v>
      </c>
      <c r="I71" s="14">
        <f>'[1]TCE - ANEXO III - Preencher'!J80</f>
        <v>329.13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2.6</v>
      </c>
      <c r="M71" s="15">
        <f t="shared" si="7"/>
        <v>-2.6</v>
      </c>
      <c r="N71" s="15">
        <f>'[1]TCE - ANEXO III - Preencher'!O80</f>
        <v>2.7410736196319019</v>
      </c>
      <c r="O71" s="15">
        <f>'[1]TCE - ANEXO III - Preencher'!P80</f>
        <v>0</v>
      </c>
      <c r="P71" s="16">
        <f t="shared" si="8"/>
        <v>2.7410736196319019</v>
      </c>
      <c r="Q71" s="15">
        <f>'[1]TCE - ANEXO III - Preencher'!R80</f>
        <v>38.56</v>
      </c>
      <c r="R71" s="15">
        <f>'[1]TCE - ANEXO III - Preencher'!S80</f>
        <v>0</v>
      </c>
      <c r="S71" s="16">
        <f t="shared" si="9"/>
        <v>38.56</v>
      </c>
      <c r="T71" s="15">
        <f>'[1]TCE - ANEXO III - Preencher'!U80</f>
        <v>83.7</v>
      </c>
      <c r="U71" s="15">
        <f>'[1]TCE - ANEXO III - Preencher'!V80</f>
        <v>0</v>
      </c>
      <c r="V71" s="16">
        <f t="shared" si="10"/>
        <v>83.7</v>
      </c>
      <c r="W71" s="17" t="str">
        <f>IF('[1]TCE - ANEXO III - Preencher'!X80="","",'[1]TCE - ANEXO III - Preencher'!X80)</f>
        <v>Auxílio creche.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451.53107361963185</v>
      </c>
    </row>
    <row r="72" spans="1:28" x14ac:dyDescent="0.2">
      <c r="A72" s="8">
        <f>IFERROR(VLOOKUP(B72,'[1]DADOS (OCULTAR)'!$Q$3:$S$136,3,0),"")</f>
        <v>10583920000214</v>
      </c>
      <c r="B72" s="9" t="str">
        <f>'[1]TCE - ANEXO III - Preencher'!C81</f>
        <v>UPA IBURA - CG 015/2022</v>
      </c>
      <c r="C72" s="10"/>
      <c r="D72" s="11" t="str">
        <f>'[1]TCE - ANEXO III - Preencher'!E81</f>
        <v>EDSON DA SILVA QUEIROZ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5174-20</v>
      </c>
      <c r="G72" s="13">
        <f>IF('[1]TCE - ANEXO III - Preencher'!H81="","",'[1]TCE - ANEXO III - Preencher'!H81)</f>
        <v>45717</v>
      </c>
      <c r="H72" s="14">
        <f>'[1]TCE - ANEXO III - Preencher'!I81</f>
        <v>0</v>
      </c>
      <c r="I72" s="14">
        <f>'[1]TCE - ANEXO III - Preencher'!J81</f>
        <v>136.35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30.36</v>
      </c>
      <c r="M72" s="15">
        <f t="shared" si="7"/>
        <v>-30.36</v>
      </c>
      <c r="N72" s="15">
        <f>'[1]TCE - ANEXO III - Preencher'!O81</f>
        <v>2.7410736196319019</v>
      </c>
      <c r="O72" s="15">
        <f>'[1]TCE - ANEXO III - Preencher'!P81</f>
        <v>0</v>
      </c>
      <c r="P72" s="16">
        <f t="shared" si="8"/>
        <v>2.7410736196319019</v>
      </c>
      <c r="Q72" s="15">
        <f>'[1]TCE - ANEXO III - Preencher'!R81</f>
        <v>38.56</v>
      </c>
      <c r="R72" s="15">
        <f>'[1]TCE - ANEXO III - Preencher'!S81</f>
        <v>91.08</v>
      </c>
      <c r="S72" s="16">
        <f t="shared" si="9"/>
        <v>-52.519999999999996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56.211073619631904</v>
      </c>
    </row>
    <row r="73" spans="1:28" x14ac:dyDescent="0.2">
      <c r="A73" s="8">
        <f>IFERROR(VLOOKUP(B73,'[1]DADOS (OCULTAR)'!$Q$3:$S$136,3,0),"")</f>
        <v>10583920000214</v>
      </c>
      <c r="B73" s="9" t="str">
        <f>'[1]TCE - ANEXO III - Preencher'!C82</f>
        <v>UPA IBURA - CG 015/2022</v>
      </c>
      <c r="C73" s="10"/>
      <c r="D73" s="11" t="str">
        <f>'[1]TCE - ANEXO III - Preencher'!E82</f>
        <v>EDUARDA IZABEL PEREIRA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45717</v>
      </c>
      <c r="H73" s="14">
        <f>'[1]TCE - ANEXO III - Preencher'!I82</f>
        <v>0</v>
      </c>
      <c r="I73" s="14">
        <f>'[1]TCE - ANEXO III - Preencher'!J82</f>
        <v>296.77999999999997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13.16</v>
      </c>
      <c r="M73" s="15">
        <f t="shared" si="7"/>
        <v>-13.16</v>
      </c>
      <c r="N73" s="15">
        <f>'[1]TCE - ANEXO III - Preencher'!O82</f>
        <v>2.7410736196319019</v>
      </c>
      <c r="O73" s="15">
        <f>'[1]TCE - ANEXO III - Preencher'!P82</f>
        <v>0</v>
      </c>
      <c r="P73" s="16">
        <f t="shared" si="8"/>
        <v>2.7410736196319019</v>
      </c>
      <c r="Q73" s="15">
        <f>'[1]TCE - ANEXO III - Preencher'!R82</f>
        <v>38.56</v>
      </c>
      <c r="R73" s="15">
        <f>'[1]TCE - ANEXO III - Preencher'!S82</f>
        <v>39.47</v>
      </c>
      <c r="S73" s="16">
        <f t="shared" si="9"/>
        <v>-0.90999999999999659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1673.15</v>
      </c>
      <c r="Y73" s="15">
        <f>'[1]TCE - ANEXO III - Preencher'!Z82</f>
        <v>0</v>
      </c>
      <c r="Z73" s="16">
        <f t="shared" si="11"/>
        <v>1673.15</v>
      </c>
      <c r="AA73" s="17" t="str">
        <f>IF('[1]TCE - ANEXO III - Preencher'!AB82="","",'[1]TCE - ANEXO III - Preencher'!AB82)</f>
        <v>Piso da Enfermagem</v>
      </c>
      <c r="AB73" s="15">
        <f t="shared" si="6"/>
        <v>1958.601073619632</v>
      </c>
    </row>
    <row r="74" spans="1:28" x14ac:dyDescent="0.2">
      <c r="A74" s="8">
        <f>IFERROR(VLOOKUP(B74,'[1]DADOS (OCULTAR)'!$Q$3:$S$136,3,0),"")</f>
        <v>10583920000214</v>
      </c>
      <c r="B74" s="9" t="str">
        <f>'[1]TCE - ANEXO III - Preencher'!C83</f>
        <v>UPA IBURA - CG 015/2022</v>
      </c>
      <c r="C74" s="10"/>
      <c r="D74" s="11" t="str">
        <f>'[1]TCE - ANEXO III - Preencher'!E83</f>
        <v>EGLA HOLANDA GOMES DOS SANTOS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45717</v>
      </c>
      <c r="H74" s="14">
        <f>'[1]TCE - ANEXO III - Preencher'!I83</f>
        <v>0</v>
      </c>
      <c r="I74" s="14">
        <f>'[1]TCE - ANEXO III - Preencher'!J83</f>
        <v>364.66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2.79</v>
      </c>
      <c r="M74" s="15">
        <f t="shared" si="7"/>
        <v>-2.79</v>
      </c>
      <c r="N74" s="15">
        <f>'[1]TCE - ANEXO III - Preencher'!O83</f>
        <v>2.7410736196319019</v>
      </c>
      <c r="O74" s="15">
        <f>'[1]TCE - ANEXO III - Preencher'!P83</f>
        <v>0</v>
      </c>
      <c r="P74" s="16">
        <f t="shared" si="8"/>
        <v>2.7410736196319019</v>
      </c>
      <c r="Q74" s="15">
        <f>'[1]TCE - ANEXO III - Preencher'!R83</f>
        <v>38.56</v>
      </c>
      <c r="R74" s="15">
        <f>'[1]TCE - ANEXO III - Preencher'!S83</f>
        <v>0</v>
      </c>
      <c r="S74" s="16">
        <f t="shared" si="9"/>
        <v>38.56</v>
      </c>
      <c r="T74" s="15">
        <f>'[1]TCE - ANEXO III - Preencher'!U83</f>
        <v>138.38999999999999</v>
      </c>
      <c r="U74" s="15">
        <f>'[1]TCE - ANEXO III - Preencher'!V83</f>
        <v>0</v>
      </c>
      <c r="V74" s="16">
        <f t="shared" si="10"/>
        <v>138.38999999999999</v>
      </c>
      <c r="W74" s="17" t="str">
        <f>IF('[1]TCE - ANEXO III - Preencher'!X83="","",'[1]TCE - ANEXO III - Preencher'!X83)</f>
        <v>Auxílio creche.</v>
      </c>
      <c r="X74" s="15">
        <f>'[1]TCE - ANEXO III - Preencher'!Y83</f>
        <v>1667.73</v>
      </c>
      <c r="Y74" s="15">
        <f>'[1]TCE - ANEXO III - Preencher'!Z83</f>
        <v>0</v>
      </c>
      <c r="Z74" s="16">
        <f t="shared" si="11"/>
        <v>1667.73</v>
      </c>
      <c r="AA74" s="17" t="str">
        <f>IF('[1]TCE - ANEXO III - Preencher'!AB83="","",'[1]TCE - ANEXO III - Preencher'!AB83)</f>
        <v>Piso da Enfermagem</v>
      </c>
      <c r="AB74" s="15">
        <f t="shared" si="6"/>
        <v>2209.2910736196318</v>
      </c>
    </row>
    <row r="75" spans="1:28" x14ac:dyDescent="0.2">
      <c r="A75" s="8">
        <f>IFERROR(VLOOKUP(B75,'[1]DADOS (OCULTAR)'!$Q$3:$S$136,3,0),"")</f>
        <v>10583920000214</v>
      </c>
      <c r="B75" s="9" t="str">
        <f>'[1]TCE - ANEXO III - Preencher'!C84</f>
        <v>UPA IBURA - CG 015/2022</v>
      </c>
      <c r="C75" s="10"/>
      <c r="D75" s="11" t="str">
        <f>'[1]TCE - ANEXO III - Preencher'!E84</f>
        <v>ELANE MICHELLE ASSIS SALVINO E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3226-05</v>
      </c>
      <c r="G75" s="13">
        <f>IF('[1]TCE - ANEXO III - Preencher'!H84="","",'[1]TCE - ANEXO III - Preencher'!H84)</f>
        <v>45717</v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2.7410736196319019</v>
      </c>
      <c r="O75" s="15">
        <f>'[1]TCE - ANEXO III - Preencher'!P84</f>
        <v>0</v>
      </c>
      <c r="P75" s="16">
        <f t="shared" si="8"/>
        <v>2.7410736196319019</v>
      </c>
      <c r="Q75" s="15">
        <f>'[1]TCE - ANEXO III - Preencher'!R84</f>
        <v>38.56</v>
      </c>
      <c r="R75" s="15">
        <f>'[1]TCE - ANEXO III - Preencher'!S84</f>
        <v>0</v>
      </c>
      <c r="S75" s="16">
        <f t="shared" si="9"/>
        <v>38.56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41.301073619631907</v>
      </c>
    </row>
    <row r="76" spans="1:28" x14ac:dyDescent="0.2">
      <c r="A76" s="8">
        <f>IFERROR(VLOOKUP(B76,'[1]DADOS (OCULTAR)'!$Q$3:$S$136,3,0),"")</f>
        <v>10583920000214</v>
      </c>
      <c r="B76" s="9" t="str">
        <f>'[1]TCE - ANEXO III - Preencher'!C85</f>
        <v>UPA IBURA - CG 015/2022</v>
      </c>
      <c r="C76" s="10"/>
      <c r="D76" s="11" t="str">
        <f>'[1]TCE - ANEXO III - Preencher'!E85</f>
        <v>ELCI MARTINS DE SOUZA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5143-20</v>
      </c>
      <c r="G76" s="13">
        <f>IF('[1]TCE - ANEXO III - Preencher'!H85="","",'[1]TCE - ANEXO III - Preencher'!H85)</f>
        <v>45717</v>
      </c>
      <c r="H76" s="14">
        <f>'[1]TCE - ANEXO III - Preencher'!I85</f>
        <v>0</v>
      </c>
      <c r="I76" s="14">
        <f>'[1]TCE - ANEXO III - Preencher'!J85</f>
        <v>151.32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30.36</v>
      </c>
      <c r="M76" s="15">
        <f t="shared" si="7"/>
        <v>-30.36</v>
      </c>
      <c r="N76" s="15">
        <f>'[1]TCE - ANEXO III - Preencher'!O85</f>
        <v>2.7410736196319019</v>
      </c>
      <c r="O76" s="15">
        <f>'[1]TCE - ANEXO III - Preencher'!P85</f>
        <v>0</v>
      </c>
      <c r="P76" s="16">
        <f t="shared" si="8"/>
        <v>2.7410736196319019</v>
      </c>
      <c r="Q76" s="15">
        <f>'[1]TCE - ANEXO III - Preencher'!R85</f>
        <v>38.56</v>
      </c>
      <c r="R76" s="15">
        <f>'[1]TCE - ANEXO III - Preencher'!S85</f>
        <v>0</v>
      </c>
      <c r="S76" s="16">
        <f t="shared" si="9"/>
        <v>38.56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162.2610736196319</v>
      </c>
    </row>
    <row r="77" spans="1:28" x14ac:dyDescent="0.2">
      <c r="A77" s="8">
        <f>IFERROR(VLOOKUP(B77,'[1]DADOS (OCULTAR)'!$Q$3:$S$136,3,0),"")</f>
        <v>10583920000214</v>
      </c>
      <c r="B77" s="9" t="str">
        <f>'[1]TCE - ANEXO III - Preencher'!C86</f>
        <v>UPA IBURA - CG 015/2022</v>
      </c>
      <c r="C77" s="10"/>
      <c r="D77" s="11" t="str">
        <f>'[1]TCE - ANEXO III - Preencher'!E86</f>
        <v>ELCIANE RIBEIRO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2234-05</v>
      </c>
      <c r="G77" s="13">
        <f>IF('[1]TCE - ANEXO III - Preencher'!H86="","",'[1]TCE - ANEXO III - Preencher'!H86)</f>
        <v>45717</v>
      </c>
      <c r="H77" s="14">
        <f>'[1]TCE - ANEXO III - Preencher'!I86</f>
        <v>0</v>
      </c>
      <c r="I77" s="14">
        <f>'[1]TCE - ANEXO III - Preencher'!J86</f>
        <v>349.99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20.010000000000002</v>
      </c>
      <c r="M77" s="15">
        <f t="shared" si="7"/>
        <v>-20.010000000000002</v>
      </c>
      <c r="N77" s="15">
        <f>'[1]TCE - ANEXO III - Preencher'!O86</f>
        <v>2.7410736196319019</v>
      </c>
      <c r="O77" s="15">
        <f>'[1]TCE - ANEXO III - Preencher'!P86</f>
        <v>0</v>
      </c>
      <c r="P77" s="16">
        <f t="shared" si="8"/>
        <v>2.7410736196319019</v>
      </c>
      <c r="Q77" s="15">
        <f>'[1]TCE - ANEXO III - Preencher'!R86</f>
        <v>38.56</v>
      </c>
      <c r="R77" s="15">
        <f>'[1]TCE - ANEXO III - Preencher'!S86</f>
        <v>0</v>
      </c>
      <c r="S77" s="16">
        <f t="shared" si="9"/>
        <v>38.56</v>
      </c>
      <c r="T77" s="15">
        <f>'[1]TCE - ANEXO III - Preencher'!U86</f>
        <v>174.77</v>
      </c>
      <c r="U77" s="15">
        <f>'[1]TCE - ANEXO III - Preencher'!V86</f>
        <v>0</v>
      </c>
      <c r="V77" s="16">
        <f t="shared" si="10"/>
        <v>174.77</v>
      </c>
      <c r="W77" s="17" t="str">
        <f>IF('[1]TCE - ANEXO III - Preencher'!X86="","",'[1]TCE - ANEXO III - Preencher'!X86)</f>
        <v>Auxílio creche.</v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546.05107361963189</v>
      </c>
    </row>
    <row r="78" spans="1:28" x14ac:dyDescent="0.2">
      <c r="A78" s="8">
        <f>IFERROR(VLOOKUP(B78,'[1]DADOS (OCULTAR)'!$Q$3:$S$136,3,0),"")</f>
        <v>10583920000214</v>
      </c>
      <c r="B78" s="9" t="str">
        <f>'[1]TCE - ANEXO III - Preencher'!C87</f>
        <v>UPA IBURA - CG 015/2022</v>
      </c>
      <c r="C78" s="10"/>
      <c r="D78" s="11" t="str">
        <f>'[1]TCE - ANEXO III - Preencher'!E87</f>
        <v>ELIANA CRISTINA BORGES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45717</v>
      </c>
      <c r="H78" s="14">
        <f>'[1]TCE - ANEXO III - Preencher'!I87</f>
        <v>0</v>
      </c>
      <c r="I78" s="14">
        <f>'[1]TCE - ANEXO III - Preencher'!J87</f>
        <v>298.63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30.36</v>
      </c>
      <c r="M78" s="15">
        <f t="shared" si="7"/>
        <v>-30.36</v>
      </c>
      <c r="N78" s="15">
        <f>'[1]TCE - ANEXO III - Preencher'!O87</f>
        <v>2.7410736196319019</v>
      </c>
      <c r="O78" s="15">
        <f>'[1]TCE - ANEXO III - Preencher'!P87</f>
        <v>0</v>
      </c>
      <c r="P78" s="16">
        <f t="shared" si="8"/>
        <v>2.7410736196319019</v>
      </c>
      <c r="Q78" s="15">
        <f>'[1]TCE - ANEXO III - Preencher'!R87</f>
        <v>38.56</v>
      </c>
      <c r="R78" s="15">
        <f>'[1]TCE - ANEXO III - Preencher'!S87</f>
        <v>0</v>
      </c>
      <c r="S78" s="16">
        <f t="shared" si="9"/>
        <v>38.56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1673.15</v>
      </c>
      <c r="Y78" s="15">
        <f>'[1]TCE - ANEXO III - Preencher'!Z87</f>
        <v>0</v>
      </c>
      <c r="Z78" s="16">
        <f t="shared" si="11"/>
        <v>1673.15</v>
      </c>
      <c r="AA78" s="17" t="str">
        <f>IF('[1]TCE - ANEXO III - Preencher'!AB87="","",'[1]TCE - ANEXO III - Preencher'!AB87)</f>
        <v>Piso da Enfermagem</v>
      </c>
      <c r="AB78" s="15">
        <f t="shared" si="6"/>
        <v>1982.7210736196321</v>
      </c>
    </row>
    <row r="79" spans="1:28" x14ac:dyDescent="0.2">
      <c r="A79" s="8">
        <f>IFERROR(VLOOKUP(B79,'[1]DADOS (OCULTAR)'!$Q$3:$S$136,3,0),"")</f>
        <v>10583920000214</v>
      </c>
      <c r="B79" s="9" t="str">
        <f>'[1]TCE - ANEXO III - Preencher'!C88</f>
        <v>UPA IBURA - CG 015/2022</v>
      </c>
      <c r="C79" s="10"/>
      <c r="D79" s="11" t="str">
        <f>'[1]TCE - ANEXO III - Preencher'!E88</f>
        <v>ELIANE SILVA RAMOS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>
        <f>IF('[1]TCE - ANEXO III - Preencher'!H88="","",'[1]TCE - ANEXO III - Preencher'!H88)</f>
        <v>45717</v>
      </c>
      <c r="H79" s="14">
        <f>'[1]TCE - ANEXO III - Preencher'!I88</f>
        <v>0</v>
      </c>
      <c r="I79" s="14">
        <f>'[1]TCE - ANEXO III - Preencher'!J88</f>
        <v>121.06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24.29</v>
      </c>
      <c r="M79" s="15">
        <f t="shared" si="7"/>
        <v>-24.29</v>
      </c>
      <c r="N79" s="15">
        <f>'[1]TCE - ANEXO III - Preencher'!O88</f>
        <v>2.7410736196319019</v>
      </c>
      <c r="O79" s="15">
        <f>'[1]TCE - ANEXO III - Preencher'!P88</f>
        <v>0</v>
      </c>
      <c r="P79" s="16">
        <f t="shared" si="8"/>
        <v>2.7410736196319019</v>
      </c>
      <c r="Q79" s="15">
        <f>'[1]TCE - ANEXO III - Preencher'!R88</f>
        <v>38.56</v>
      </c>
      <c r="R79" s="15">
        <f>'[1]TCE - ANEXO III - Preencher'!S88</f>
        <v>72.86</v>
      </c>
      <c r="S79" s="16">
        <f t="shared" si="9"/>
        <v>-34.299999999999997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65.211073619631918</v>
      </c>
    </row>
    <row r="80" spans="1:28" x14ac:dyDescent="0.2">
      <c r="A80" s="8">
        <f>IFERROR(VLOOKUP(B80,'[1]DADOS (OCULTAR)'!$Q$3:$S$136,3,0),"")</f>
        <v>10583920000214</v>
      </c>
      <c r="B80" s="9" t="str">
        <f>'[1]TCE - ANEXO III - Preencher'!C89</f>
        <v>UPA IBURA - CG 015/2022</v>
      </c>
      <c r="C80" s="10"/>
      <c r="D80" s="11" t="str">
        <f>'[1]TCE - ANEXO III - Preencher'!E89</f>
        <v>ELIEDJA GOUVEIA DE LIMA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5143-20</v>
      </c>
      <c r="G80" s="13">
        <f>IF('[1]TCE - ANEXO III - Preencher'!H89="","",'[1]TCE - ANEXO III - Preencher'!H89)</f>
        <v>45717</v>
      </c>
      <c r="H80" s="14">
        <f>'[1]TCE - ANEXO III - Preencher'!I89</f>
        <v>0</v>
      </c>
      <c r="I80" s="14">
        <f>'[1]TCE - ANEXO III - Preencher'!J89</f>
        <v>151.32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30.36</v>
      </c>
      <c r="M80" s="15">
        <f t="shared" si="7"/>
        <v>-30.36</v>
      </c>
      <c r="N80" s="15">
        <f>'[1]TCE - ANEXO III - Preencher'!O89</f>
        <v>2.7410736196319019</v>
      </c>
      <c r="O80" s="15">
        <f>'[1]TCE - ANEXO III - Preencher'!P89</f>
        <v>0</v>
      </c>
      <c r="P80" s="16">
        <f t="shared" si="8"/>
        <v>2.7410736196319019</v>
      </c>
      <c r="Q80" s="15">
        <f>'[1]TCE - ANEXO III - Preencher'!R89</f>
        <v>38.56</v>
      </c>
      <c r="R80" s="15">
        <f>'[1]TCE - ANEXO III - Preencher'!S89</f>
        <v>0</v>
      </c>
      <c r="S80" s="16">
        <f t="shared" si="9"/>
        <v>38.56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162.2610736196319</v>
      </c>
    </row>
    <row r="81" spans="1:28" x14ac:dyDescent="0.2">
      <c r="A81" s="8">
        <f>IFERROR(VLOOKUP(B81,'[1]DADOS (OCULTAR)'!$Q$3:$S$136,3,0),"")</f>
        <v>10583920000214</v>
      </c>
      <c r="B81" s="9" t="str">
        <f>'[1]TCE - ANEXO III - Preencher'!C90</f>
        <v>UPA IBURA - CG 015/2022</v>
      </c>
      <c r="C81" s="10"/>
      <c r="D81" s="11" t="str">
        <f>'[1]TCE - ANEXO III - Preencher'!E90</f>
        <v>ELISA PINHEIRO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45717</v>
      </c>
      <c r="H81" s="14">
        <f>'[1]TCE - ANEXO III - Preencher'!I90</f>
        <v>0</v>
      </c>
      <c r="I81" s="14">
        <f>'[1]TCE - ANEXO III - Preencher'!J90</f>
        <v>298.63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30.36</v>
      </c>
      <c r="M81" s="15">
        <f t="shared" si="7"/>
        <v>-30.36</v>
      </c>
      <c r="N81" s="15">
        <f>'[1]TCE - ANEXO III - Preencher'!O90</f>
        <v>2.7410736196319019</v>
      </c>
      <c r="O81" s="15">
        <f>'[1]TCE - ANEXO III - Preencher'!P90</f>
        <v>0</v>
      </c>
      <c r="P81" s="16">
        <f t="shared" si="8"/>
        <v>2.7410736196319019</v>
      </c>
      <c r="Q81" s="15">
        <f>'[1]TCE - ANEXO III - Preencher'!R90</f>
        <v>38.56</v>
      </c>
      <c r="R81" s="15">
        <f>'[1]TCE - ANEXO III - Preencher'!S90</f>
        <v>91.08</v>
      </c>
      <c r="S81" s="16">
        <f t="shared" si="9"/>
        <v>-52.519999999999996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1673.15</v>
      </c>
      <c r="Y81" s="15">
        <f>'[1]TCE - ANEXO III - Preencher'!Z90</f>
        <v>0</v>
      </c>
      <c r="Z81" s="16">
        <f t="shared" si="11"/>
        <v>1673.15</v>
      </c>
      <c r="AA81" s="17" t="str">
        <f>IF('[1]TCE - ANEXO III - Preencher'!AB90="","",'[1]TCE - ANEXO III - Preencher'!AB90)</f>
        <v>Piso da Enfermagem</v>
      </c>
      <c r="AB81" s="15">
        <f t="shared" si="6"/>
        <v>1891.6410736196319</v>
      </c>
    </row>
    <row r="82" spans="1:28" x14ac:dyDescent="0.2">
      <c r="A82" s="8">
        <f>IFERROR(VLOOKUP(B82,'[1]DADOS (OCULTAR)'!$Q$3:$S$136,3,0),"")</f>
        <v>10583920000214</v>
      </c>
      <c r="B82" s="9" t="str">
        <f>'[1]TCE - ANEXO III - Preencher'!C91</f>
        <v>UPA IBURA - CG 015/2022</v>
      </c>
      <c r="C82" s="10"/>
      <c r="D82" s="11" t="str">
        <f>'[1]TCE - ANEXO III - Preencher'!E91</f>
        <v>ELISSANDRA CRISTINA BASILIO CAVALCANTI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4221-05</v>
      </c>
      <c r="G82" s="13">
        <f>IF('[1]TCE - ANEXO III - Preencher'!H91="","",'[1]TCE - ANEXO III - Preencher'!H91)</f>
        <v>45717</v>
      </c>
      <c r="H82" s="14">
        <f>'[1]TCE - ANEXO III - Preencher'!I91</f>
        <v>0</v>
      </c>
      <c r="I82" s="14">
        <f>'[1]TCE - ANEXO III - Preencher'!J91</f>
        <v>152.63999999999999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30.36</v>
      </c>
      <c r="M82" s="15">
        <f t="shared" si="7"/>
        <v>-30.36</v>
      </c>
      <c r="N82" s="15">
        <f>'[1]TCE - ANEXO III - Preencher'!O91</f>
        <v>2.7410736196319019</v>
      </c>
      <c r="O82" s="15">
        <f>'[1]TCE - ANEXO III - Preencher'!P91</f>
        <v>0</v>
      </c>
      <c r="P82" s="16">
        <f t="shared" si="8"/>
        <v>2.7410736196319019</v>
      </c>
      <c r="Q82" s="15">
        <f>'[1]TCE - ANEXO III - Preencher'!R91</f>
        <v>38.56</v>
      </c>
      <c r="R82" s="15">
        <f>'[1]TCE - ANEXO III - Preencher'!S91</f>
        <v>91.08</v>
      </c>
      <c r="S82" s="16">
        <f t="shared" si="9"/>
        <v>-52.519999999999996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72.501073619631896</v>
      </c>
    </row>
    <row r="83" spans="1:28" x14ac:dyDescent="0.2">
      <c r="A83" s="8">
        <f>IFERROR(VLOOKUP(B83,'[1]DADOS (OCULTAR)'!$Q$3:$S$136,3,0),"")</f>
        <v>10583920000214</v>
      </c>
      <c r="B83" s="9" t="str">
        <f>'[1]TCE - ANEXO III - Preencher'!C92</f>
        <v>UPA IBURA - CG 015/2022</v>
      </c>
      <c r="C83" s="10"/>
      <c r="D83" s="11" t="str">
        <f>'[1]TCE - ANEXO III - Preencher'!E92</f>
        <v>ELISSANDRO MENDES BARBOSA FILHO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5174-20</v>
      </c>
      <c r="G83" s="13">
        <f>IF('[1]TCE - ANEXO III - Preencher'!H92="","",'[1]TCE - ANEXO III - Preencher'!H92)</f>
        <v>45717</v>
      </c>
      <c r="H83" s="14">
        <f>'[1]TCE - ANEXO III - Preencher'!I92</f>
        <v>0</v>
      </c>
      <c r="I83" s="14">
        <f>'[1]TCE - ANEXO III - Preencher'!J92</f>
        <v>247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2.7410736196319019</v>
      </c>
      <c r="O83" s="15">
        <f>'[1]TCE - ANEXO III - Preencher'!P92</f>
        <v>0</v>
      </c>
      <c r="P83" s="16">
        <f t="shared" si="8"/>
        <v>2.7410736196319019</v>
      </c>
      <c r="Q83" s="15">
        <f>'[1]TCE - ANEXO III - Preencher'!R92</f>
        <v>38.56</v>
      </c>
      <c r="R83" s="15">
        <f>'[1]TCE - ANEXO III - Preencher'!S92</f>
        <v>0</v>
      </c>
      <c r="S83" s="16">
        <f t="shared" si="9"/>
        <v>38.56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288.30107361963189</v>
      </c>
    </row>
    <row r="84" spans="1:28" x14ac:dyDescent="0.2">
      <c r="A84" s="8">
        <f>IFERROR(VLOOKUP(B84,'[1]DADOS (OCULTAR)'!$Q$3:$S$136,3,0),"")</f>
        <v>10583920000214</v>
      </c>
      <c r="B84" s="9" t="str">
        <f>'[1]TCE - ANEXO III - Preencher'!C93</f>
        <v>UPA IBURA - CG 015/2022</v>
      </c>
      <c r="C84" s="10"/>
      <c r="D84" s="11" t="str">
        <f>'[1]TCE - ANEXO III - Preencher'!E93</f>
        <v>ELIZAMA VIEIRA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45717</v>
      </c>
      <c r="H84" s="14">
        <f>'[1]TCE - ANEXO III - Preencher'!I93</f>
        <v>0</v>
      </c>
      <c r="I84" s="14">
        <f>'[1]TCE - ANEXO III - Preencher'!J93</f>
        <v>291.25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30.36</v>
      </c>
      <c r="M84" s="15">
        <f t="shared" si="7"/>
        <v>-30.36</v>
      </c>
      <c r="N84" s="15">
        <f>'[1]TCE - ANEXO III - Preencher'!O93</f>
        <v>2.7410736196319019</v>
      </c>
      <c r="O84" s="15">
        <f>'[1]TCE - ANEXO III - Preencher'!P93</f>
        <v>0</v>
      </c>
      <c r="P84" s="16">
        <f t="shared" si="8"/>
        <v>2.7410736196319019</v>
      </c>
      <c r="Q84" s="15">
        <f>'[1]TCE - ANEXO III - Preencher'!R93</f>
        <v>38.56</v>
      </c>
      <c r="R84" s="15">
        <f>'[1]TCE - ANEXO III - Preencher'!S93</f>
        <v>0</v>
      </c>
      <c r="S84" s="16">
        <f t="shared" si="9"/>
        <v>38.56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1673.15</v>
      </c>
      <c r="Y84" s="15">
        <f>'[1]TCE - ANEXO III - Preencher'!Z93</f>
        <v>0</v>
      </c>
      <c r="Z84" s="16">
        <f t="shared" si="11"/>
        <v>1673.15</v>
      </c>
      <c r="AA84" s="17" t="str">
        <f>IF('[1]TCE - ANEXO III - Preencher'!AB93="","",'[1]TCE - ANEXO III - Preencher'!AB93)</f>
        <v>Piso da Enfermagem</v>
      </c>
      <c r="AB84" s="15">
        <f t="shared" si="6"/>
        <v>1975.341073619632</v>
      </c>
    </row>
    <row r="85" spans="1:28" x14ac:dyDescent="0.2">
      <c r="A85" s="8">
        <f>IFERROR(VLOOKUP(B85,'[1]DADOS (OCULTAR)'!$Q$3:$S$136,3,0),"")</f>
        <v>10583920000214</v>
      </c>
      <c r="B85" s="9" t="str">
        <f>'[1]TCE - ANEXO III - Preencher'!C94</f>
        <v>UPA IBURA - CG 015/2022</v>
      </c>
      <c r="C85" s="10"/>
      <c r="D85" s="11" t="str">
        <f>'[1]TCE - ANEXO III - Preencher'!E94</f>
        <v>ELIZANGELA LUCIA DO AMARAL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5211-30</v>
      </c>
      <c r="G85" s="13">
        <f>IF('[1]TCE - ANEXO III - Preencher'!H94="","",'[1]TCE - ANEXO III - Preencher'!H94)</f>
        <v>45717</v>
      </c>
      <c r="H85" s="14">
        <f>'[1]TCE - ANEXO III - Preencher'!I94</f>
        <v>0</v>
      </c>
      <c r="I85" s="14">
        <f>'[1]TCE - ANEXO III - Preencher'!J94</f>
        <v>80.7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16.190000000000001</v>
      </c>
      <c r="M85" s="15">
        <f t="shared" si="7"/>
        <v>-16.190000000000001</v>
      </c>
      <c r="N85" s="15">
        <f>'[1]TCE - ANEXO III - Preencher'!O94</f>
        <v>2.7410736196319019</v>
      </c>
      <c r="O85" s="15">
        <f>'[1]TCE - ANEXO III - Preencher'!P94</f>
        <v>0</v>
      </c>
      <c r="P85" s="16">
        <f t="shared" si="8"/>
        <v>2.7410736196319019</v>
      </c>
      <c r="Q85" s="15">
        <f>'[1]TCE - ANEXO III - Preencher'!R94</f>
        <v>38.56</v>
      </c>
      <c r="R85" s="15">
        <f>'[1]TCE - ANEXO III - Preencher'!S94</f>
        <v>0</v>
      </c>
      <c r="S85" s="16">
        <f t="shared" si="9"/>
        <v>38.56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105.81107361963191</v>
      </c>
    </row>
    <row r="86" spans="1:28" x14ac:dyDescent="0.2">
      <c r="A86" s="8">
        <f>IFERROR(VLOOKUP(B86,'[1]DADOS (OCULTAR)'!$Q$3:$S$136,3,0),"")</f>
        <v>10583920000214</v>
      </c>
      <c r="B86" s="9" t="str">
        <f>'[1]TCE - ANEXO III - Preencher'!C95</f>
        <v>UPA IBURA - CG 015/2022</v>
      </c>
      <c r="C86" s="10"/>
      <c r="D86" s="11" t="str">
        <f>'[1]TCE - ANEXO III - Preencher'!E95</f>
        <v>ELIZANGELA PEREIRA DA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45717</v>
      </c>
      <c r="H86" s="14">
        <f>'[1]TCE - ANEXO III - Preencher'!I95</f>
        <v>0</v>
      </c>
      <c r="I86" s="14">
        <f>'[1]TCE - ANEXO III - Preencher'!J95</f>
        <v>319.64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2.7410736196319019</v>
      </c>
      <c r="O86" s="15">
        <f>'[1]TCE - ANEXO III - Preencher'!P95</f>
        <v>0</v>
      </c>
      <c r="P86" s="16">
        <f t="shared" si="8"/>
        <v>2.7410736196319019</v>
      </c>
      <c r="Q86" s="15">
        <f>'[1]TCE - ANEXO III - Preencher'!R95</f>
        <v>38.56</v>
      </c>
      <c r="R86" s="15">
        <f>'[1]TCE - ANEXO III - Preencher'!S95</f>
        <v>0</v>
      </c>
      <c r="S86" s="16">
        <f t="shared" si="9"/>
        <v>38.56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1673.15</v>
      </c>
      <c r="Y86" s="15">
        <f>'[1]TCE - ANEXO III - Preencher'!Z95</f>
        <v>0</v>
      </c>
      <c r="Z86" s="16">
        <f t="shared" si="11"/>
        <v>1673.15</v>
      </c>
      <c r="AA86" s="17" t="str">
        <f>IF('[1]TCE - ANEXO III - Preencher'!AB95="","",'[1]TCE - ANEXO III - Preencher'!AB95)</f>
        <v>Piso da Enfermagem</v>
      </c>
      <c r="AB86" s="15">
        <f t="shared" si="6"/>
        <v>2034.091073619632</v>
      </c>
    </row>
    <row r="87" spans="1:28" x14ac:dyDescent="0.2">
      <c r="A87" s="8">
        <f>IFERROR(VLOOKUP(B87,'[1]DADOS (OCULTAR)'!$Q$3:$S$136,3,0),"")</f>
        <v>10583920000214</v>
      </c>
      <c r="B87" s="9" t="str">
        <f>'[1]TCE - ANEXO III - Preencher'!C96</f>
        <v>UPA IBURA - CG 015/2022</v>
      </c>
      <c r="C87" s="10"/>
      <c r="D87" s="11" t="str">
        <f>'[1]TCE - ANEXO III - Preencher'!E96</f>
        <v>EMANUELA ARAUJO SANTOS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4221-05</v>
      </c>
      <c r="G87" s="13">
        <f>IF('[1]TCE - ANEXO III - Preencher'!H96="","",'[1]TCE - ANEXO III - Preencher'!H96)</f>
        <v>45717</v>
      </c>
      <c r="H87" s="14">
        <f>'[1]TCE - ANEXO III - Preencher'!I96</f>
        <v>0</v>
      </c>
      <c r="I87" s="14">
        <f>'[1]TCE - ANEXO III - Preencher'!J96</f>
        <v>153.94999999999999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30.36</v>
      </c>
      <c r="M87" s="15">
        <f t="shared" si="7"/>
        <v>-30.36</v>
      </c>
      <c r="N87" s="15">
        <f>'[1]TCE - ANEXO III - Preencher'!O96</f>
        <v>2.7410736196319019</v>
      </c>
      <c r="O87" s="15">
        <f>'[1]TCE - ANEXO III - Preencher'!P96</f>
        <v>0</v>
      </c>
      <c r="P87" s="16">
        <f t="shared" si="8"/>
        <v>2.7410736196319019</v>
      </c>
      <c r="Q87" s="15">
        <f>'[1]TCE - ANEXO III - Preencher'!R96</f>
        <v>38.56</v>
      </c>
      <c r="R87" s="15">
        <f>'[1]TCE - ANEXO III - Preencher'!S96</f>
        <v>91.08</v>
      </c>
      <c r="S87" s="16">
        <f t="shared" si="9"/>
        <v>-52.519999999999996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73.811073619631898</v>
      </c>
    </row>
    <row r="88" spans="1:28" x14ac:dyDescent="0.2">
      <c r="A88" s="8">
        <f>IFERROR(VLOOKUP(B88,'[1]DADOS (OCULTAR)'!$Q$3:$S$136,3,0),"")</f>
        <v>10583920000214</v>
      </c>
      <c r="B88" s="9" t="str">
        <f>'[1]TCE - ANEXO III - Preencher'!C97</f>
        <v>UPA IBURA - CG 015/2022</v>
      </c>
      <c r="C88" s="10"/>
      <c r="D88" s="11" t="str">
        <f>'[1]TCE - ANEXO III - Preencher'!E97</f>
        <v>EMANUELLE CABRAL DE ALBUQUERQUE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4101-05</v>
      </c>
      <c r="G88" s="13">
        <f>IF('[1]TCE - ANEXO III - Preencher'!H97="","",'[1]TCE - ANEXO III - Preencher'!H97)</f>
        <v>45717</v>
      </c>
      <c r="H88" s="14">
        <f>'[1]TCE - ANEXO III - Preencher'!I97</f>
        <v>0</v>
      </c>
      <c r="I88" s="14">
        <f>'[1]TCE - ANEXO III - Preencher'!J97</f>
        <v>1096.01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70.400000000000006</v>
      </c>
      <c r="M88" s="15">
        <f t="shared" si="7"/>
        <v>-70.400000000000006</v>
      </c>
      <c r="N88" s="15">
        <f>'[1]TCE - ANEXO III - Preencher'!O97</f>
        <v>2.7410736196319019</v>
      </c>
      <c r="O88" s="15">
        <f>'[1]TCE - ANEXO III - Preencher'!P97</f>
        <v>0</v>
      </c>
      <c r="P88" s="16">
        <f t="shared" si="8"/>
        <v>2.7410736196319019</v>
      </c>
      <c r="Q88" s="15">
        <f>'[1]TCE - ANEXO III - Preencher'!R97</f>
        <v>38.56</v>
      </c>
      <c r="R88" s="15">
        <f>'[1]TCE - ANEXO III - Preencher'!S97</f>
        <v>0</v>
      </c>
      <c r="S88" s="16">
        <f t="shared" si="9"/>
        <v>38.56</v>
      </c>
      <c r="T88" s="15">
        <f>'[1]TCE - ANEXO III - Preencher'!U97</f>
        <v>83.7</v>
      </c>
      <c r="U88" s="15">
        <f>'[1]TCE - ANEXO III - Preencher'!V97</f>
        <v>0</v>
      </c>
      <c r="V88" s="16">
        <f t="shared" si="10"/>
        <v>83.7</v>
      </c>
      <c r="W88" s="17" t="str">
        <f>IF('[1]TCE - ANEXO III - Preencher'!X97="","",'[1]TCE - ANEXO III - Preencher'!X97)</f>
        <v>Auxílio creche.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1150.6110736196317</v>
      </c>
    </row>
    <row r="89" spans="1:28" x14ac:dyDescent="0.2">
      <c r="A89" s="8">
        <f>IFERROR(VLOOKUP(B89,'[1]DADOS (OCULTAR)'!$Q$3:$S$136,3,0),"")</f>
        <v>10583920000214</v>
      </c>
      <c r="B89" s="9" t="str">
        <f>'[1]TCE - ANEXO III - Preencher'!C98</f>
        <v>UPA IBURA - CG 015/2022</v>
      </c>
      <c r="C89" s="10"/>
      <c r="D89" s="11" t="str">
        <f>'[1]TCE - ANEXO III - Preencher'!E98</f>
        <v>ENIO HERMOGENES LEITE BATALHA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2124-05</v>
      </c>
      <c r="G89" s="13">
        <f>IF('[1]TCE - ANEXO III - Preencher'!H98="","",'[1]TCE - ANEXO III - Preencher'!H98)</f>
        <v>45717</v>
      </c>
      <c r="H89" s="14">
        <f>'[1]TCE - ANEXO III - Preencher'!I98</f>
        <v>0</v>
      </c>
      <c r="I89" s="14">
        <f>'[1]TCE - ANEXO III - Preencher'!J98</f>
        <v>360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30.36</v>
      </c>
      <c r="M89" s="15">
        <f t="shared" si="7"/>
        <v>-30.36</v>
      </c>
      <c r="N89" s="15">
        <f>'[1]TCE - ANEXO III - Preencher'!O98</f>
        <v>2.7410736196319019</v>
      </c>
      <c r="O89" s="15">
        <f>'[1]TCE - ANEXO III - Preencher'!P98</f>
        <v>0</v>
      </c>
      <c r="P89" s="16">
        <f t="shared" si="8"/>
        <v>2.7410736196319019</v>
      </c>
      <c r="Q89" s="15">
        <f>'[1]TCE - ANEXO III - Preencher'!R98</f>
        <v>38.56</v>
      </c>
      <c r="R89" s="15">
        <f>'[1]TCE - ANEXO III - Preencher'!S98</f>
        <v>0</v>
      </c>
      <c r="S89" s="16">
        <f t="shared" si="9"/>
        <v>38.56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370.94107361963188</v>
      </c>
    </row>
    <row r="90" spans="1:28" x14ac:dyDescent="0.2">
      <c r="A90" s="8">
        <f>IFERROR(VLOOKUP(B90,'[1]DADOS (OCULTAR)'!$Q$3:$S$136,3,0),"")</f>
        <v>10583920000214</v>
      </c>
      <c r="B90" s="9" t="str">
        <f>'[1]TCE - ANEXO III - Preencher'!C99</f>
        <v>UPA IBURA - CG 015/2022</v>
      </c>
      <c r="C90" s="10"/>
      <c r="D90" s="11" t="str">
        <f>'[1]TCE - ANEXO III - Preencher'!E99</f>
        <v>ERICA SIQUEIRA VALADARES BRASILEIRO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2235-05</v>
      </c>
      <c r="G90" s="13">
        <f>IF('[1]TCE - ANEXO III - Preencher'!H99="","",'[1]TCE - ANEXO III - Preencher'!H99)</f>
        <v>45717</v>
      </c>
      <c r="H90" s="14">
        <f>'[1]TCE - ANEXO III - Preencher'!I99</f>
        <v>0</v>
      </c>
      <c r="I90" s="14">
        <f>'[1]TCE - ANEXO III - Preencher'!J99</f>
        <v>663.19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2.39</v>
      </c>
      <c r="M90" s="15">
        <f t="shared" si="7"/>
        <v>-2.39</v>
      </c>
      <c r="N90" s="15">
        <f>'[1]TCE - ANEXO III - Preencher'!O99</f>
        <v>2.7410736196319019</v>
      </c>
      <c r="O90" s="15">
        <f>'[1]TCE - ANEXO III - Preencher'!P99</f>
        <v>0</v>
      </c>
      <c r="P90" s="16">
        <f t="shared" si="8"/>
        <v>2.7410736196319019</v>
      </c>
      <c r="Q90" s="15">
        <f>'[1]TCE - ANEXO III - Preencher'!R99</f>
        <v>38.56</v>
      </c>
      <c r="R90" s="15">
        <f>'[1]TCE - ANEXO III - Preencher'!S99</f>
        <v>0</v>
      </c>
      <c r="S90" s="16">
        <f t="shared" si="9"/>
        <v>38.56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1947.64</v>
      </c>
      <c r="Y90" s="15">
        <f>'[1]TCE - ANEXO III - Preencher'!Z99</f>
        <v>0</v>
      </c>
      <c r="Z90" s="16">
        <f t="shared" si="11"/>
        <v>1947.64</v>
      </c>
      <c r="AA90" s="17" t="str">
        <f>IF('[1]TCE - ANEXO III - Preencher'!AB99="","",'[1]TCE - ANEXO III - Preencher'!AB99)</f>
        <v>Piso da Enfermagem</v>
      </c>
      <c r="AB90" s="15">
        <f t="shared" si="6"/>
        <v>2649.7410736196321</v>
      </c>
    </row>
    <row r="91" spans="1:28" x14ac:dyDescent="0.2">
      <c r="A91" s="8">
        <f>IFERROR(VLOOKUP(B91,'[1]DADOS (OCULTAR)'!$Q$3:$S$136,3,0),"")</f>
        <v>10583920000214</v>
      </c>
      <c r="B91" s="9" t="str">
        <f>'[1]TCE - ANEXO III - Preencher'!C100</f>
        <v>UPA IBURA - CG 015/2022</v>
      </c>
      <c r="C91" s="10"/>
      <c r="D91" s="11" t="str">
        <f>'[1]TCE - ANEXO III - Preencher'!E100</f>
        <v>ERICK HENRIQUE CAETANO DE SOUZA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>
        <f>IF('[1]TCE - ANEXO III - Preencher'!H100="","",'[1]TCE - ANEXO III - Preencher'!H100)</f>
        <v>45717</v>
      </c>
      <c r="H91" s="14">
        <f>'[1]TCE - ANEXO III - Preencher'!I100</f>
        <v>0</v>
      </c>
      <c r="I91" s="14">
        <f>'[1]TCE - ANEXO III - Preencher'!J100</f>
        <v>317.86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2.6</v>
      </c>
      <c r="M91" s="15">
        <f t="shared" si="7"/>
        <v>-2.6</v>
      </c>
      <c r="N91" s="15">
        <f>'[1]TCE - ANEXO III - Preencher'!O100</f>
        <v>2.7410736196319019</v>
      </c>
      <c r="O91" s="15">
        <f>'[1]TCE - ANEXO III - Preencher'!P100</f>
        <v>0</v>
      </c>
      <c r="P91" s="16">
        <f t="shared" si="8"/>
        <v>2.7410736196319019</v>
      </c>
      <c r="Q91" s="15">
        <f>'[1]TCE - ANEXO III - Preencher'!R100</f>
        <v>38.56</v>
      </c>
      <c r="R91" s="15">
        <f>'[1]TCE - ANEXO III - Preencher'!S100</f>
        <v>0</v>
      </c>
      <c r="S91" s="16">
        <f t="shared" si="9"/>
        <v>38.56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356.56107361963188</v>
      </c>
    </row>
    <row r="92" spans="1:28" x14ac:dyDescent="0.2">
      <c r="A92" s="8">
        <f>IFERROR(VLOOKUP(B92,'[1]DADOS (OCULTAR)'!$Q$3:$S$136,3,0),"")</f>
        <v>10583920000214</v>
      </c>
      <c r="B92" s="9" t="str">
        <f>'[1]TCE - ANEXO III - Preencher'!C101</f>
        <v>UPA IBURA - CG 015/2022</v>
      </c>
      <c r="C92" s="10"/>
      <c r="D92" s="11" t="str">
        <f>'[1]TCE - ANEXO III - Preencher'!E101</f>
        <v>ERICK MACEDO BARBOSA DE SOUSA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2251-25</v>
      </c>
      <c r="G92" s="13">
        <f>IF('[1]TCE - ANEXO III - Preencher'!H101="","",'[1]TCE - ANEXO III - Preencher'!H101)</f>
        <v>45717</v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2.7410736196319019</v>
      </c>
      <c r="O92" s="15">
        <f>'[1]TCE - ANEXO III - Preencher'!P101</f>
        <v>1.23</v>
      </c>
      <c r="P92" s="16">
        <f t="shared" si="8"/>
        <v>1.5110736196319019</v>
      </c>
      <c r="Q92" s="15">
        <f>'[1]TCE - ANEXO III - Preencher'!R101</f>
        <v>38.56</v>
      </c>
      <c r="R92" s="15">
        <f>'[1]TCE - ANEXO III - Preencher'!S101</f>
        <v>0</v>
      </c>
      <c r="S92" s="16">
        <f t="shared" si="9"/>
        <v>38.56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40.071073619631903</v>
      </c>
    </row>
    <row r="93" spans="1:28" x14ac:dyDescent="0.2">
      <c r="A93" s="8">
        <f>IFERROR(VLOOKUP(B93,'[1]DADOS (OCULTAR)'!$Q$3:$S$136,3,0),"")</f>
        <v>10583920000214</v>
      </c>
      <c r="B93" s="9" t="str">
        <f>'[1]TCE - ANEXO III - Preencher'!C102</f>
        <v>UPA IBURA - CG 015/2022</v>
      </c>
      <c r="C93" s="10"/>
      <c r="D93" s="11" t="str">
        <f>'[1]TCE - ANEXO III - Preencher'!E102</f>
        <v>ERIK SANTOS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5174-15</v>
      </c>
      <c r="G93" s="13">
        <f>IF('[1]TCE - ANEXO III - Preencher'!H102="","",'[1]TCE - ANEXO III - Preencher'!H102)</f>
        <v>45717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2.7410736196319019</v>
      </c>
      <c r="O93" s="15">
        <f>'[1]TCE - ANEXO III - Preencher'!P102</f>
        <v>0</v>
      </c>
      <c r="P93" s="16">
        <f t="shared" si="8"/>
        <v>2.7410736196319019</v>
      </c>
      <c r="Q93" s="15">
        <f>'[1]TCE - ANEXO III - Preencher'!R102</f>
        <v>38.56</v>
      </c>
      <c r="R93" s="15">
        <f>'[1]TCE - ANEXO III - Preencher'!S102</f>
        <v>0</v>
      </c>
      <c r="S93" s="16">
        <f t="shared" si="9"/>
        <v>38.56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41.301073619631907</v>
      </c>
    </row>
    <row r="94" spans="1:28" x14ac:dyDescent="0.2">
      <c r="A94" s="8">
        <f>IFERROR(VLOOKUP(B94,'[1]DADOS (OCULTAR)'!$Q$3:$S$136,3,0),"")</f>
        <v>10583920000214</v>
      </c>
      <c r="B94" s="9" t="str">
        <f>'[1]TCE - ANEXO III - Preencher'!C103</f>
        <v>UPA IBURA - CG 015/2022</v>
      </c>
      <c r="C94" s="10"/>
      <c r="D94" s="11" t="str">
        <f>'[1]TCE - ANEXO III - Preencher'!E103</f>
        <v>ERIKA KAYLLANE DOS SANTOS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5211-30</v>
      </c>
      <c r="G94" s="13">
        <f>IF('[1]TCE - ANEXO III - Preencher'!H103="","",'[1]TCE - ANEXO III - Preencher'!H103)</f>
        <v>45717</v>
      </c>
      <c r="H94" s="14">
        <f>'[1]TCE - ANEXO III - Preencher'!I103</f>
        <v>0</v>
      </c>
      <c r="I94" s="14">
        <f>'[1]TCE - ANEXO III - Preencher'!J103</f>
        <v>151.32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30.36</v>
      </c>
      <c r="M94" s="15">
        <f t="shared" si="7"/>
        <v>-30.36</v>
      </c>
      <c r="N94" s="15">
        <f>'[1]TCE - ANEXO III - Preencher'!O103</f>
        <v>2.7410736196319019</v>
      </c>
      <c r="O94" s="15">
        <f>'[1]TCE - ANEXO III - Preencher'!P103</f>
        <v>0</v>
      </c>
      <c r="P94" s="16">
        <f t="shared" si="8"/>
        <v>2.7410736196319019</v>
      </c>
      <c r="Q94" s="15">
        <f>'[1]TCE - ANEXO III - Preencher'!R103</f>
        <v>38.56</v>
      </c>
      <c r="R94" s="15">
        <f>'[1]TCE - ANEXO III - Preencher'!S103</f>
        <v>0</v>
      </c>
      <c r="S94" s="16">
        <f t="shared" si="9"/>
        <v>38.56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162.2610736196319</v>
      </c>
    </row>
    <row r="95" spans="1:28" x14ac:dyDescent="0.2">
      <c r="A95" s="8">
        <f>IFERROR(VLOOKUP(B95,'[1]DADOS (OCULTAR)'!$Q$3:$S$136,3,0),"")</f>
        <v>10583920000214</v>
      </c>
      <c r="B95" s="9" t="str">
        <f>'[1]TCE - ANEXO III - Preencher'!C104</f>
        <v>UPA IBURA - CG 015/2022</v>
      </c>
      <c r="C95" s="10"/>
      <c r="D95" s="11" t="str">
        <f>'[1]TCE - ANEXO III - Preencher'!E104</f>
        <v>ERIKA MANUELLA FIGUEIROA BARRETO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2251-24</v>
      </c>
      <c r="G95" s="13">
        <f>IF('[1]TCE - ANEXO III - Preencher'!H104="","",'[1]TCE - ANEXO III - Preencher'!H104)</f>
        <v>45717</v>
      </c>
      <c r="H95" s="14">
        <f>'[1]TCE - ANEXO III - Preencher'!I104</f>
        <v>0</v>
      </c>
      <c r="I95" s="14">
        <f>'[1]TCE - ANEXO III - Preencher'!J104</f>
        <v>542.09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2.7410736196319019</v>
      </c>
      <c r="O95" s="15">
        <f>'[1]TCE - ANEXO III - Preencher'!P104</f>
        <v>1.23</v>
      </c>
      <c r="P95" s="16">
        <f t="shared" si="8"/>
        <v>1.5110736196319019</v>
      </c>
      <c r="Q95" s="15">
        <f>'[1]TCE - ANEXO III - Preencher'!R104</f>
        <v>38.56</v>
      </c>
      <c r="R95" s="15">
        <f>'[1]TCE - ANEXO III - Preencher'!S104</f>
        <v>0</v>
      </c>
      <c r="S95" s="16">
        <f t="shared" si="9"/>
        <v>38.56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582.16107361963191</v>
      </c>
    </row>
    <row r="96" spans="1:28" x14ac:dyDescent="0.2">
      <c r="A96" s="8">
        <f>IFERROR(VLOOKUP(B96,'[1]DADOS (OCULTAR)'!$Q$3:$S$136,3,0),"")</f>
        <v>10583920000214</v>
      </c>
      <c r="B96" s="9" t="str">
        <f>'[1]TCE - ANEXO III - Preencher'!C105</f>
        <v>UPA IBURA - CG 015/2022</v>
      </c>
      <c r="C96" s="10"/>
      <c r="D96" s="11" t="str">
        <f>'[1]TCE - ANEXO III - Preencher'!E105</f>
        <v>ERIKA MARIA DO NASCIMENTO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45717</v>
      </c>
      <c r="H96" s="14">
        <f>'[1]TCE - ANEXO III - Preencher'!I105</f>
        <v>0</v>
      </c>
      <c r="I96" s="14">
        <f>'[1]TCE - ANEXO III - Preencher'!J105</f>
        <v>304.89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30.36</v>
      </c>
      <c r="M96" s="15">
        <f t="shared" si="7"/>
        <v>-30.36</v>
      </c>
      <c r="N96" s="15">
        <f>'[1]TCE - ANEXO III - Preencher'!O105</f>
        <v>2.7410736196319019</v>
      </c>
      <c r="O96" s="15">
        <f>'[1]TCE - ANEXO III - Preencher'!P105</f>
        <v>0</v>
      </c>
      <c r="P96" s="16">
        <f t="shared" si="8"/>
        <v>2.7410736196319019</v>
      </c>
      <c r="Q96" s="15">
        <f>'[1]TCE - ANEXO III - Preencher'!R105</f>
        <v>38.56</v>
      </c>
      <c r="R96" s="15">
        <f>'[1]TCE - ANEXO III - Preencher'!S105</f>
        <v>91.08</v>
      </c>
      <c r="S96" s="16">
        <f t="shared" si="9"/>
        <v>-52.519999999999996</v>
      </c>
      <c r="T96" s="15">
        <f>'[1]TCE - ANEXO III - Preencher'!U105</f>
        <v>81.02</v>
      </c>
      <c r="U96" s="15">
        <f>'[1]TCE - ANEXO III - Preencher'!V105</f>
        <v>0</v>
      </c>
      <c r="V96" s="16">
        <f t="shared" si="10"/>
        <v>81.02</v>
      </c>
      <c r="W96" s="17" t="str">
        <f>IF('[1]TCE - ANEXO III - Preencher'!X105="","",'[1]TCE - ANEXO III - Preencher'!X105)</f>
        <v>Auxílio creche.</v>
      </c>
      <c r="X96" s="15">
        <f>'[1]TCE - ANEXO III - Preencher'!Y105</f>
        <v>1673.15</v>
      </c>
      <c r="Y96" s="15">
        <f>'[1]TCE - ANEXO III - Preencher'!Z105</f>
        <v>0</v>
      </c>
      <c r="Z96" s="16">
        <f t="shared" si="11"/>
        <v>1673.15</v>
      </c>
      <c r="AA96" s="17" t="str">
        <f>IF('[1]TCE - ANEXO III - Preencher'!AB105="","",'[1]TCE - ANEXO III - Preencher'!AB105)</f>
        <v>Piso da Enfermagem</v>
      </c>
      <c r="AB96" s="15">
        <f t="shared" si="6"/>
        <v>1978.9210736196319</v>
      </c>
    </row>
    <row r="97" spans="1:28" x14ac:dyDescent="0.2">
      <c r="A97" s="8">
        <f>IFERROR(VLOOKUP(B97,'[1]DADOS (OCULTAR)'!$Q$3:$S$136,3,0),"")</f>
        <v>10583920000214</v>
      </c>
      <c r="B97" s="9" t="str">
        <f>'[1]TCE - ANEXO III - Preencher'!C106</f>
        <v>UPA IBURA - CG 015/2022</v>
      </c>
      <c r="C97" s="10"/>
      <c r="D97" s="11" t="str">
        <f>'[1]TCE - ANEXO III - Preencher'!E106</f>
        <v>ESTEFANY DOS SANTOS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45717</v>
      </c>
      <c r="H97" s="14">
        <f>'[1]TCE - ANEXO III - Preencher'!I106</f>
        <v>0</v>
      </c>
      <c r="I97" s="14">
        <f>'[1]TCE - ANEXO III - Preencher'!J106</f>
        <v>297.32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30.36</v>
      </c>
      <c r="M97" s="15">
        <f t="shared" si="7"/>
        <v>-30.36</v>
      </c>
      <c r="N97" s="15">
        <f>'[1]TCE - ANEXO III - Preencher'!O106</f>
        <v>2.7410736196319019</v>
      </c>
      <c r="O97" s="15">
        <f>'[1]TCE - ANEXO III - Preencher'!P106</f>
        <v>0</v>
      </c>
      <c r="P97" s="16">
        <f t="shared" si="8"/>
        <v>2.7410736196319019</v>
      </c>
      <c r="Q97" s="15">
        <f>'[1]TCE - ANEXO III - Preencher'!R106</f>
        <v>38.56</v>
      </c>
      <c r="R97" s="15">
        <f>'[1]TCE - ANEXO III - Preencher'!S106</f>
        <v>91.08</v>
      </c>
      <c r="S97" s="16">
        <f t="shared" si="9"/>
        <v>-52.519999999999996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1673.15</v>
      </c>
      <c r="Y97" s="15">
        <f>'[1]TCE - ANEXO III - Preencher'!Z106</f>
        <v>0</v>
      </c>
      <c r="Z97" s="16">
        <f t="shared" si="11"/>
        <v>1673.15</v>
      </c>
      <c r="AA97" s="17" t="str">
        <f>IF('[1]TCE - ANEXO III - Preencher'!AB106="","",'[1]TCE - ANEXO III - Preencher'!AB106)</f>
        <v>Piso da Enfermagem</v>
      </c>
      <c r="AB97" s="15">
        <f t="shared" si="6"/>
        <v>1890.331073619632</v>
      </c>
    </row>
    <row r="98" spans="1:28" x14ac:dyDescent="0.2">
      <c r="A98" s="8">
        <f>IFERROR(VLOOKUP(B98,'[1]DADOS (OCULTAR)'!$Q$3:$S$136,3,0),"")</f>
        <v>10583920000214</v>
      </c>
      <c r="B98" s="9" t="str">
        <f>'[1]TCE - ANEXO III - Preencher'!C107</f>
        <v>UPA IBURA - CG 015/2022</v>
      </c>
      <c r="C98" s="10"/>
      <c r="D98" s="11" t="str">
        <f>'[1]TCE - ANEXO III - Preencher'!E107</f>
        <v>ESTER DA SILVA DO NASCIMENTO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4221-05</v>
      </c>
      <c r="G98" s="13">
        <f>IF('[1]TCE - ANEXO III - Preencher'!H107="","",'[1]TCE - ANEXO III - Preencher'!H107)</f>
        <v>45717</v>
      </c>
      <c r="H98" s="14">
        <f>'[1]TCE - ANEXO III - Preencher'!I107</f>
        <v>0</v>
      </c>
      <c r="I98" s="14">
        <f>'[1]TCE - ANEXO III - Preencher'!J107</f>
        <v>167.09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30.36</v>
      </c>
      <c r="M98" s="15">
        <f t="shared" si="7"/>
        <v>-30.36</v>
      </c>
      <c r="N98" s="15">
        <f>'[1]TCE - ANEXO III - Preencher'!O107</f>
        <v>2.7410736196319019</v>
      </c>
      <c r="O98" s="15">
        <f>'[1]TCE - ANEXO III - Preencher'!P107</f>
        <v>0</v>
      </c>
      <c r="P98" s="16">
        <f t="shared" si="8"/>
        <v>2.7410736196319019</v>
      </c>
      <c r="Q98" s="15">
        <f>'[1]TCE - ANEXO III - Preencher'!R107</f>
        <v>38.56</v>
      </c>
      <c r="R98" s="15">
        <f>'[1]TCE - ANEXO III - Preencher'!S107</f>
        <v>91.08</v>
      </c>
      <c r="S98" s="16">
        <f t="shared" si="9"/>
        <v>-52.519999999999996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86.951073619631913</v>
      </c>
    </row>
    <row r="99" spans="1:28" x14ac:dyDescent="0.2">
      <c r="A99" s="8">
        <f>IFERROR(VLOOKUP(B99,'[1]DADOS (OCULTAR)'!$Q$3:$S$136,3,0),"")</f>
        <v>10583920000214</v>
      </c>
      <c r="B99" s="9" t="str">
        <f>'[1]TCE - ANEXO III - Preencher'!C108</f>
        <v>UPA IBURA - CG 015/2022</v>
      </c>
      <c r="C99" s="10"/>
      <c r="D99" s="11" t="str">
        <f>'[1]TCE - ANEXO III - Preencher'!E108</f>
        <v>EVELLYN THALYTA NASCIMENTO DE PAULA ALMEIDA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45717</v>
      </c>
      <c r="H99" s="14">
        <f>'[1]TCE - ANEXO III - Preencher'!I108</f>
        <v>0</v>
      </c>
      <c r="I99" s="14">
        <f>'[1]TCE - ANEXO III - Preencher'!J108</f>
        <v>390.41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3</v>
      </c>
      <c r="M99" s="15">
        <f t="shared" si="7"/>
        <v>-3</v>
      </c>
      <c r="N99" s="15">
        <f>'[1]TCE - ANEXO III - Preencher'!O108</f>
        <v>2.7410736196319019</v>
      </c>
      <c r="O99" s="15">
        <f>'[1]TCE - ANEXO III - Preencher'!P108</f>
        <v>0</v>
      </c>
      <c r="P99" s="16">
        <f t="shared" si="8"/>
        <v>2.7410736196319019</v>
      </c>
      <c r="Q99" s="15">
        <f>'[1]TCE - ANEXO III - Preencher'!R108</f>
        <v>38.56</v>
      </c>
      <c r="R99" s="15">
        <f>'[1]TCE - ANEXO III - Preencher'!S108</f>
        <v>0</v>
      </c>
      <c r="S99" s="16">
        <f t="shared" si="9"/>
        <v>38.56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1504.47</v>
      </c>
      <c r="Y99" s="15">
        <f>'[1]TCE - ANEXO III - Preencher'!Z108</f>
        <v>0</v>
      </c>
      <c r="Z99" s="16">
        <f t="shared" si="11"/>
        <v>1504.47</v>
      </c>
      <c r="AA99" s="17" t="str">
        <f>IF('[1]TCE - ANEXO III - Preencher'!AB108="","",'[1]TCE - ANEXO III - Preencher'!AB108)</f>
        <v>Piso da Enfermagem</v>
      </c>
      <c r="AB99" s="15">
        <f t="shared" si="6"/>
        <v>1933.1810736196319</v>
      </c>
    </row>
    <row r="100" spans="1:28" x14ac:dyDescent="0.2">
      <c r="A100" s="8">
        <f>IFERROR(VLOOKUP(B100,'[1]DADOS (OCULTAR)'!$Q$3:$S$136,3,0),"")</f>
        <v>10583920000214</v>
      </c>
      <c r="B100" s="9" t="str">
        <f>'[1]TCE - ANEXO III - Preencher'!C109</f>
        <v>UPA IBURA - CG 015/2022</v>
      </c>
      <c r="C100" s="10"/>
      <c r="D100" s="11" t="str">
        <f>'[1]TCE - ANEXO III - Preencher'!E109</f>
        <v>FABIANA BARBOSA DE ALBUQUERQUE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2516-05</v>
      </c>
      <c r="G100" s="13">
        <f>IF('[1]TCE - ANEXO III - Preencher'!H109="","",'[1]TCE - ANEXO III - Preencher'!H109)</f>
        <v>45717</v>
      </c>
      <c r="H100" s="14">
        <f>'[1]TCE - ANEXO III - Preencher'!I109</f>
        <v>0</v>
      </c>
      <c r="I100" s="14">
        <f>'[1]TCE - ANEXO III - Preencher'!J109</f>
        <v>264.99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51.18</v>
      </c>
      <c r="M100" s="15">
        <f t="shared" si="7"/>
        <v>-51.18</v>
      </c>
      <c r="N100" s="15">
        <f>'[1]TCE - ANEXO III - Preencher'!O109</f>
        <v>2.7410736196319019</v>
      </c>
      <c r="O100" s="15">
        <f>'[1]TCE - ANEXO III - Preencher'!P109</f>
        <v>0</v>
      </c>
      <c r="P100" s="16">
        <f t="shared" si="8"/>
        <v>2.7410736196319019</v>
      </c>
      <c r="Q100" s="15">
        <f>'[1]TCE - ANEXO III - Preencher'!R109</f>
        <v>38.56</v>
      </c>
      <c r="R100" s="15">
        <f>'[1]TCE - ANEXO III - Preencher'!S109</f>
        <v>0</v>
      </c>
      <c r="S100" s="16">
        <f t="shared" si="9"/>
        <v>38.56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255.1110736196319</v>
      </c>
    </row>
    <row r="101" spans="1:28" x14ac:dyDescent="0.2">
      <c r="A101" s="8">
        <f>IFERROR(VLOOKUP(B101,'[1]DADOS (OCULTAR)'!$Q$3:$S$136,3,0),"")</f>
        <v>10583920000214</v>
      </c>
      <c r="B101" s="9" t="str">
        <f>'[1]TCE - ANEXO III - Preencher'!C110</f>
        <v>UPA IBURA - CG 015/2022</v>
      </c>
      <c r="C101" s="10"/>
      <c r="D101" s="11" t="str">
        <f>'[1]TCE - ANEXO III - Preencher'!E110</f>
        <v>FABIO JOSE BARBOSA RANGEL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2251-24</v>
      </c>
      <c r="G101" s="13">
        <f>IF('[1]TCE - ANEXO III - Preencher'!H110="","",'[1]TCE - ANEXO III - Preencher'!H110)</f>
        <v>45717</v>
      </c>
      <c r="H101" s="14">
        <f>'[1]TCE - ANEXO III - Preencher'!I110</f>
        <v>0</v>
      </c>
      <c r="I101" s="14">
        <f>'[1]TCE - ANEXO III - Preencher'!J110</f>
        <v>372.98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4.55</v>
      </c>
      <c r="M101" s="15">
        <f t="shared" si="7"/>
        <v>-4.55</v>
      </c>
      <c r="N101" s="15">
        <f>'[1]TCE - ANEXO III - Preencher'!O110</f>
        <v>2.7410736196319019</v>
      </c>
      <c r="O101" s="15">
        <f>'[1]TCE - ANEXO III - Preencher'!P110</f>
        <v>1.23</v>
      </c>
      <c r="P101" s="16">
        <f t="shared" si="8"/>
        <v>1.5110736196319019</v>
      </c>
      <c r="Q101" s="15">
        <f>'[1]TCE - ANEXO III - Preencher'!R110</f>
        <v>38.56</v>
      </c>
      <c r="R101" s="15">
        <f>'[1]TCE - ANEXO III - Preencher'!S110</f>
        <v>0</v>
      </c>
      <c r="S101" s="16">
        <f t="shared" si="9"/>
        <v>38.56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408.50107361963194</v>
      </c>
    </row>
    <row r="102" spans="1:28" x14ac:dyDescent="0.2">
      <c r="A102" s="8">
        <f>IFERROR(VLOOKUP(B102,'[1]DADOS (OCULTAR)'!$Q$3:$S$136,3,0),"")</f>
        <v>10583920000214</v>
      </c>
      <c r="B102" s="9" t="str">
        <f>'[1]TCE - ANEXO III - Preencher'!C111</f>
        <v>UPA IBURA - CG 015/2022</v>
      </c>
      <c r="C102" s="10"/>
      <c r="D102" s="11" t="str">
        <f>'[1]TCE - ANEXO III - Preencher'!E111</f>
        <v>FERNANDA DO CARMO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5143-20</v>
      </c>
      <c r="G102" s="13">
        <f>IF('[1]TCE - ANEXO III - Preencher'!H111="","",'[1]TCE - ANEXO III - Preencher'!H111)</f>
        <v>45717</v>
      </c>
      <c r="H102" s="14">
        <f>'[1]TCE - ANEXO III - Preencher'!I111</f>
        <v>0</v>
      </c>
      <c r="I102" s="14">
        <f>'[1]TCE - ANEXO III - Preencher'!J111</f>
        <v>171.04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30.36</v>
      </c>
      <c r="M102" s="15">
        <f t="shared" si="7"/>
        <v>-30.36</v>
      </c>
      <c r="N102" s="15">
        <f>'[1]TCE - ANEXO III - Preencher'!O111</f>
        <v>2.7410736196319019</v>
      </c>
      <c r="O102" s="15">
        <f>'[1]TCE - ANEXO III - Preencher'!P111</f>
        <v>0</v>
      </c>
      <c r="P102" s="16">
        <f t="shared" si="8"/>
        <v>2.7410736196319019</v>
      </c>
      <c r="Q102" s="15">
        <f>'[1]TCE - ANEXO III - Preencher'!R111</f>
        <v>38.56</v>
      </c>
      <c r="R102" s="15">
        <f>'[1]TCE - ANEXO III - Preencher'!S111</f>
        <v>91.08</v>
      </c>
      <c r="S102" s="16">
        <f t="shared" si="9"/>
        <v>-52.519999999999996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90.901073619631902</v>
      </c>
    </row>
    <row r="103" spans="1:28" x14ac:dyDescent="0.2">
      <c r="A103" s="8">
        <f>IFERROR(VLOOKUP(B103,'[1]DADOS (OCULTAR)'!$Q$3:$S$136,3,0),"")</f>
        <v>10583920000214</v>
      </c>
      <c r="B103" s="9" t="str">
        <f>'[1]TCE - ANEXO III - Preencher'!C112</f>
        <v>UPA IBURA - CG 015/2022</v>
      </c>
      <c r="C103" s="10"/>
      <c r="D103" s="11" t="str">
        <f>'[1]TCE - ANEXO III - Preencher'!E112</f>
        <v>FILIPE ALBUQUERQUE FERNANDES NOBREGA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2252-65</v>
      </c>
      <c r="G103" s="13">
        <f>IF('[1]TCE - ANEXO III - Preencher'!H112="","",'[1]TCE - ANEXO III - Preencher'!H112)</f>
        <v>45717</v>
      </c>
      <c r="H103" s="14">
        <f>'[1]TCE - ANEXO III - Preencher'!I112</f>
        <v>0</v>
      </c>
      <c r="I103" s="14">
        <f>'[1]TCE - ANEXO III - Preencher'!J112</f>
        <v>526.66999999999996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4.55</v>
      </c>
      <c r="M103" s="15">
        <f t="shared" si="7"/>
        <v>-4.55</v>
      </c>
      <c r="N103" s="15">
        <f>'[1]TCE - ANEXO III - Preencher'!O112</f>
        <v>2.7410736196319019</v>
      </c>
      <c r="O103" s="15">
        <f>'[1]TCE - ANEXO III - Preencher'!P112</f>
        <v>0</v>
      </c>
      <c r="P103" s="16">
        <f t="shared" si="8"/>
        <v>2.7410736196319019</v>
      </c>
      <c r="Q103" s="15">
        <f>'[1]TCE - ANEXO III - Preencher'!R112</f>
        <v>38.56</v>
      </c>
      <c r="R103" s="15">
        <f>'[1]TCE - ANEXO III - Preencher'!S112</f>
        <v>0</v>
      </c>
      <c r="S103" s="16">
        <f t="shared" si="9"/>
        <v>38.56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563.4210736196319</v>
      </c>
    </row>
    <row r="104" spans="1:28" x14ac:dyDescent="0.2">
      <c r="A104" s="8">
        <f>IFERROR(VLOOKUP(B104,'[1]DADOS (OCULTAR)'!$Q$3:$S$136,3,0),"")</f>
        <v>10583920000214</v>
      </c>
      <c r="B104" s="9" t="str">
        <f>'[1]TCE - ANEXO III - Preencher'!C113</f>
        <v>UPA IBURA - CG 015/2022</v>
      </c>
      <c r="C104" s="10"/>
      <c r="D104" s="11" t="str">
        <f>'[1]TCE - ANEXO III - Preencher'!E113</f>
        <v>FILIPE MOREIRA LIMA</v>
      </c>
      <c r="E104" s="9" t="str">
        <f>IF('[1]TCE - ANEXO III - Preencher'!F113="4 - Assistência Odontológica","2 - Outros Profissionais da Saúde",'[1]TCE - ANEXO III - Preencher'!F113)</f>
        <v>1 - Médico</v>
      </c>
      <c r="F104" s="12" t="str">
        <f>'[1]TCE - ANEXO III - Preencher'!G113</f>
        <v>2252-65</v>
      </c>
      <c r="G104" s="13">
        <f>IF('[1]TCE - ANEXO III - Preencher'!H113="","",'[1]TCE - ANEXO III - Preencher'!H113)</f>
        <v>45717</v>
      </c>
      <c r="H104" s="14">
        <f>'[1]TCE - ANEXO III - Preencher'!I113</f>
        <v>0</v>
      </c>
      <c r="I104" s="14">
        <f>'[1]TCE - ANEXO III - Preencher'!J113</f>
        <v>455.74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4.55</v>
      </c>
      <c r="M104" s="15">
        <f t="shared" si="7"/>
        <v>-4.55</v>
      </c>
      <c r="N104" s="15">
        <f>'[1]TCE - ANEXO III - Preencher'!O113</f>
        <v>2.7410736196319019</v>
      </c>
      <c r="O104" s="15">
        <f>'[1]TCE - ANEXO III - Preencher'!P113</f>
        <v>1.23</v>
      </c>
      <c r="P104" s="16">
        <f t="shared" si="8"/>
        <v>1.5110736196319019</v>
      </c>
      <c r="Q104" s="15">
        <f>'[1]TCE - ANEXO III - Preencher'!R113</f>
        <v>38.56</v>
      </c>
      <c r="R104" s="15">
        <f>'[1]TCE - ANEXO III - Preencher'!S113</f>
        <v>0</v>
      </c>
      <c r="S104" s="16">
        <f t="shared" si="9"/>
        <v>38.56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491.26107361963193</v>
      </c>
    </row>
    <row r="105" spans="1:28" x14ac:dyDescent="0.2">
      <c r="A105" s="8">
        <f>IFERROR(VLOOKUP(B105,'[1]DADOS (OCULTAR)'!$Q$3:$S$136,3,0),"")</f>
        <v>10583920000214</v>
      </c>
      <c r="B105" s="9" t="str">
        <f>'[1]TCE - ANEXO III - Preencher'!C114</f>
        <v>UPA IBURA - CG 015/2022</v>
      </c>
      <c r="C105" s="10"/>
      <c r="D105" s="11" t="str">
        <f>'[1]TCE - ANEXO III - Preencher'!E114</f>
        <v>FRANCISCO JERÔNIMO DE ALMEIDA NETO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2251-24</v>
      </c>
      <c r="G105" s="13">
        <f>IF('[1]TCE - ANEXO III - Preencher'!H114="","",'[1]TCE - ANEXO III - Preencher'!H114)</f>
        <v>45717</v>
      </c>
      <c r="H105" s="14">
        <f>'[1]TCE - ANEXO III - Preencher'!I114</f>
        <v>0</v>
      </c>
      <c r="I105" s="14">
        <f>'[1]TCE - ANEXO III - Preencher'!J114</f>
        <v>449.25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4.0999999999999996</v>
      </c>
      <c r="M105" s="15">
        <f t="shared" si="7"/>
        <v>-4.0999999999999996</v>
      </c>
      <c r="N105" s="15">
        <f>'[1]TCE - ANEXO III - Preencher'!O114</f>
        <v>2.7410736196319019</v>
      </c>
      <c r="O105" s="15">
        <f>'[1]TCE - ANEXO III - Preencher'!P114</f>
        <v>1.23</v>
      </c>
      <c r="P105" s="16">
        <f t="shared" si="8"/>
        <v>1.5110736196319019</v>
      </c>
      <c r="Q105" s="15">
        <f>'[1]TCE - ANEXO III - Preencher'!R114</f>
        <v>38.56</v>
      </c>
      <c r="R105" s="15">
        <f>'[1]TCE - ANEXO III - Preencher'!S114</f>
        <v>0</v>
      </c>
      <c r="S105" s="16">
        <f t="shared" si="9"/>
        <v>38.56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485.22107361963191</v>
      </c>
    </row>
    <row r="106" spans="1:28" x14ac:dyDescent="0.2">
      <c r="A106" s="8">
        <f>IFERROR(VLOOKUP(B106,'[1]DADOS (OCULTAR)'!$Q$3:$S$136,3,0),"")</f>
        <v>10583920000214</v>
      </c>
      <c r="B106" s="9" t="str">
        <f>'[1]TCE - ANEXO III - Preencher'!C115</f>
        <v>UPA IBURA - CG 015/2022</v>
      </c>
      <c r="C106" s="10"/>
      <c r="D106" s="11" t="str">
        <f>'[1]TCE - ANEXO III - Preencher'!E115</f>
        <v>FREDERICO JOSE DA GRANJA DOS SANTOS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2235-05</v>
      </c>
      <c r="G106" s="13">
        <f>IF('[1]TCE - ANEXO III - Preencher'!H115="","",'[1]TCE - ANEXO III - Preencher'!H115)</f>
        <v>45717</v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2.7410736196319019</v>
      </c>
      <c r="O106" s="15">
        <f>'[1]TCE - ANEXO III - Preencher'!P115</f>
        <v>0</v>
      </c>
      <c r="P106" s="16">
        <f t="shared" si="8"/>
        <v>2.7410736196319019</v>
      </c>
      <c r="Q106" s="15">
        <f>'[1]TCE - ANEXO III - Preencher'!R115</f>
        <v>38.56</v>
      </c>
      <c r="R106" s="15">
        <f>'[1]TCE - ANEXO III - Preencher'!S115</f>
        <v>0</v>
      </c>
      <c r="S106" s="16">
        <f t="shared" si="9"/>
        <v>38.56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41.301073619631907</v>
      </c>
    </row>
    <row r="107" spans="1:28" x14ac:dyDescent="0.2">
      <c r="A107" s="8">
        <f>IFERROR(VLOOKUP(B107,'[1]DADOS (OCULTAR)'!$Q$3:$S$136,3,0),"")</f>
        <v>10583920000214</v>
      </c>
      <c r="B107" s="9" t="str">
        <f>'[1]TCE - ANEXO III - Preencher'!C116</f>
        <v>UPA IBURA - CG 015/2022</v>
      </c>
      <c r="C107" s="10"/>
      <c r="D107" s="11" t="str">
        <f>'[1]TCE - ANEXO III - Preencher'!E116</f>
        <v>GABRIELA CESAR VIEIRA DINIZ LEAL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2252-65</v>
      </c>
      <c r="G107" s="13">
        <f>IF('[1]TCE - ANEXO III - Preencher'!H116="","",'[1]TCE - ANEXO III - Preencher'!H116)</f>
        <v>45717</v>
      </c>
      <c r="H107" s="14">
        <f>'[1]TCE - ANEXO III - Preencher'!I116</f>
        <v>0</v>
      </c>
      <c r="I107" s="14">
        <f>'[1]TCE - ANEXO III - Preencher'!J116</f>
        <v>0.1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2.7410736196319019</v>
      </c>
      <c r="O107" s="15">
        <f>'[1]TCE - ANEXO III - Preencher'!P116</f>
        <v>1.23</v>
      </c>
      <c r="P107" s="16">
        <f t="shared" si="8"/>
        <v>1.5110736196319019</v>
      </c>
      <c r="Q107" s="15">
        <f>'[1]TCE - ANEXO III - Preencher'!R116</f>
        <v>38.56</v>
      </c>
      <c r="R107" s="15">
        <f>'[1]TCE - ANEXO III - Preencher'!S116</f>
        <v>0</v>
      </c>
      <c r="S107" s="16">
        <f t="shared" si="9"/>
        <v>38.56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40.171073619631905</v>
      </c>
    </row>
    <row r="108" spans="1:28" x14ac:dyDescent="0.2">
      <c r="A108" s="8">
        <f>IFERROR(VLOOKUP(B108,'[1]DADOS (OCULTAR)'!$Q$3:$S$136,3,0),"")</f>
        <v>10583920000214</v>
      </c>
      <c r="B108" s="9" t="str">
        <f>'[1]TCE - ANEXO III - Preencher'!C117</f>
        <v>UPA IBURA - CG 015/2022</v>
      </c>
      <c r="C108" s="10"/>
      <c r="D108" s="11" t="str">
        <f>'[1]TCE - ANEXO III - Preencher'!E117</f>
        <v>GABRIELLE GOMES REGO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2251-24</v>
      </c>
      <c r="G108" s="13">
        <f>IF('[1]TCE - ANEXO III - Preencher'!H117="","",'[1]TCE - ANEXO III - Preencher'!H117)</f>
        <v>45717</v>
      </c>
      <c r="H108" s="14">
        <f>'[1]TCE - ANEXO III - Preencher'!I117</f>
        <v>0</v>
      </c>
      <c r="I108" s="14">
        <f>'[1]TCE - ANEXO III - Preencher'!J117</f>
        <v>743.59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4.55</v>
      </c>
      <c r="M108" s="15">
        <f t="shared" si="7"/>
        <v>-4.55</v>
      </c>
      <c r="N108" s="15">
        <f>'[1]TCE - ANEXO III - Preencher'!O117</f>
        <v>2.7410736196319019</v>
      </c>
      <c r="O108" s="15">
        <f>'[1]TCE - ANEXO III - Preencher'!P117</f>
        <v>1.23</v>
      </c>
      <c r="P108" s="16">
        <f t="shared" si="8"/>
        <v>1.5110736196319019</v>
      </c>
      <c r="Q108" s="15">
        <f>'[1]TCE - ANEXO III - Preencher'!R117</f>
        <v>38.56</v>
      </c>
      <c r="R108" s="15">
        <f>'[1]TCE - ANEXO III - Preencher'!S117</f>
        <v>0</v>
      </c>
      <c r="S108" s="16">
        <f t="shared" si="9"/>
        <v>38.56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779.11107361963195</v>
      </c>
    </row>
    <row r="109" spans="1:28" x14ac:dyDescent="0.2">
      <c r="A109" s="8">
        <f>IFERROR(VLOOKUP(B109,'[1]DADOS (OCULTAR)'!$Q$3:$S$136,3,0),"")</f>
        <v>10583920000214</v>
      </c>
      <c r="B109" s="9" t="str">
        <f>'[1]TCE - ANEXO III - Preencher'!C118</f>
        <v>UPA IBURA - CG 015/2022</v>
      </c>
      <c r="C109" s="10"/>
      <c r="D109" s="11" t="str">
        <f>'[1]TCE - ANEXO III - Preencher'!E118</f>
        <v>GABRIELLY SOARES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>
        <f>IF('[1]TCE - ANEXO III - Preencher'!H118="","",'[1]TCE - ANEXO III - Preencher'!H118)</f>
        <v>45717</v>
      </c>
      <c r="H109" s="14">
        <f>'[1]TCE - ANEXO III - Preencher'!I118</f>
        <v>0</v>
      </c>
      <c r="I109" s="14">
        <f>'[1]TCE - ANEXO III - Preencher'!J118</f>
        <v>161.16999999999999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1.77</v>
      </c>
      <c r="M109" s="15">
        <f t="shared" si="7"/>
        <v>-1.77</v>
      </c>
      <c r="N109" s="15">
        <f>'[1]TCE - ANEXO III - Preencher'!O118</f>
        <v>2.7410736196319019</v>
      </c>
      <c r="O109" s="15">
        <f>'[1]TCE - ANEXO III - Preencher'!P118</f>
        <v>0</v>
      </c>
      <c r="P109" s="16">
        <f t="shared" si="8"/>
        <v>2.7410736196319019</v>
      </c>
      <c r="Q109" s="15">
        <f>'[1]TCE - ANEXO III - Preencher'!R118</f>
        <v>38.56</v>
      </c>
      <c r="R109" s="15">
        <f>'[1]TCE - ANEXO III - Preencher'!S118</f>
        <v>70.64</v>
      </c>
      <c r="S109" s="16">
        <f t="shared" si="9"/>
        <v>-32.08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130.06107361963188</v>
      </c>
    </row>
    <row r="110" spans="1:28" x14ac:dyDescent="0.2">
      <c r="A110" s="8">
        <f>IFERROR(VLOOKUP(B110,'[1]DADOS (OCULTAR)'!$Q$3:$S$136,3,0),"")</f>
        <v>10583920000214</v>
      </c>
      <c r="B110" s="9" t="str">
        <f>'[1]TCE - ANEXO III - Preencher'!C119</f>
        <v>UPA IBURA - CG 015/2022</v>
      </c>
      <c r="C110" s="10"/>
      <c r="D110" s="11" t="str">
        <f>'[1]TCE - ANEXO III - Preencher'!E119</f>
        <v>GEORGE FERNANDES GUEIROS BARBOSA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5174-20</v>
      </c>
      <c r="G110" s="13">
        <f>IF('[1]TCE - ANEXO III - Preencher'!H119="","",'[1]TCE - ANEXO III - Preencher'!H119)</f>
        <v>45717</v>
      </c>
      <c r="H110" s="14">
        <f>'[1]TCE - ANEXO III - Preencher'!I119</f>
        <v>0</v>
      </c>
      <c r="I110" s="14">
        <f>'[1]TCE - ANEXO III - Preencher'!J119</f>
        <v>208.37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28.34</v>
      </c>
      <c r="M110" s="15">
        <f t="shared" si="7"/>
        <v>-28.34</v>
      </c>
      <c r="N110" s="15">
        <f>'[1]TCE - ANEXO III - Preencher'!O119</f>
        <v>2.7410736196319019</v>
      </c>
      <c r="O110" s="15">
        <f>'[1]TCE - ANEXO III - Preencher'!P119</f>
        <v>0</v>
      </c>
      <c r="P110" s="16">
        <f t="shared" si="8"/>
        <v>2.7410736196319019</v>
      </c>
      <c r="Q110" s="15">
        <f>'[1]TCE - ANEXO III - Preencher'!R119</f>
        <v>38.56</v>
      </c>
      <c r="R110" s="15">
        <f>'[1]TCE - ANEXO III - Preencher'!S119</f>
        <v>0</v>
      </c>
      <c r="S110" s="16">
        <f t="shared" si="9"/>
        <v>38.56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221.33107361963189</v>
      </c>
    </row>
    <row r="111" spans="1:28" x14ac:dyDescent="0.2">
      <c r="A111" s="8">
        <f>IFERROR(VLOOKUP(B111,'[1]DADOS (OCULTAR)'!$Q$3:$S$136,3,0),"")</f>
        <v>10583920000214</v>
      </c>
      <c r="B111" s="9" t="str">
        <f>'[1]TCE - ANEXO III - Preencher'!C120</f>
        <v>UPA IBURA - CG 015/2022</v>
      </c>
      <c r="C111" s="10"/>
      <c r="D111" s="11" t="str">
        <f>'[1]TCE - ANEXO III - Preencher'!E120</f>
        <v>GERSON GOMES DA NOBREGA FILHO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2252-65</v>
      </c>
      <c r="G111" s="13">
        <f>IF('[1]TCE - ANEXO III - Preencher'!H120="","",'[1]TCE - ANEXO III - Preencher'!H120)</f>
        <v>45717</v>
      </c>
      <c r="H111" s="14">
        <f>'[1]TCE - ANEXO III - Preencher'!I120</f>
        <v>0</v>
      </c>
      <c r="I111" s="14">
        <f>'[1]TCE - ANEXO III - Preencher'!J120</f>
        <v>271.47000000000003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4.25</v>
      </c>
      <c r="M111" s="15">
        <f t="shared" si="7"/>
        <v>-4.25</v>
      </c>
      <c r="N111" s="15">
        <f>'[1]TCE - ANEXO III - Preencher'!O120</f>
        <v>2.7410736196319019</v>
      </c>
      <c r="O111" s="15">
        <f>'[1]TCE - ANEXO III - Preencher'!P120</f>
        <v>1.23</v>
      </c>
      <c r="P111" s="16">
        <f t="shared" si="8"/>
        <v>1.5110736196319019</v>
      </c>
      <c r="Q111" s="15">
        <f>'[1]TCE - ANEXO III - Preencher'!R120</f>
        <v>38.56</v>
      </c>
      <c r="R111" s="15">
        <f>'[1]TCE - ANEXO III - Preencher'!S120</f>
        <v>0</v>
      </c>
      <c r="S111" s="16">
        <f t="shared" si="9"/>
        <v>38.56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307.29107361963196</v>
      </c>
    </row>
    <row r="112" spans="1:28" x14ac:dyDescent="0.2">
      <c r="A112" s="8">
        <f>IFERROR(VLOOKUP(B112,'[1]DADOS (OCULTAR)'!$Q$3:$S$136,3,0),"")</f>
        <v>10583920000214</v>
      </c>
      <c r="B112" s="9" t="str">
        <f>'[1]TCE - ANEXO III - Preencher'!C121</f>
        <v>UPA IBURA - CG 015/2022</v>
      </c>
      <c r="C112" s="10"/>
      <c r="D112" s="11" t="str">
        <f>'[1]TCE - ANEXO III - Preencher'!E121</f>
        <v>GISELE MARIA DE FIGUEIREDO DOS SANTOS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45717</v>
      </c>
      <c r="H112" s="14">
        <f>'[1]TCE - ANEXO III - Preencher'!I121</f>
        <v>0</v>
      </c>
      <c r="I112" s="14">
        <f>'[1]TCE - ANEXO III - Preencher'!J121</f>
        <v>95.84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19.23</v>
      </c>
      <c r="M112" s="15">
        <f t="shared" si="7"/>
        <v>-19.23</v>
      </c>
      <c r="N112" s="15">
        <f>'[1]TCE - ANEXO III - Preencher'!O121</f>
        <v>2.7410736196319019</v>
      </c>
      <c r="O112" s="15">
        <f>'[1]TCE - ANEXO III - Preencher'!P121</f>
        <v>0</v>
      </c>
      <c r="P112" s="16">
        <f t="shared" si="8"/>
        <v>2.7410736196319019</v>
      </c>
      <c r="Q112" s="15">
        <f>'[1]TCE - ANEXO III - Preencher'!R121</f>
        <v>38.56</v>
      </c>
      <c r="R112" s="15">
        <f>'[1]TCE - ANEXO III - Preencher'!S121</f>
        <v>57.68</v>
      </c>
      <c r="S112" s="16">
        <f t="shared" si="9"/>
        <v>-19.119999999999997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60.231073619631907</v>
      </c>
    </row>
    <row r="113" spans="1:28" x14ac:dyDescent="0.2">
      <c r="A113" s="8">
        <f>IFERROR(VLOOKUP(B113,'[1]DADOS (OCULTAR)'!$Q$3:$S$136,3,0),"")</f>
        <v>10583920000214</v>
      </c>
      <c r="B113" s="9" t="str">
        <f>'[1]TCE - ANEXO III - Preencher'!C122</f>
        <v>UPA IBURA - CG 015/2022</v>
      </c>
      <c r="C113" s="10"/>
      <c r="D113" s="11" t="str">
        <f>'[1]TCE - ANEXO III - Preencher'!E122</f>
        <v>GIULIANE SOUZA NASCIMENTO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4131-05</v>
      </c>
      <c r="G113" s="13">
        <f>IF('[1]TCE - ANEXO III - Preencher'!H122="","",'[1]TCE - ANEXO III - Preencher'!H122)</f>
        <v>45717</v>
      </c>
      <c r="H113" s="14">
        <f>'[1]TCE - ANEXO III - Preencher'!I122</f>
        <v>0</v>
      </c>
      <c r="I113" s="14">
        <f>'[1]TCE - ANEXO III - Preencher'!J122</f>
        <v>242.41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28.34</v>
      </c>
      <c r="M113" s="15">
        <f t="shared" si="7"/>
        <v>-28.34</v>
      </c>
      <c r="N113" s="15">
        <f>'[1]TCE - ANEXO III - Preencher'!O122</f>
        <v>2.7410736196319019</v>
      </c>
      <c r="O113" s="15">
        <f>'[1]TCE - ANEXO III - Preencher'!P122</f>
        <v>0</v>
      </c>
      <c r="P113" s="16">
        <f t="shared" si="8"/>
        <v>2.7410736196319019</v>
      </c>
      <c r="Q113" s="15">
        <f>'[1]TCE - ANEXO III - Preencher'!R122</f>
        <v>38.56</v>
      </c>
      <c r="R113" s="15">
        <f>'[1]TCE - ANEXO III - Preencher'!S122</f>
        <v>0</v>
      </c>
      <c r="S113" s="16">
        <f t="shared" si="9"/>
        <v>38.56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255.37107361963189</v>
      </c>
    </row>
    <row r="114" spans="1:28" x14ac:dyDescent="0.2">
      <c r="A114" s="8">
        <f>IFERROR(VLOOKUP(B114,'[1]DADOS (OCULTAR)'!$Q$3:$S$136,3,0),"")</f>
        <v>10583920000214</v>
      </c>
      <c r="B114" s="9" t="str">
        <f>'[1]TCE - ANEXO III - Preencher'!C123</f>
        <v>UPA IBURA - CG 015/2022</v>
      </c>
      <c r="C114" s="10"/>
      <c r="D114" s="11" t="str">
        <f>'[1]TCE - ANEXO III - Preencher'!E123</f>
        <v>GLAUCIA MARIA DOS SANTOS FARIAS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45717</v>
      </c>
      <c r="H114" s="14">
        <f>'[1]TCE - ANEXO III - Preencher'!I123</f>
        <v>0</v>
      </c>
      <c r="I114" s="14">
        <f>'[1]TCE - ANEXO III - Preencher'!J123</f>
        <v>133.85</v>
      </c>
      <c r="J114" s="14">
        <f>'[1]TCE - ANEXO III - Preencher'!K123</f>
        <v>4554.63</v>
      </c>
      <c r="K114" s="15">
        <f>'[1]TCE - ANEXO III - Preencher'!L123</f>
        <v>0</v>
      </c>
      <c r="L114" s="15">
        <f>'[1]TCE - ANEXO III - Preencher'!M123</f>
        <v>15.18</v>
      </c>
      <c r="M114" s="15">
        <f t="shared" si="7"/>
        <v>-15.18</v>
      </c>
      <c r="N114" s="15">
        <f>'[1]TCE - ANEXO III - Preencher'!O123</f>
        <v>2.7410736196319019</v>
      </c>
      <c r="O114" s="15">
        <f>'[1]TCE - ANEXO III - Preencher'!P123</f>
        <v>0</v>
      </c>
      <c r="P114" s="16">
        <f t="shared" si="8"/>
        <v>2.7410736196319019</v>
      </c>
      <c r="Q114" s="15">
        <f>'[1]TCE - ANEXO III - Preencher'!R123</f>
        <v>38.56</v>
      </c>
      <c r="R114" s="15">
        <f>'[1]TCE - ANEXO III - Preencher'!S123</f>
        <v>0</v>
      </c>
      <c r="S114" s="16">
        <f t="shared" si="9"/>
        <v>38.56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1673.15</v>
      </c>
      <c r="Y114" s="15">
        <f>'[1]TCE - ANEXO III - Preencher'!Z123</f>
        <v>0</v>
      </c>
      <c r="Z114" s="16">
        <f t="shared" si="11"/>
        <v>1673.15</v>
      </c>
      <c r="AA114" s="17" t="str">
        <f>IF('[1]TCE - ANEXO III - Preencher'!AB123="","",'[1]TCE - ANEXO III - Preencher'!AB123)</f>
        <v>Piso da Enfermagem</v>
      </c>
      <c r="AB114" s="15">
        <f t="shared" si="6"/>
        <v>6387.7510736196327</v>
      </c>
    </row>
    <row r="115" spans="1:28" x14ac:dyDescent="0.2">
      <c r="A115" s="8">
        <f>IFERROR(VLOOKUP(B115,'[1]DADOS (OCULTAR)'!$Q$3:$S$136,3,0),"")</f>
        <v>10583920000214</v>
      </c>
      <c r="B115" s="9" t="str">
        <f>'[1]TCE - ANEXO III - Preencher'!C124</f>
        <v>UPA IBURA - CG 015/2022</v>
      </c>
      <c r="C115" s="10"/>
      <c r="D115" s="11" t="str">
        <f>'[1]TCE - ANEXO III - Preencher'!E124</f>
        <v>GLEICE MARIA BOMFIM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5134-30</v>
      </c>
      <c r="G115" s="13">
        <f>IF('[1]TCE - ANEXO III - Preencher'!H124="","",'[1]TCE - ANEXO III - Preencher'!H124)</f>
        <v>45717</v>
      </c>
      <c r="H115" s="14">
        <f>'[1]TCE - ANEXO III - Preencher'!I124</f>
        <v>0</v>
      </c>
      <c r="I115" s="14">
        <f>'[1]TCE - ANEXO III - Preencher'!J124</f>
        <v>90.79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18.22</v>
      </c>
      <c r="M115" s="15">
        <f t="shared" si="7"/>
        <v>-18.22</v>
      </c>
      <c r="N115" s="15">
        <f>'[1]TCE - ANEXO III - Preencher'!O124</f>
        <v>2.7410736196319019</v>
      </c>
      <c r="O115" s="15">
        <f>'[1]TCE - ANEXO III - Preencher'!P124</f>
        <v>0</v>
      </c>
      <c r="P115" s="16">
        <f t="shared" si="8"/>
        <v>2.7410736196319019</v>
      </c>
      <c r="Q115" s="15">
        <f>'[1]TCE - ANEXO III - Preencher'!R124</f>
        <v>38.56</v>
      </c>
      <c r="R115" s="15">
        <f>'[1]TCE - ANEXO III - Preencher'!S124</f>
        <v>0</v>
      </c>
      <c r="S115" s="16">
        <f t="shared" si="9"/>
        <v>38.56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113.87107361963191</v>
      </c>
    </row>
    <row r="116" spans="1:28" x14ac:dyDescent="0.2">
      <c r="A116" s="8">
        <f>IFERROR(VLOOKUP(B116,'[1]DADOS (OCULTAR)'!$Q$3:$S$136,3,0),"")</f>
        <v>10583920000214</v>
      </c>
      <c r="B116" s="9" t="str">
        <f>'[1]TCE - ANEXO III - Preencher'!C125</f>
        <v>UPA IBURA - CG 015/2022</v>
      </c>
      <c r="C116" s="10"/>
      <c r="D116" s="11" t="str">
        <f>'[1]TCE - ANEXO III - Preencher'!E125</f>
        <v>GLEISON LUCAS SANTOS DO NASCIMENTO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>
        <f>IF('[1]TCE - ANEXO III - Preencher'!H125="","",'[1]TCE - ANEXO III - Preencher'!H125)</f>
        <v>45717</v>
      </c>
      <c r="H116" s="14">
        <f>'[1]TCE - ANEXO III - Preencher'!I125</f>
        <v>0</v>
      </c>
      <c r="I116" s="14">
        <f>'[1]TCE - ANEXO III - Preencher'!J125</f>
        <v>387.95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3.59</v>
      </c>
      <c r="M116" s="15">
        <f t="shared" si="7"/>
        <v>-3.59</v>
      </c>
      <c r="N116" s="15">
        <f>'[1]TCE - ANEXO III - Preencher'!O125</f>
        <v>2.7410736196319019</v>
      </c>
      <c r="O116" s="15">
        <f>'[1]TCE - ANEXO III - Preencher'!P125</f>
        <v>0</v>
      </c>
      <c r="P116" s="16">
        <f t="shared" si="8"/>
        <v>2.7410736196319019</v>
      </c>
      <c r="Q116" s="15">
        <f>'[1]TCE - ANEXO III - Preencher'!R125</f>
        <v>38.56</v>
      </c>
      <c r="R116" s="15">
        <f>'[1]TCE - ANEXO III - Preencher'!S125</f>
        <v>0</v>
      </c>
      <c r="S116" s="16">
        <f t="shared" si="9"/>
        <v>38.56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1172.29</v>
      </c>
      <c r="Y116" s="15">
        <f>'[1]TCE - ANEXO III - Preencher'!Z125</f>
        <v>0</v>
      </c>
      <c r="Z116" s="16">
        <f t="shared" si="11"/>
        <v>1172.29</v>
      </c>
      <c r="AA116" s="17" t="str">
        <f>IF('[1]TCE - ANEXO III - Preencher'!AB125="","",'[1]TCE - ANEXO III - Preencher'!AB125)</f>
        <v>Piso da Enfermagem</v>
      </c>
      <c r="AB116" s="15">
        <f t="shared" si="6"/>
        <v>1597.9510736196319</v>
      </c>
    </row>
    <row r="117" spans="1:28" x14ac:dyDescent="0.2">
      <c r="A117" s="8">
        <f>IFERROR(VLOOKUP(B117,'[1]DADOS (OCULTAR)'!$Q$3:$S$136,3,0),"")</f>
        <v>10583920000214</v>
      </c>
      <c r="B117" s="9" t="str">
        <f>'[1]TCE - ANEXO III - Preencher'!C126</f>
        <v>UPA IBURA - CG 015/2022</v>
      </c>
      <c r="C117" s="10"/>
      <c r="D117" s="11" t="str">
        <f>'[1]TCE - ANEXO III - Preencher'!E126</f>
        <v>GLEIZE BATISTA SILVEIRA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45717</v>
      </c>
      <c r="H117" s="14">
        <f>'[1]TCE - ANEXO III - Preencher'!I126</f>
        <v>0</v>
      </c>
      <c r="I117" s="14">
        <f>'[1]TCE - ANEXO III - Preencher'!J126</f>
        <v>317.02999999999997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30.36</v>
      </c>
      <c r="M117" s="15">
        <f t="shared" si="7"/>
        <v>-30.36</v>
      </c>
      <c r="N117" s="15">
        <f>'[1]TCE - ANEXO III - Preencher'!O126</f>
        <v>2.7410736196319019</v>
      </c>
      <c r="O117" s="15">
        <f>'[1]TCE - ANEXO III - Preencher'!P126</f>
        <v>0</v>
      </c>
      <c r="P117" s="16">
        <f t="shared" si="8"/>
        <v>2.7410736196319019</v>
      </c>
      <c r="Q117" s="15">
        <f>'[1]TCE - ANEXO III - Preencher'!R126</f>
        <v>38.56</v>
      </c>
      <c r="R117" s="15">
        <f>'[1]TCE - ANEXO III - Preencher'!S126</f>
        <v>91.08</v>
      </c>
      <c r="S117" s="16">
        <f t="shared" si="9"/>
        <v>-52.519999999999996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1673.15</v>
      </c>
      <c r="Y117" s="15">
        <f>'[1]TCE - ANEXO III - Preencher'!Z126</f>
        <v>0</v>
      </c>
      <c r="Z117" s="16">
        <f t="shared" si="11"/>
        <v>1673.15</v>
      </c>
      <c r="AA117" s="17" t="str">
        <f>IF('[1]TCE - ANEXO III - Preencher'!AB126="","",'[1]TCE - ANEXO III - Preencher'!AB126)</f>
        <v>Piso da Enfermagem</v>
      </c>
      <c r="AB117" s="15">
        <f t="shared" si="6"/>
        <v>1910.041073619632</v>
      </c>
    </row>
    <row r="118" spans="1:28" x14ac:dyDescent="0.2">
      <c r="A118" s="8">
        <f>IFERROR(VLOOKUP(B118,'[1]DADOS (OCULTAR)'!$Q$3:$S$136,3,0),"")</f>
        <v>10583920000214</v>
      </c>
      <c r="B118" s="9" t="str">
        <f>'[1]TCE - ANEXO III - Preencher'!C127</f>
        <v>UPA IBURA - CG 015/2022</v>
      </c>
      <c r="C118" s="10"/>
      <c r="D118" s="11" t="str">
        <f>'[1]TCE - ANEXO III - Preencher'!E127</f>
        <v>GRAÇA FERNANDA DOS SANTOS SILVA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2251-25</v>
      </c>
      <c r="G118" s="13">
        <f>IF('[1]TCE - ANEXO III - Preencher'!H127="","",'[1]TCE - ANEXO III - Preencher'!H127)</f>
        <v>45717</v>
      </c>
      <c r="H118" s="14">
        <f>'[1]TCE - ANEXO III - Preencher'!I127</f>
        <v>0</v>
      </c>
      <c r="I118" s="14">
        <f>'[1]TCE - ANEXO III - Preencher'!J127</f>
        <v>236.85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4.25</v>
      </c>
      <c r="M118" s="15">
        <f t="shared" si="7"/>
        <v>-4.25</v>
      </c>
      <c r="N118" s="15">
        <f>'[1]TCE - ANEXO III - Preencher'!O127</f>
        <v>2.7410736196319019</v>
      </c>
      <c r="O118" s="15">
        <f>'[1]TCE - ANEXO III - Preencher'!P127</f>
        <v>1.23</v>
      </c>
      <c r="P118" s="16">
        <f t="shared" si="8"/>
        <v>1.5110736196319019</v>
      </c>
      <c r="Q118" s="15">
        <f>'[1]TCE - ANEXO III - Preencher'!R127</f>
        <v>38.56</v>
      </c>
      <c r="R118" s="15">
        <f>'[1]TCE - ANEXO III - Preencher'!S127</f>
        <v>0</v>
      </c>
      <c r="S118" s="16">
        <f t="shared" si="9"/>
        <v>38.56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272.6710736196319</v>
      </c>
    </row>
    <row r="119" spans="1:28" x14ac:dyDescent="0.2">
      <c r="A119" s="8">
        <f>IFERROR(VLOOKUP(B119,'[1]DADOS (OCULTAR)'!$Q$3:$S$136,3,0),"")</f>
        <v>10583920000214</v>
      </c>
      <c r="B119" s="9" t="str">
        <f>'[1]TCE - ANEXO III - Preencher'!C128</f>
        <v>UPA IBURA - CG 015/2022</v>
      </c>
      <c r="C119" s="10"/>
      <c r="D119" s="11" t="str">
        <f>'[1]TCE - ANEXO III - Preencher'!E128</f>
        <v>HADAD MARIA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45717</v>
      </c>
      <c r="H119" s="14">
        <f>'[1]TCE - ANEXO III - Preencher'!I128</f>
        <v>0</v>
      </c>
      <c r="I119" s="14">
        <f>'[1]TCE - ANEXO III - Preencher'!J128</f>
        <v>304.89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30.36</v>
      </c>
      <c r="M119" s="15">
        <f t="shared" si="7"/>
        <v>-30.36</v>
      </c>
      <c r="N119" s="15">
        <f>'[1]TCE - ANEXO III - Preencher'!O128</f>
        <v>2.7410736196319019</v>
      </c>
      <c r="O119" s="15">
        <f>'[1]TCE - ANEXO III - Preencher'!P128</f>
        <v>0</v>
      </c>
      <c r="P119" s="16">
        <f t="shared" si="8"/>
        <v>2.7410736196319019</v>
      </c>
      <c r="Q119" s="15">
        <f>'[1]TCE - ANEXO III - Preencher'!R128</f>
        <v>38.56</v>
      </c>
      <c r="R119" s="15">
        <f>'[1]TCE - ANEXO III - Preencher'!S128</f>
        <v>91.08</v>
      </c>
      <c r="S119" s="16">
        <f t="shared" si="9"/>
        <v>-52.519999999999996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1673.15</v>
      </c>
      <c r="Y119" s="15">
        <f>'[1]TCE - ANEXO III - Preencher'!Z128</f>
        <v>0</v>
      </c>
      <c r="Z119" s="16">
        <f t="shared" si="11"/>
        <v>1673.15</v>
      </c>
      <c r="AA119" s="17" t="str">
        <f>IF('[1]TCE - ANEXO III - Preencher'!AB128="","",'[1]TCE - ANEXO III - Preencher'!AB128)</f>
        <v>Piso da Enfermagem</v>
      </c>
      <c r="AB119" s="15">
        <f t="shared" si="6"/>
        <v>1897.9010736196319</v>
      </c>
    </row>
    <row r="120" spans="1:28" x14ac:dyDescent="0.2">
      <c r="A120" s="8">
        <f>IFERROR(VLOOKUP(B120,'[1]DADOS (OCULTAR)'!$Q$3:$S$136,3,0),"")</f>
        <v>10583920000214</v>
      </c>
      <c r="B120" s="9" t="str">
        <f>'[1]TCE - ANEXO III - Preencher'!C129</f>
        <v>UPA IBURA - CG 015/2022</v>
      </c>
      <c r="C120" s="10"/>
      <c r="D120" s="11" t="str">
        <f>'[1]TCE - ANEXO III - Preencher'!E129</f>
        <v>HEITOR LOPES JORGE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2252-70</v>
      </c>
      <c r="G120" s="13">
        <f>IF('[1]TCE - ANEXO III - Preencher'!H129="","",'[1]TCE - ANEXO III - Preencher'!H129)</f>
        <v>45717</v>
      </c>
      <c r="H120" s="14">
        <f>'[1]TCE - ANEXO III - Preencher'!I129</f>
        <v>0</v>
      </c>
      <c r="I120" s="14">
        <f>'[1]TCE - ANEXO III - Preencher'!J129</f>
        <v>629.51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4.55</v>
      </c>
      <c r="M120" s="15">
        <f t="shared" si="7"/>
        <v>-4.55</v>
      </c>
      <c r="N120" s="15">
        <f>'[1]TCE - ANEXO III - Preencher'!O129</f>
        <v>2.7410736196319019</v>
      </c>
      <c r="O120" s="15">
        <f>'[1]TCE - ANEXO III - Preencher'!P129</f>
        <v>1.23</v>
      </c>
      <c r="P120" s="16">
        <f t="shared" si="8"/>
        <v>1.5110736196319019</v>
      </c>
      <c r="Q120" s="15">
        <f>'[1]TCE - ANEXO III - Preencher'!R129</f>
        <v>38.56</v>
      </c>
      <c r="R120" s="15">
        <f>'[1]TCE - ANEXO III - Preencher'!S129</f>
        <v>0</v>
      </c>
      <c r="S120" s="16">
        <f t="shared" si="9"/>
        <v>38.56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665.03107361963202</v>
      </c>
    </row>
    <row r="121" spans="1:28" x14ac:dyDescent="0.2">
      <c r="A121" s="8">
        <f>IFERROR(VLOOKUP(B121,'[1]DADOS (OCULTAR)'!$Q$3:$S$136,3,0),"")</f>
        <v>10583920000214</v>
      </c>
      <c r="B121" s="9" t="str">
        <f>'[1]TCE - ANEXO III - Preencher'!C130</f>
        <v>UPA IBURA - CG 015/2022</v>
      </c>
      <c r="C121" s="10"/>
      <c r="D121" s="11" t="str">
        <f>'[1]TCE - ANEXO III - Preencher'!E130</f>
        <v>HELLEN KEROLLAYNE RIBEIRO PEREIRA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4141-05</v>
      </c>
      <c r="G121" s="13">
        <f>IF('[1]TCE - ANEXO III - Preencher'!H130="","",'[1]TCE - ANEXO III - Preencher'!H130)</f>
        <v>45717</v>
      </c>
      <c r="H121" s="14">
        <f>'[1]TCE - ANEXO III - Preencher'!I130</f>
        <v>0</v>
      </c>
      <c r="I121" s="14">
        <f>'[1]TCE - ANEXO III - Preencher'!J130</f>
        <v>151.32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30.36</v>
      </c>
      <c r="M121" s="15">
        <f t="shared" si="7"/>
        <v>-30.36</v>
      </c>
      <c r="N121" s="15">
        <f>'[1]TCE - ANEXO III - Preencher'!O130</f>
        <v>2.7410736196319019</v>
      </c>
      <c r="O121" s="15">
        <f>'[1]TCE - ANEXO III - Preencher'!P130</f>
        <v>0</v>
      </c>
      <c r="P121" s="16">
        <f t="shared" si="8"/>
        <v>2.7410736196319019</v>
      </c>
      <c r="Q121" s="15">
        <f>'[1]TCE - ANEXO III - Preencher'!R130</f>
        <v>38.56</v>
      </c>
      <c r="R121" s="15">
        <f>'[1]TCE - ANEXO III - Preencher'!S130</f>
        <v>91.08</v>
      </c>
      <c r="S121" s="16">
        <f t="shared" si="9"/>
        <v>-52.519999999999996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71.181073619631903</v>
      </c>
    </row>
    <row r="122" spans="1:28" x14ac:dyDescent="0.2">
      <c r="A122" s="8">
        <f>IFERROR(VLOOKUP(B122,'[1]DADOS (OCULTAR)'!$Q$3:$S$136,3,0),"")</f>
        <v>10583920000214</v>
      </c>
      <c r="B122" s="9" t="str">
        <f>'[1]TCE - ANEXO III - Preencher'!C131</f>
        <v>UPA IBURA - CG 015/2022</v>
      </c>
      <c r="C122" s="10"/>
      <c r="D122" s="11" t="str">
        <f>'[1]TCE - ANEXO III - Preencher'!E131</f>
        <v>HOSANA FAGUNDES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5134-30</v>
      </c>
      <c r="G122" s="13">
        <f>IF('[1]TCE - ANEXO III - Preencher'!H131="","",'[1]TCE - ANEXO III - Preencher'!H131)</f>
        <v>45717</v>
      </c>
      <c r="H122" s="14">
        <f>'[1]TCE - ANEXO III - Preencher'!I131</f>
        <v>0</v>
      </c>
      <c r="I122" s="14">
        <f>'[1]TCE - ANEXO III - Preencher'!J131</f>
        <v>151.32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30.36</v>
      </c>
      <c r="M122" s="15">
        <f t="shared" si="7"/>
        <v>-30.36</v>
      </c>
      <c r="N122" s="15">
        <f>'[1]TCE - ANEXO III - Preencher'!O131</f>
        <v>2.7410736196319019</v>
      </c>
      <c r="O122" s="15">
        <f>'[1]TCE - ANEXO III - Preencher'!P131</f>
        <v>0</v>
      </c>
      <c r="P122" s="16">
        <f t="shared" si="8"/>
        <v>2.7410736196319019</v>
      </c>
      <c r="Q122" s="15">
        <f>'[1]TCE - ANEXO III - Preencher'!R131</f>
        <v>38.56</v>
      </c>
      <c r="R122" s="15">
        <f>'[1]TCE - ANEXO III - Preencher'!S131</f>
        <v>0</v>
      </c>
      <c r="S122" s="16">
        <f t="shared" si="9"/>
        <v>38.56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162.2610736196319</v>
      </c>
    </row>
    <row r="123" spans="1:28" x14ac:dyDescent="0.2">
      <c r="A123" s="8">
        <f>IFERROR(VLOOKUP(B123,'[1]DADOS (OCULTAR)'!$Q$3:$S$136,3,0),"")</f>
        <v>10583920000214</v>
      </c>
      <c r="B123" s="9" t="str">
        <f>'[1]TCE - ANEXO III - Preencher'!C132</f>
        <v>UPA IBURA - CG 015/2022</v>
      </c>
      <c r="C123" s="10"/>
      <c r="D123" s="11" t="str">
        <f>'[1]TCE - ANEXO III - Preencher'!E132</f>
        <v>HYARLE DIAS NOBREGA LOUIT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2251-24</v>
      </c>
      <c r="G123" s="13">
        <f>IF('[1]TCE - ANEXO III - Preencher'!H132="","",'[1]TCE - ANEXO III - Preencher'!H132)</f>
        <v>45717</v>
      </c>
      <c r="H123" s="14">
        <f>'[1]TCE - ANEXO III - Preencher'!I132</f>
        <v>0</v>
      </c>
      <c r="I123" s="14">
        <f>'[1]TCE - ANEXO III - Preencher'!J132</f>
        <v>595.73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4.55</v>
      </c>
      <c r="M123" s="15">
        <f t="shared" si="7"/>
        <v>-4.55</v>
      </c>
      <c r="N123" s="15">
        <f>'[1]TCE - ANEXO III - Preencher'!O132</f>
        <v>2.7410736196319019</v>
      </c>
      <c r="O123" s="15">
        <f>'[1]TCE - ANEXO III - Preencher'!P132</f>
        <v>1.23</v>
      </c>
      <c r="P123" s="16">
        <f t="shared" si="8"/>
        <v>1.5110736196319019</v>
      </c>
      <c r="Q123" s="15">
        <f>'[1]TCE - ANEXO III - Preencher'!R132</f>
        <v>38.56</v>
      </c>
      <c r="R123" s="15">
        <f>'[1]TCE - ANEXO III - Preencher'!S132</f>
        <v>0</v>
      </c>
      <c r="S123" s="16">
        <f t="shared" si="9"/>
        <v>38.56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631.25107361963205</v>
      </c>
    </row>
    <row r="124" spans="1:28" x14ac:dyDescent="0.2">
      <c r="A124" s="8">
        <f>IFERROR(VLOOKUP(B124,'[1]DADOS (OCULTAR)'!$Q$3:$S$136,3,0),"")</f>
        <v>10583920000214</v>
      </c>
      <c r="B124" s="9" t="str">
        <f>'[1]TCE - ANEXO III - Preencher'!C133</f>
        <v>UPA IBURA - CG 015/2022</v>
      </c>
      <c r="C124" s="10"/>
      <c r="D124" s="11" t="str">
        <f>'[1]TCE - ANEXO III - Preencher'!E133</f>
        <v>IANA KARLA ROJAS DE FIGUEIREDO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2252-65</v>
      </c>
      <c r="G124" s="13">
        <f>IF('[1]TCE - ANEXO III - Preencher'!H133="","",'[1]TCE - ANEXO III - Preencher'!H133)</f>
        <v>45717</v>
      </c>
      <c r="H124" s="14">
        <f>'[1]TCE - ANEXO III - Preencher'!I133</f>
        <v>0</v>
      </c>
      <c r="I124" s="14">
        <f>'[1]TCE - ANEXO III - Preencher'!J133</f>
        <v>455.74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4.55</v>
      </c>
      <c r="M124" s="15">
        <f t="shared" si="7"/>
        <v>-4.55</v>
      </c>
      <c r="N124" s="15">
        <f>'[1]TCE - ANEXO III - Preencher'!O133</f>
        <v>2.7410736196319019</v>
      </c>
      <c r="O124" s="15">
        <f>'[1]TCE - ANEXO III - Preencher'!P133</f>
        <v>1.23</v>
      </c>
      <c r="P124" s="16">
        <f t="shared" si="8"/>
        <v>1.5110736196319019</v>
      </c>
      <c r="Q124" s="15">
        <f>'[1]TCE - ANEXO III - Preencher'!R133</f>
        <v>38.56</v>
      </c>
      <c r="R124" s="15">
        <f>'[1]TCE - ANEXO III - Preencher'!S133</f>
        <v>0</v>
      </c>
      <c r="S124" s="16">
        <f t="shared" si="9"/>
        <v>38.56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491.26107361963193</v>
      </c>
    </row>
    <row r="125" spans="1:28" x14ac:dyDescent="0.2">
      <c r="A125" s="8">
        <f>IFERROR(VLOOKUP(B125,'[1]DADOS (OCULTAR)'!$Q$3:$S$136,3,0),"")</f>
        <v>10583920000214</v>
      </c>
      <c r="B125" s="9" t="str">
        <f>'[1]TCE - ANEXO III - Preencher'!C134</f>
        <v>UPA IBURA - CG 015/2022</v>
      </c>
      <c r="C125" s="10"/>
      <c r="D125" s="11" t="str">
        <f>'[1]TCE - ANEXO III - Preencher'!E134</f>
        <v>IGOR RAFAEL DA SILVA LOPES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2124-10</v>
      </c>
      <c r="G125" s="13">
        <f>IF('[1]TCE - ANEXO III - Preencher'!H134="","",'[1]TCE - ANEXO III - Preencher'!H134)</f>
        <v>45717</v>
      </c>
      <c r="H125" s="14">
        <f>'[1]TCE - ANEXO III - Preencher'!I134</f>
        <v>0</v>
      </c>
      <c r="I125" s="14">
        <f>'[1]TCE - ANEXO III - Preencher'!J134</f>
        <v>239.32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30.36</v>
      </c>
      <c r="M125" s="15">
        <f t="shared" si="7"/>
        <v>-30.36</v>
      </c>
      <c r="N125" s="15">
        <f>'[1]TCE - ANEXO III - Preencher'!O134</f>
        <v>2.7410736196319019</v>
      </c>
      <c r="O125" s="15">
        <f>'[1]TCE - ANEXO III - Preencher'!P134</f>
        <v>0</v>
      </c>
      <c r="P125" s="16">
        <f t="shared" si="8"/>
        <v>2.7410736196319019</v>
      </c>
      <c r="Q125" s="15">
        <f>'[1]TCE - ANEXO III - Preencher'!R134</f>
        <v>38.56</v>
      </c>
      <c r="R125" s="15">
        <f>'[1]TCE - ANEXO III - Preencher'!S134</f>
        <v>91.08</v>
      </c>
      <c r="S125" s="16">
        <f t="shared" si="9"/>
        <v>-52.519999999999996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159.18107361963189</v>
      </c>
    </row>
    <row r="126" spans="1:28" x14ac:dyDescent="0.2">
      <c r="A126" s="8">
        <f>IFERROR(VLOOKUP(B126,'[1]DADOS (OCULTAR)'!$Q$3:$S$136,3,0),"")</f>
        <v>10583920000214</v>
      </c>
      <c r="B126" s="9" t="str">
        <f>'[1]TCE - ANEXO III - Preencher'!C135</f>
        <v>UPA IBURA - CG 015/2022</v>
      </c>
      <c r="C126" s="10"/>
      <c r="D126" s="11" t="str">
        <f>'[1]TCE - ANEXO III - Preencher'!E135</f>
        <v>INGRID MARIA COSTA BEZERRA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45717</v>
      </c>
      <c r="H126" s="14">
        <f>'[1]TCE - ANEXO III - Preencher'!I135</f>
        <v>0</v>
      </c>
      <c r="I126" s="14">
        <f>'[1]TCE - ANEXO III - Preencher'!J135</f>
        <v>415.55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3.79</v>
      </c>
      <c r="M126" s="15">
        <f t="shared" si="7"/>
        <v>-3.79</v>
      </c>
      <c r="N126" s="15">
        <f>'[1]TCE - ANEXO III - Preencher'!O135</f>
        <v>2.7410736196319019</v>
      </c>
      <c r="O126" s="15">
        <f>'[1]TCE - ANEXO III - Preencher'!P135</f>
        <v>0</v>
      </c>
      <c r="P126" s="16">
        <f t="shared" si="8"/>
        <v>2.7410736196319019</v>
      </c>
      <c r="Q126" s="15">
        <f>'[1]TCE - ANEXO III - Preencher'!R135</f>
        <v>38.56</v>
      </c>
      <c r="R126" s="15">
        <f>'[1]TCE - ANEXO III - Preencher'!S135</f>
        <v>0</v>
      </c>
      <c r="S126" s="16">
        <f t="shared" si="9"/>
        <v>38.56</v>
      </c>
      <c r="T126" s="15">
        <f>'[1]TCE - ANEXO III - Preencher'!U135</f>
        <v>138.38999999999999</v>
      </c>
      <c r="U126" s="15">
        <f>'[1]TCE - ANEXO III - Preencher'!V135</f>
        <v>0</v>
      </c>
      <c r="V126" s="16">
        <f t="shared" si="10"/>
        <v>138.38999999999999</v>
      </c>
      <c r="W126" s="17" t="str">
        <f>IF('[1]TCE - ANEXO III - Preencher'!X135="","",'[1]TCE - ANEXO III - Preencher'!X135)</f>
        <v>Auxílio creche.</v>
      </c>
      <c r="X126" s="15">
        <f>'[1]TCE - ANEXO III - Preencher'!Y135</f>
        <v>1052.3399999999999</v>
      </c>
      <c r="Y126" s="15">
        <f>'[1]TCE - ANEXO III - Preencher'!Z135</f>
        <v>0</v>
      </c>
      <c r="Z126" s="16">
        <f t="shared" si="11"/>
        <v>1052.3399999999999</v>
      </c>
      <c r="AA126" s="17" t="str">
        <f>IF('[1]TCE - ANEXO III - Preencher'!AB135="","",'[1]TCE - ANEXO III - Preencher'!AB135)</f>
        <v>Piso da Enfermagem</v>
      </c>
      <c r="AB126" s="15">
        <f t="shared" si="6"/>
        <v>1643.7910736196318</v>
      </c>
    </row>
    <row r="127" spans="1:28" x14ac:dyDescent="0.2">
      <c r="A127" s="8">
        <f>IFERROR(VLOOKUP(B127,'[1]DADOS (OCULTAR)'!$Q$3:$S$136,3,0),"")</f>
        <v>10583920000214</v>
      </c>
      <c r="B127" s="9" t="str">
        <f>'[1]TCE - ANEXO III - Preencher'!C136</f>
        <v>UPA IBURA - CG 015/2022</v>
      </c>
      <c r="C127" s="10"/>
      <c r="D127" s="11" t="str">
        <f>'[1]TCE - ANEXO III - Preencher'!E136</f>
        <v>INGRID RODRIGUES DE ALENCAR PACHECO PORTO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2252-65</v>
      </c>
      <c r="G127" s="13">
        <f>IF('[1]TCE - ANEXO III - Preencher'!H136="","",'[1]TCE - ANEXO III - Preencher'!H136)</f>
        <v>45717</v>
      </c>
      <c r="H127" s="14">
        <f>'[1]TCE - ANEXO III - Preencher'!I136</f>
        <v>0</v>
      </c>
      <c r="I127" s="14">
        <f>'[1]TCE - ANEXO III - Preencher'!J136</f>
        <v>0.1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2.7410736196319019</v>
      </c>
      <c r="O127" s="15">
        <f>'[1]TCE - ANEXO III - Preencher'!P136</f>
        <v>1.23</v>
      </c>
      <c r="P127" s="16">
        <f t="shared" si="8"/>
        <v>1.5110736196319019</v>
      </c>
      <c r="Q127" s="15">
        <f>'[1]TCE - ANEXO III - Preencher'!R136</f>
        <v>38.56</v>
      </c>
      <c r="R127" s="15">
        <f>'[1]TCE - ANEXO III - Preencher'!S136</f>
        <v>0</v>
      </c>
      <c r="S127" s="16">
        <f t="shared" si="9"/>
        <v>38.56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40.171073619631905</v>
      </c>
    </row>
    <row r="128" spans="1:28" x14ac:dyDescent="0.2">
      <c r="A128" s="8">
        <f>IFERROR(VLOOKUP(B128,'[1]DADOS (OCULTAR)'!$Q$3:$S$136,3,0),"")</f>
        <v>10583920000214</v>
      </c>
      <c r="B128" s="9" t="str">
        <f>'[1]TCE - ANEXO III - Preencher'!C137</f>
        <v>UPA IBURA - CG 015/2022</v>
      </c>
      <c r="C128" s="10"/>
      <c r="D128" s="11" t="str">
        <f>'[1]TCE - ANEXO III - Preencher'!E137</f>
        <v>IONALDO LINS DE MELO JUNIOR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3121-05</v>
      </c>
      <c r="G128" s="13">
        <f>IF('[1]TCE - ANEXO III - Preencher'!H137="","",'[1]TCE - ANEXO III - Preencher'!H137)</f>
        <v>45717</v>
      </c>
      <c r="H128" s="14">
        <f>'[1]TCE - ANEXO III - Preencher'!I137</f>
        <v>0</v>
      </c>
      <c r="I128" s="14">
        <f>'[1]TCE - ANEXO III - Preencher'!J137</f>
        <v>246.61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66.95</v>
      </c>
      <c r="M128" s="15">
        <f t="shared" si="7"/>
        <v>-66.95</v>
      </c>
      <c r="N128" s="15">
        <f>'[1]TCE - ANEXO III - Preencher'!O137</f>
        <v>2.7410736196319019</v>
      </c>
      <c r="O128" s="15">
        <f>'[1]TCE - ANEXO III - Preencher'!P137</f>
        <v>0</v>
      </c>
      <c r="P128" s="16">
        <f t="shared" si="8"/>
        <v>2.7410736196319019</v>
      </c>
      <c r="Q128" s="15">
        <f>'[1]TCE - ANEXO III - Preencher'!R137</f>
        <v>38.56</v>
      </c>
      <c r="R128" s="15">
        <f>'[1]TCE - ANEXO III - Preencher'!S137</f>
        <v>0</v>
      </c>
      <c r="S128" s="16">
        <f t="shared" si="9"/>
        <v>38.56</v>
      </c>
      <c r="T128" s="15">
        <f>'[1]TCE - ANEXO III - Preencher'!U137</f>
        <v>51.98</v>
      </c>
      <c r="U128" s="15">
        <f>'[1]TCE - ANEXO III - Preencher'!V137</f>
        <v>0</v>
      </c>
      <c r="V128" s="16">
        <f t="shared" si="10"/>
        <v>51.98</v>
      </c>
      <c r="W128" s="17" t="str">
        <f>IF('[1]TCE - ANEXO III - Preencher'!X137="","",'[1]TCE - ANEXO III - Preencher'!X137)</f>
        <v>Auxílio ferramentas.</v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272.94107361963194</v>
      </c>
    </row>
    <row r="129" spans="1:28" x14ac:dyDescent="0.2">
      <c r="A129" s="8">
        <f>IFERROR(VLOOKUP(B129,'[1]DADOS (OCULTAR)'!$Q$3:$S$136,3,0),"")</f>
        <v>10583920000214</v>
      </c>
      <c r="B129" s="9" t="str">
        <f>'[1]TCE - ANEXO III - Preencher'!C138</f>
        <v>UPA IBURA - CG 015/2022</v>
      </c>
      <c r="C129" s="10"/>
      <c r="D129" s="11" t="str">
        <f>'[1]TCE - ANEXO III - Preencher'!E138</f>
        <v>ISABELLA BORBA DE BARROS MOLA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45717</v>
      </c>
      <c r="H129" s="14">
        <f>'[1]TCE - ANEXO III - Preencher'!I138</f>
        <v>0</v>
      </c>
      <c r="I129" s="14">
        <f>'[1]TCE - ANEXO III - Preencher'!J138</f>
        <v>462.2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4.29</v>
      </c>
      <c r="M129" s="15">
        <f t="shared" si="7"/>
        <v>-4.29</v>
      </c>
      <c r="N129" s="15">
        <f>'[1]TCE - ANEXO III - Preencher'!O138</f>
        <v>2.7410736196319019</v>
      </c>
      <c r="O129" s="15">
        <f>'[1]TCE - ANEXO III - Preencher'!P138</f>
        <v>0</v>
      </c>
      <c r="P129" s="16">
        <f t="shared" si="8"/>
        <v>2.7410736196319019</v>
      </c>
      <c r="Q129" s="15">
        <f>'[1]TCE - ANEXO III - Preencher'!R138</f>
        <v>38.56</v>
      </c>
      <c r="R129" s="15">
        <f>'[1]TCE - ANEXO III - Preencher'!S138</f>
        <v>0</v>
      </c>
      <c r="S129" s="16">
        <f t="shared" si="9"/>
        <v>38.56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740.75</v>
      </c>
      <c r="Y129" s="15">
        <f>'[1]TCE - ANEXO III - Preencher'!Z138</f>
        <v>0</v>
      </c>
      <c r="Z129" s="16">
        <f t="shared" si="11"/>
        <v>740.75</v>
      </c>
      <c r="AA129" s="17" t="str">
        <f>IF('[1]TCE - ANEXO III - Preencher'!AB138="","",'[1]TCE - ANEXO III - Preencher'!AB138)</f>
        <v>Piso da Enfermagem</v>
      </c>
      <c r="AB129" s="15">
        <f t="shared" si="6"/>
        <v>1239.9610736196319</v>
      </c>
    </row>
    <row r="130" spans="1:28" x14ac:dyDescent="0.2">
      <c r="A130" s="8">
        <f>IFERROR(VLOOKUP(B130,'[1]DADOS (OCULTAR)'!$Q$3:$S$136,3,0),"")</f>
        <v>10583920000214</v>
      </c>
      <c r="B130" s="9" t="str">
        <f>'[1]TCE - ANEXO III - Preencher'!C139</f>
        <v>UPA IBURA - CG 015/2022</v>
      </c>
      <c r="C130" s="10"/>
      <c r="D130" s="11" t="str">
        <f>'[1]TCE - ANEXO III - Preencher'!E139</f>
        <v>ISABELLY RUBIA DA LUZ MENEZES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45717</v>
      </c>
      <c r="H130" s="14">
        <f>'[1]TCE - ANEXO III - Preencher'!I139</f>
        <v>0</v>
      </c>
      <c r="I130" s="14">
        <f>'[1]TCE - ANEXO III - Preencher'!J139</f>
        <v>285.18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29.35</v>
      </c>
      <c r="M130" s="15">
        <f t="shared" si="7"/>
        <v>-29.35</v>
      </c>
      <c r="N130" s="15">
        <f>'[1]TCE - ANEXO III - Preencher'!O139</f>
        <v>2.7410736196319019</v>
      </c>
      <c r="O130" s="15">
        <f>'[1]TCE - ANEXO III - Preencher'!P139</f>
        <v>0</v>
      </c>
      <c r="P130" s="16">
        <f t="shared" si="8"/>
        <v>2.7410736196319019</v>
      </c>
      <c r="Q130" s="15">
        <f>'[1]TCE - ANEXO III - Preencher'!R139</f>
        <v>38.56</v>
      </c>
      <c r="R130" s="15">
        <f>'[1]TCE - ANEXO III - Preencher'!S139</f>
        <v>88.04</v>
      </c>
      <c r="S130" s="16">
        <f t="shared" si="9"/>
        <v>-49.480000000000004</v>
      </c>
      <c r="T130" s="15">
        <f>'[1]TCE - ANEXO III - Preencher'!U139</f>
        <v>81.02</v>
      </c>
      <c r="U130" s="15">
        <f>'[1]TCE - ANEXO III - Preencher'!V139</f>
        <v>0</v>
      </c>
      <c r="V130" s="16">
        <f t="shared" si="10"/>
        <v>81.02</v>
      </c>
      <c r="W130" s="17" t="str">
        <f>IF('[1]TCE - ANEXO III - Preencher'!X139="","",'[1]TCE - ANEXO III - Preencher'!X139)</f>
        <v>Auxílio creche.</v>
      </c>
      <c r="X130" s="15">
        <f>'[1]TCE - ANEXO III - Preencher'!Y139</f>
        <v>1673.15</v>
      </c>
      <c r="Y130" s="15">
        <f>'[1]TCE - ANEXO III - Preencher'!Z139</f>
        <v>0</v>
      </c>
      <c r="Z130" s="16">
        <f t="shared" si="11"/>
        <v>1673.15</v>
      </c>
      <c r="AA130" s="17" t="str">
        <f>IF('[1]TCE - ANEXO III - Preencher'!AB139="","",'[1]TCE - ANEXO III - Preencher'!AB139)</f>
        <v>Piso da Enfermagem</v>
      </c>
      <c r="AB130" s="15">
        <f t="shared" si="6"/>
        <v>1963.261073619632</v>
      </c>
    </row>
    <row r="131" spans="1:28" x14ac:dyDescent="0.2">
      <c r="A131" s="8">
        <f>IFERROR(VLOOKUP(B131,'[1]DADOS (OCULTAR)'!$Q$3:$S$136,3,0),"")</f>
        <v>10583920000214</v>
      </c>
      <c r="B131" s="9" t="str">
        <f>'[1]TCE - ANEXO III - Preencher'!C140</f>
        <v>UPA IBURA - CG 015/2022</v>
      </c>
      <c r="C131" s="10"/>
      <c r="D131" s="11" t="str">
        <f>'[1]TCE - ANEXO III - Preencher'!E140</f>
        <v>ISADORA ROCHA MENDES RODRIGUES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>
        <f>IF('[1]TCE - ANEXO III - Preencher'!H140="","",'[1]TCE - ANEXO III - Preencher'!H140)</f>
        <v>45717</v>
      </c>
      <c r="H131" s="14">
        <f>'[1]TCE - ANEXO III - Preencher'!I140</f>
        <v>0</v>
      </c>
      <c r="I131" s="14">
        <f>'[1]TCE - ANEXO III - Preencher'!J140</f>
        <v>146.44999999999999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1.77</v>
      </c>
      <c r="M131" s="15">
        <f t="shared" si="7"/>
        <v>-1.77</v>
      </c>
      <c r="N131" s="15">
        <f>'[1]TCE - ANEXO III - Preencher'!O140</f>
        <v>2.7410736196319019</v>
      </c>
      <c r="O131" s="15">
        <f>'[1]TCE - ANEXO III - Preencher'!P140</f>
        <v>0</v>
      </c>
      <c r="P131" s="16">
        <f t="shared" si="8"/>
        <v>2.7410736196319019</v>
      </c>
      <c r="Q131" s="15">
        <f>'[1]TCE - ANEXO III - Preencher'!R140</f>
        <v>38.56</v>
      </c>
      <c r="R131" s="15">
        <f>'[1]TCE - ANEXO III - Preencher'!S140</f>
        <v>0</v>
      </c>
      <c r="S131" s="16">
        <f t="shared" si="9"/>
        <v>38.56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185.98107361963187</v>
      </c>
    </row>
    <row r="132" spans="1:28" x14ac:dyDescent="0.2">
      <c r="A132" s="8">
        <f>IFERROR(VLOOKUP(B132,'[1]DADOS (OCULTAR)'!$Q$3:$S$136,3,0),"")</f>
        <v>10583920000214</v>
      </c>
      <c r="B132" s="9" t="str">
        <f>'[1]TCE - ANEXO III - Preencher'!C141</f>
        <v>UPA IBURA - CG 015/2022</v>
      </c>
      <c r="C132" s="10"/>
      <c r="D132" s="11" t="str">
        <f>'[1]TCE - ANEXO III - Preencher'!E141</f>
        <v>IVSON FAGNER XAVIER DE SANTANA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5174-20</v>
      </c>
      <c r="G132" s="13">
        <f>IF('[1]TCE - ANEXO III - Preencher'!H141="","",'[1]TCE - ANEXO III - Preencher'!H141)</f>
        <v>45717</v>
      </c>
      <c r="H132" s="14">
        <f>'[1]TCE - ANEXO III - Preencher'!I141</f>
        <v>0</v>
      </c>
      <c r="I132" s="14">
        <f>'[1]TCE - ANEXO III - Preencher'!J141</f>
        <v>209.1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25.3</v>
      </c>
      <c r="M132" s="15">
        <f t="shared" ref="M132:M195" si="13">K132-L132</f>
        <v>-25.3</v>
      </c>
      <c r="N132" s="15">
        <f>'[1]TCE - ANEXO III - Preencher'!O141</f>
        <v>2.7410736196319019</v>
      </c>
      <c r="O132" s="15">
        <f>'[1]TCE - ANEXO III - Preencher'!P141</f>
        <v>0</v>
      </c>
      <c r="P132" s="16">
        <f t="shared" ref="P132:P195" si="14">N132-O132</f>
        <v>2.7410736196319019</v>
      </c>
      <c r="Q132" s="15">
        <f>'[1]TCE - ANEXO III - Preencher'!R141</f>
        <v>38.56</v>
      </c>
      <c r="R132" s="15">
        <f>'[1]TCE - ANEXO III - Preencher'!S141</f>
        <v>75.900000000000006</v>
      </c>
      <c r="S132" s="16">
        <f t="shared" ref="S132:S195" si="15">Q132-R132</f>
        <v>-37.340000000000003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149.20107361963187</v>
      </c>
    </row>
    <row r="133" spans="1:28" x14ac:dyDescent="0.2">
      <c r="A133" s="8">
        <f>IFERROR(VLOOKUP(B133,'[1]DADOS (OCULTAR)'!$Q$3:$S$136,3,0),"")</f>
        <v>10583920000214</v>
      </c>
      <c r="B133" s="9" t="str">
        <f>'[1]TCE - ANEXO III - Preencher'!C142</f>
        <v>UPA IBURA - CG 015/2022</v>
      </c>
      <c r="C133" s="10"/>
      <c r="D133" s="11" t="str">
        <f>'[1]TCE - ANEXO III - Preencher'!E142</f>
        <v>JAIANY RAFAELA MONTEIRO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2525-45</v>
      </c>
      <c r="G133" s="13">
        <f>IF('[1]TCE - ANEXO III - Preencher'!H142="","",'[1]TCE - ANEXO III - Preencher'!H142)</f>
        <v>45717</v>
      </c>
      <c r="H133" s="14">
        <f>'[1]TCE - ANEXO III - Preencher'!I142</f>
        <v>0</v>
      </c>
      <c r="I133" s="14">
        <f>'[1]TCE - ANEXO III - Preencher'!J142</f>
        <v>263.12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41.93</v>
      </c>
      <c r="M133" s="15">
        <f t="shared" si="13"/>
        <v>-41.93</v>
      </c>
      <c r="N133" s="15">
        <f>'[1]TCE - ANEXO III - Preencher'!O142</f>
        <v>2.7410736196319019</v>
      </c>
      <c r="O133" s="15">
        <f>'[1]TCE - ANEXO III - Preencher'!P142</f>
        <v>0</v>
      </c>
      <c r="P133" s="16">
        <f t="shared" si="14"/>
        <v>2.7410736196319019</v>
      </c>
      <c r="Q133" s="15">
        <f>'[1]TCE - ANEXO III - Preencher'!R142</f>
        <v>38.56</v>
      </c>
      <c r="R133" s="15">
        <f>'[1]TCE - ANEXO III - Preencher'!S142</f>
        <v>0</v>
      </c>
      <c r="S133" s="16">
        <f t="shared" si="15"/>
        <v>38.56</v>
      </c>
      <c r="T133" s="15">
        <f>'[1]TCE - ANEXO III - Preencher'!U142</f>
        <v>83.7</v>
      </c>
      <c r="U133" s="15">
        <f>'[1]TCE - ANEXO III - Preencher'!V142</f>
        <v>0</v>
      </c>
      <c r="V133" s="16">
        <f t="shared" si="16"/>
        <v>83.7</v>
      </c>
      <c r="W133" s="17" t="str">
        <f>IF('[1]TCE - ANEXO III - Preencher'!X142="","",'[1]TCE - ANEXO III - Preencher'!X142)</f>
        <v>Auxílio creche.</v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346.19107361963188</v>
      </c>
    </row>
    <row r="134" spans="1:28" x14ac:dyDescent="0.2">
      <c r="A134" s="8">
        <f>IFERROR(VLOOKUP(B134,'[1]DADOS (OCULTAR)'!$Q$3:$S$136,3,0),"")</f>
        <v>10583920000214</v>
      </c>
      <c r="B134" s="9" t="str">
        <f>'[1]TCE - ANEXO III - Preencher'!C143</f>
        <v>UPA IBURA - CG 015/2022</v>
      </c>
      <c r="C134" s="10"/>
      <c r="D134" s="11" t="str">
        <f>'[1]TCE - ANEXO III - Preencher'!E143</f>
        <v>JAINEKSON MARIANO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7823-20</v>
      </c>
      <c r="G134" s="13">
        <f>IF('[1]TCE - ANEXO III - Preencher'!H143="","",'[1]TCE - ANEXO III - Preencher'!H143)</f>
        <v>45717</v>
      </c>
      <c r="H134" s="14">
        <f>'[1]TCE - ANEXO III - Preencher'!I143</f>
        <v>0</v>
      </c>
      <c r="I134" s="14">
        <f>'[1]TCE - ANEXO III - Preencher'!J143</f>
        <v>374.66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2.7410736196319019</v>
      </c>
      <c r="O134" s="15">
        <f>'[1]TCE - ANEXO III - Preencher'!P143</f>
        <v>0</v>
      </c>
      <c r="P134" s="16">
        <f t="shared" si="14"/>
        <v>2.7410736196319019</v>
      </c>
      <c r="Q134" s="15">
        <f>'[1]TCE - ANEXO III - Preencher'!R143</f>
        <v>38.56</v>
      </c>
      <c r="R134" s="15">
        <f>'[1]TCE - ANEXO III - Preencher'!S143</f>
        <v>0</v>
      </c>
      <c r="S134" s="16">
        <f t="shared" si="15"/>
        <v>38.56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415.96107361963192</v>
      </c>
    </row>
    <row r="135" spans="1:28" x14ac:dyDescent="0.2">
      <c r="A135" s="8">
        <f>IFERROR(VLOOKUP(B135,'[1]DADOS (OCULTAR)'!$Q$3:$S$136,3,0),"")</f>
        <v>10583920000214</v>
      </c>
      <c r="B135" s="9" t="str">
        <f>'[1]TCE - ANEXO III - Preencher'!C144</f>
        <v>UPA IBURA - CG 015/2022</v>
      </c>
      <c r="C135" s="10"/>
      <c r="D135" s="11" t="str">
        <f>'[1]TCE - ANEXO III - Preencher'!E144</f>
        <v>JAMESSON TERESIO DE ARAUJO JUNIOR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5211-30</v>
      </c>
      <c r="G135" s="13">
        <f>IF('[1]TCE - ANEXO III - Preencher'!H144="","",'[1]TCE - ANEXO III - Preencher'!H144)</f>
        <v>45717</v>
      </c>
      <c r="H135" s="14">
        <f>'[1]TCE - ANEXO III - Preencher'!I144</f>
        <v>0</v>
      </c>
      <c r="I135" s="14">
        <f>'[1]TCE - ANEXO III - Preencher'!J144</f>
        <v>151.32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30.36</v>
      </c>
      <c r="M135" s="15">
        <f t="shared" si="13"/>
        <v>-30.36</v>
      </c>
      <c r="N135" s="15">
        <f>'[1]TCE - ANEXO III - Preencher'!O144</f>
        <v>2.7410736196319019</v>
      </c>
      <c r="O135" s="15">
        <f>'[1]TCE - ANEXO III - Preencher'!P144</f>
        <v>0</v>
      </c>
      <c r="P135" s="16">
        <f t="shared" si="14"/>
        <v>2.7410736196319019</v>
      </c>
      <c r="Q135" s="15">
        <f>'[1]TCE - ANEXO III - Preencher'!R144</f>
        <v>38.56</v>
      </c>
      <c r="R135" s="15">
        <f>'[1]TCE - ANEXO III - Preencher'!S144</f>
        <v>91.08</v>
      </c>
      <c r="S135" s="16">
        <f t="shared" si="15"/>
        <v>-52.519999999999996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71.181073619631903</v>
      </c>
    </row>
    <row r="136" spans="1:28" x14ac:dyDescent="0.2">
      <c r="A136" s="8">
        <f>IFERROR(VLOOKUP(B136,'[1]DADOS (OCULTAR)'!$Q$3:$S$136,3,0),"")</f>
        <v>10583920000214</v>
      </c>
      <c r="B136" s="9" t="str">
        <f>'[1]TCE - ANEXO III - Preencher'!C145</f>
        <v>UPA IBURA - CG 015/2022</v>
      </c>
      <c r="C136" s="10"/>
      <c r="D136" s="11" t="str">
        <f>'[1]TCE - ANEXO III - Preencher'!E145</f>
        <v>JAMILLY FERNANDA BRITO RODRIGUES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2234-05</v>
      </c>
      <c r="G136" s="13">
        <f>IF('[1]TCE - ANEXO III - Preencher'!H145="","",'[1]TCE - ANEXO III - Preencher'!H145)</f>
        <v>45717</v>
      </c>
      <c r="H136" s="14">
        <f>'[1]TCE - ANEXO III - Preencher'!I145</f>
        <v>0</v>
      </c>
      <c r="I136" s="14">
        <f>'[1]TCE - ANEXO III - Preencher'!J145</f>
        <v>350.79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20.059999999999999</v>
      </c>
      <c r="M136" s="15">
        <f t="shared" si="13"/>
        <v>-20.059999999999999</v>
      </c>
      <c r="N136" s="15">
        <f>'[1]TCE - ANEXO III - Preencher'!O145</f>
        <v>2.7410736196319019</v>
      </c>
      <c r="O136" s="15">
        <f>'[1]TCE - ANEXO III - Preencher'!P145</f>
        <v>0</v>
      </c>
      <c r="P136" s="16">
        <f t="shared" si="14"/>
        <v>2.7410736196319019</v>
      </c>
      <c r="Q136" s="15">
        <f>'[1]TCE - ANEXO III - Preencher'!R145</f>
        <v>38.56</v>
      </c>
      <c r="R136" s="15">
        <f>'[1]TCE - ANEXO III - Preencher'!S145</f>
        <v>0</v>
      </c>
      <c r="S136" s="16">
        <f t="shared" si="15"/>
        <v>38.56</v>
      </c>
      <c r="T136" s="15">
        <f>'[1]TCE - ANEXO III - Preencher'!U145</f>
        <v>174.77</v>
      </c>
      <c r="U136" s="15">
        <f>'[1]TCE - ANEXO III - Preencher'!V145</f>
        <v>0</v>
      </c>
      <c r="V136" s="16">
        <f t="shared" si="16"/>
        <v>174.77</v>
      </c>
      <c r="W136" s="17" t="str">
        <f>IF('[1]TCE - ANEXO III - Preencher'!X145="","",'[1]TCE - ANEXO III - Preencher'!X145)</f>
        <v>Auxílio creche.</v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546.80107361963189</v>
      </c>
    </row>
    <row r="137" spans="1:28" x14ac:dyDescent="0.2">
      <c r="A137" s="8">
        <f>IFERROR(VLOOKUP(B137,'[1]DADOS (OCULTAR)'!$Q$3:$S$136,3,0),"")</f>
        <v>10583920000214</v>
      </c>
      <c r="B137" s="9" t="str">
        <f>'[1]TCE - ANEXO III - Preencher'!C146</f>
        <v>UPA IBURA - CG 015/2022</v>
      </c>
      <c r="C137" s="10"/>
      <c r="D137" s="11" t="str">
        <f>'[1]TCE - ANEXO III - Preencher'!E146</f>
        <v>JAMILY VITORIA MARTINS DE SANTANA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4110-05</v>
      </c>
      <c r="G137" s="13">
        <f>IF('[1]TCE - ANEXO III - Preencher'!H146="","",'[1]TCE - ANEXO III - Preencher'!H146)</f>
        <v>45717</v>
      </c>
      <c r="H137" s="14">
        <f>'[1]TCE - ANEXO III - Preencher'!I146</f>
        <v>0</v>
      </c>
      <c r="I137" s="14">
        <f>'[1]TCE - ANEXO III - Preencher'!J146</f>
        <v>14.26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2.7410736196319019</v>
      </c>
      <c r="O137" s="15">
        <f>'[1]TCE - ANEXO III - Preencher'!P146</f>
        <v>0</v>
      </c>
      <c r="P137" s="16">
        <f t="shared" si="14"/>
        <v>2.7410736196319019</v>
      </c>
      <c r="Q137" s="15">
        <f>'[1]TCE - ANEXO III - Preencher'!R146</f>
        <v>38.56</v>
      </c>
      <c r="R137" s="15">
        <f>'[1]TCE - ANEXO III - Preencher'!S146</f>
        <v>42.78</v>
      </c>
      <c r="S137" s="16">
        <f t="shared" si="15"/>
        <v>-4.2199999999999989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12.781073619631904</v>
      </c>
    </row>
    <row r="138" spans="1:28" x14ac:dyDescent="0.2">
      <c r="A138" s="8">
        <f>IFERROR(VLOOKUP(B138,'[1]DADOS (OCULTAR)'!$Q$3:$S$136,3,0),"")</f>
        <v>10583920000214</v>
      </c>
      <c r="B138" s="9" t="str">
        <f>'[1]TCE - ANEXO III - Preencher'!C147</f>
        <v>UPA IBURA - CG 015/2022</v>
      </c>
      <c r="C138" s="10"/>
      <c r="D138" s="11" t="str">
        <f>'[1]TCE - ANEXO III - Preencher'!E147</f>
        <v>JANAINA TAVARES LOPES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45717</v>
      </c>
      <c r="H138" s="14">
        <f>'[1]TCE - ANEXO III - Preencher'!I147</f>
        <v>0</v>
      </c>
      <c r="I138" s="14">
        <f>'[1]TCE - ANEXO III - Preencher'!J147</f>
        <v>437.54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4.29</v>
      </c>
      <c r="M138" s="15">
        <f t="shared" si="13"/>
        <v>-4.29</v>
      </c>
      <c r="N138" s="15">
        <f>'[1]TCE - ANEXO III - Preencher'!O147</f>
        <v>2.7410736196319019</v>
      </c>
      <c r="O138" s="15">
        <f>'[1]TCE - ANEXO III - Preencher'!P147</f>
        <v>0</v>
      </c>
      <c r="P138" s="16">
        <f t="shared" si="14"/>
        <v>2.7410736196319019</v>
      </c>
      <c r="Q138" s="15">
        <f>'[1]TCE - ANEXO III - Preencher'!R147</f>
        <v>38.56</v>
      </c>
      <c r="R138" s="15">
        <f>'[1]TCE - ANEXO III - Preencher'!S147</f>
        <v>0</v>
      </c>
      <c r="S138" s="16">
        <f t="shared" si="15"/>
        <v>38.56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740.75</v>
      </c>
      <c r="Y138" s="15">
        <f>'[1]TCE - ANEXO III - Preencher'!Z147</f>
        <v>0</v>
      </c>
      <c r="Z138" s="16">
        <f t="shared" si="17"/>
        <v>740.75</v>
      </c>
      <c r="AA138" s="17" t="str">
        <f>IF('[1]TCE - ANEXO III - Preencher'!AB147="","",'[1]TCE - ANEXO III - Preencher'!AB147)</f>
        <v>Piso da Enfermagem</v>
      </c>
      <c r="AB138" s="15">
        <f t="shared" si="12"/>
        <v>1215.301073619632</v>
      </c>
    </row>
    <row r="139" spans="1:28" x14ac:dyDescent="0.2">
      <c r="A139" s="8">
        <f>IFERROR(VLOOKUP(B139,'[1]DADOS (OCULTAR)'!$Q$3:$S$136,3,0),"")</f>
        <v>10583920000214</v>
      </c>
      <c r="B139" s="9" t="str">
        <f>'[1]TCE - ANEXO III - Preencher'!C148</f>
        <v>UPA IBURA - CG 015/2022</v>
      </c>
      <c r="C139" s="10"/>
      <c r="D139" s="11" t="str">
        <f>'[1]TCE - ANEXO III - Preencher'!E148</f>
        <v>JANIELLY DALLAS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2236-05</v>
      </c>
      <c r="G139" s="13">
        <f>IF('[1]TCE - ANEXO III - Preencher'!H148="","",'[1]TCE - ANEXO III - Preencher'!H148)</f>
        <v>45717</v>
      </c>
      <c r="H139" s="14">
        <f>'[1]TCE - ANEXO III - Preencher'!I148</f>
        <v>0</v>
      </c>
      <c r="I139" s="14">
        <f>'[1]TCE - ANEXO III - Preencher'!J148</f>
        <v>321.92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2.7410736196319019</v>
      </c>
      <c r="O139" s="15">
        <f>'[1]TCE - ANEXO III - Preencher'!P148</f>
        <v>0</v>
      </c>
      <c r="P139" s="16">
        <f t="shared" si="14"/>
        <v>2.7410736196319019</v>
      </c>
      <c r="Q139" s="15">
        <f>'[1]TCE - ANEXO III - Preencher'!R148</f>
        <v>38.56</v>
      </c>
      <c r="R139" s="15">
        <f>'[1]TCE - ANEXO III - Preencher'!S148</f>
        <v>0</v>
      </c>
      <c r="S139" s="16">
        <f t="shared" si="15"/>
        <v>38.56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363.22107361963191</v>
      </c>
    </row>
    <row r="140" spans="1:28" x14ac:dyDescent="0.2">
      <c r="A140" s="8">
        <f>IFERROR(VLOOKUP(B140,'[1]DADOS (OCULTAR)'!$Q$3:$S$136,3,0),"")</f>
        <v>10583920000214</v>
      </c>
      <c r="B140" s="9" t="str">
        <f>'[1]TCE - ANEXO III - Preencher'!C149</f>
        <v>UPA IBURA - CG 015/2022</v>
      </c>
      <c r="C140" s="10"/>
      <c r="D140" s="11" t="str">
        <f>'[1]TCE - ANEXO III - Preencher'!E149</f>
        <v>JAQUELINE NASCIMENTO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45717</v>
      </c>
      <c r="H140" s="14">
        <f>'[1]TCE - ANEXO III - Preencher'!I149</f>
        <v>0</v>
      </c>
      <c r="I140" s="14">
        <f>'[1]TCE - ANEXO III - Preencher'!J149</f>
        <v>300.51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29.35</v>
      </c>
      <c r="M140" s="15">
        <f t="shared" si="13"/>
        <v>-29.35</v>
      </c>
      <c r="N140" s="15">
        <f>'[1]TCE - ANEXO III - Preencher'!O149</f>
        <v>2.7410736196319019</v>
      </c>
      <c r="O140" s="15">
        <f>'[1]TCE - ANEXO III - Preencher'!P149</f>
        <v>0</v>
      </c>
      <c r="P140" s="16">
        <f t="shared" si="14"/>
        <v>2.7410736196319019</v>
      </c>
      <c r="Q140" s="15">
        <f>'[1]TCE - ANEXO III - Preencher'!R149</f>
        <v>38.56</v>
      </c>
      <c r="R140" s="15">
        <f>'[1]TCE - ANEXO III - Preencher'!S149</f>
        <v>88.04</v>
      </c>
      <c r="S140" s="16">
        <f t="shared" si="15"/>
        <v>-49.480000000000004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1673.15</v>
      </c>
      <c r="Y140" s="15">
        <f>'[1]TCE - ANEXO III - Preencher'!Z149</f>
        <v>0</v>
      </c>
      <c r="Z140" s="16">
        <f t="shared" si="17"/>
        <v>1673.15</v>
      </c>
      <c r="AA140" s="17" t="str">
        <f>IF('[1]TCE - ANEXO III - Preencher'!AB149="","",'[1]TCE - ANEXO III - Preencher'!AB149)</f>
        <v>Piso da Enfermagem</v>
      </c>
      <c r="AB140" s="15">
        <f t="shared" si="12"/>
        <v>1897.571073619632</v>
      </c>
    </row>
    <row r="141" spans="1:28" x14ac:dyDescent="0.2">
      <c r="A141" s="8">
        <f>IFERROR(VLOOKUP(B141,'[1]DADOS (OCULTAR)'!$Q$3:$S$136,3,0),"")</f>
        <v>10583920000214</v>
      </c>
      <c r="B141" s="9" t="str">
        <f>'[1]TCE - ANEXO III - Preencher'!C150</f>
        <v>UPA IBURA - CG 015/2022</v>
      </c>
      <c r="C141" s="10"/>
      <c r="D141" s="11" t="str">
        <f>'[1]TCE - ANEXO III - Preencher'!E150</f>
        <v>JARBENICE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5143-20</v>
      </c>
      <c r="G141" s="13">
        <f>IF('[1]TCE - ANEXO III - Preencher'!H150="","",'[1]TCE - ANEXO III - Preencher'!H150)</f>
        <v>45717</v>
      </c>
      <c r="H141" s="14">
        <f>'[1]TCE - ANEXO III - Preencher'!I150</f>
        <v>0</v>
      </c>
      <c r="I141" s="14">
        <f>'[1]TCE - ANEXO III - Preencher'!J150</f>
        <v>151.32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30.36</v>
      </c>
      <c r="M141" s="15">
        <f t="shared" si="13"/>
        <v>-30.36</v>
      </c>
      <c r="N141" s="15">
        <f>'[1]TCE - ANEXO III - Preencher'!O150</f>
        <v>2.7410736196319019</v>
      </c>
      <c r="O141" s="15">
        <f>'[1]TCE - ANEXO III - Preencher'!P150</f>
        <v>0</v>
      </c>
      <c r="P141" s="16">
        <f t="shared" si="14"/>
        <v>2.7410736196319019</v>
      </c>
      <c r="Q141" s="15">
        <f>'[1]TCE - ANEXO III - Preencher'!R150</f>
        <v>38.56</v>
      </c>
      <c r="R141" s="15">
        <f>'[1]TCE - ANEXO III - Preencher'!S150</f>
        <v>91.08</v>
      </c>
      <c r="S141" s="16">
        <f t="shared" si="15"/>
        <v>-52.519999999999996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71.181073619631903</v>
      </c>
    </row>
    <row r="142" spans="1:28" x14ac:dyDescent="0.2">
      <c r="A142" s="8">
        <f>IFERROR(VLOOKUP(B142,'[1]DADOS (OCULTAR)'!$Q$3:$S$136,3,0),"")</f>
        <v>10583920000214</v>
      </c>
      <c r="B142" s="9" t="str">
        <f>'[1]TCE - ANEXO III - Preencher'!C151</f>
        <v>UPA IBURA - CG 015/2022</v>
      </c>
      <c r="C142" s="10"/>
      <c r="D142" s="11" t="str">
        <f>'[1]TCE - ANEXO III - Preencher'!E151</f>
        <v>JATIACY JESSICA BORGES SOARES MENDONCA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45717</v>
      </c>
      <c r="H142" s="14">
        <f>'[1]TCE - ANEXO III - Preencher'!I151</f>
        <v>0</v>
      </c>
      <c r="I142" s="14">
        <f>'[1]TCE - ANEXO III - Preencher'!J151</f>
        <v>286.49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30.36</v>
      </c>
      <c r="M142" s="15">
        <f t="shared" si="13"/>
        <v>-30.36</v>
      </c>
      <c r="N142" s="15">
        <f>'[1]TCE - ANEXO III - Preencher'!O151</f>
        <v>2.7410736196319019</v>
      </c>
      <c r="O142" s="15">
        <f>'[1]TCE - ANEXO III - Preencher'!P151</f>
        <v>0</v>
      </c>
      <c r="P142" s="16">
        <f t="shared" si="14"/>
        <v>2.7410736196319019</v>
      </c>
      <c r="Q142" s="15">
        <f>'[1]TCE - ANEXO III - Preencher'!R151</f>
        <v>38.56</v>
      </c>
      <c r="R142" s="15">
        <f>'[1]TCE - ANEXO III - Preencher'!S151</f>
        <v>91.08</v>
      </c>
      <c r="S142" s="16">
        <f t="shared" si="15"/>
        <v>-52.519999999999996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1673.15</v>
      </c>
      <c r="Y142" s="15">
        <f>'[1]TCE - ANEXO III - Preencher'!Z151</f>
        <v>0</v>
      </c>
      <c r="Z142" s="16">
        <f t="shared" si="17"/>
        <v>1673.15</v>
      </c>
      <c r="AA142" s="17" t="str">
        <f>IF('[1]TCE - ANEXO III - Preencher'!AB151="","",'[1]TCE - ANEXO III - Preencher'!AB151)</f>
        <v>Piso da Enfermagem</v>
      </c>
      <c r="AB142" s="15">
        <f t="shared" si="12"/>
        <v>1879.5010736196321</v>
      </c>
    </row>
    <row r="143" spans="1:28" x14ac:dyDescent="0.2">
      <c r="A143" s="8">
        <f>IFERROR(VLOOKUP(B143,'[1]DADOS (OCULTAR)'!$Q$3:$S$136,3,0),"")</f>
        <v>10583920000214</v>
      </c>
      <c r="B143" s="9" t="str">
        <f>'[1]TCE - ANEXO III - Preencher'!C152</f>
        <v>UPA IBURA - CG 015/2022</v>
      </c>
      <c r="C143" s="10"/>
      <c r="D143" s="11" t="str">
        <f>'[1]TCE - ANEXO III - Preencher'!E152</f>
        <v>JEANE CARLA ANCELMO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45717</v>
      </c>
      <c r="H143" s="14">
        <f>'[1]TCE - ANEXO III - Preencher'!I152</f>
        <v>0</v>
      </c>
      <c r="I143" s="14">
        <f>'[1]TCE - ANEXO III - Preencher'!J152</f>
        <v>525.84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2.7410736196319019</v>
      </c>
      <c r="O143" s="15">
        <f>'[1]TCE - ANEXO III - Preencher'!P152</f>
        <v>0</v>
      </c>
      <c r="P143" s="16">
        <f t="shared" si="14"/>
        <v>2.7410736196319019</v>
      </c>
      <c r="Q143" s="15">
        <f>'[1]TCE - ANEXO III - Preencher'!R152</f>
        <v>38.56</v>
      </c>
      <c r="R143" s="15">
        <f>'[1]TCE - ANEXO III - Preencher'!S152</f>
        <v>0</v>
      </c>
      <c r="S143" s="16">
        <f t="shared" si="15"/>
        <v>38.56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740.75</v>
      </c>
      <c r="Y143" s="15">
        <f>'[1]TCE - ANEXO III - Preencher'!Z152</f>
        <v>0</v>
      </c>
      <c r="Z143" s="16">
        <f t="shared" si="17"/>
        <v>740.75</v>
      </c>
      <c r="AA143" s="17" t="str">
        <f>IF('[1]TCE - ANEXO III - Preencher'!AB152="","",'[1]TCE - ANEXO III - Preencher'!AB152)</f>
        <v>Piso da Enfermagem</v>
      </c>
      <c r="AB143" s="15">
        <f t="shared" si="12"/>
        <v>1307.8910736196319</v>
      </c>
    </row>
    <row r="144" spans="1:28" x14ac:dyDescent="0.2">
      <c r="A144" s="8">
        <f>IFERROR(VLOOKUP(B144,'[1]DADOS (OCULTAR)'!$Q$3:$S$136,3,0),"")</f>
        <v>10583920000214</v>
      </c>
      <c r="B144" s="9" t="str">
        <f>'[1]TCE - ANEXO III - Preencher'!C153</f>
        <v>UPA IBURA - CG 015/2022</v>
      </c>
      <c r="C144" s="10"/>
      <c r="D144" s="11" t="str">
        <f>'[1]TCE - ANEXO III - Preencher'!E153</f>
        <v>JEANINNE DE CACIA ARRUDA CASTIM PIMENTEL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>
        <f>IF('[1]TCE - ANEXO III - Preencher'!H153="","",'[1]TCE - ANEXO III - Preencher'!H153)</f>
        <v>45717</v>
      </c>
      <c r="H144" s="14">
        <f>'[1]TCE - ANEXO III - Preencher'!I153</f>
        <v>0</v>
      </c>
      <c r="I144" s="14">
        <f>'[1]TCE - ANEXO III - Preencher'!J153</f>
        <v>354.51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4.55</v>
      </c>
      <c r="M144" s="15">
        <f t="shared" si="13"/>
        <v>-4.55</v>
      </c>
      <c r="N144" s="15">
        <f>'[1]TCE - ANEXO III - Preencher'!O153</f>
        <v>2.7410736196319019</v>
      </c>
      <c r="O144" s="15">
        <f>'[1]TCE - ANEXO III - Preencher'!P153</f>
        <v>1.23</v>
      </c>
      <c r="P144" s="16">
        <f t="shared" si="14"/>
        <v>1.5110736196319019</v>
      </c>
      <c r="Q144" s="15">
        <f>'[1]TCE - ANEXO III - Preencher'!R153</f>
        <v>38.56</v>
      </c>
      <c r="R144" s="15">
        <f>'[1]TCE - ANEXO III - Preencher'!S153</f>
        <v>0</v>
      </c>
      <c r="S144" s="16">
        <f t="shared" si="15"/>
        <v>38.56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390.03107361963191</v>
      </c>
    </row>
    <row r="145" spans="1:28" x14ac:dyDescent="0.2">
      <c r="A145" s="8">
        <f>IFERROR(VLOOKUP(B145,'[1]DADOS (OCULTAR)'!$Q$3:$S$136,3,0),"")</f>
        <v>10583920000214</v>
      </c>
      <c r="B145" s="9" t="str">
        <f>'[1]TCE - ANEXO III - Preencher'!C154</f>
        <v>UPA IBURA - CG 015/2022</v>
      </c>
      <c r="C145" s="10"/>
      <c r="D145" s="11" t="str">
        <f>'[1]TCE - ANEXO III - Preencher'!E154</f>
        <v>JENNIFER SORAYA LOPES MARTINS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45717</v>
      </c>
      <c r="H145" s="14">
        <f>'[1]TCE - ANEXO III - Preencher'!I154</f>
        <v>0</v>
      </c>
      <c r="I145" s="14">
        <f>'[1]TCE - ANEXO III - Preencher'!J154</f>
        <v>285.18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29.35</v>
      </c>
      <c r="M145" s="15">
        <f t="shared" si="13"/>
        <v>-29.35</v>
      </c>
      <c r="N145" s="15">
        <f>'[1]TCE - ANEXO III - Preencher'!O154</f>
        <v>2.7410736196319019</v>
      </c>
      <c r="O145" s="15">
        <f>'[1]TCE - ANEXO III - Preencher'!P154</f>
        <v>0</v>
      </c>
      <c r="P145" s="16">
        <f t="shared" si="14"/>
        <v>2.7410736196319019</v>
      </c>
      <c r="Q145" s="15">
        <f>'[1]TCE - ANEXO III - Preencher'!R154</f>
        <v>38.56</v>
      </c>
      <c r="R145" s="15">
        <f>'[1]TCE - ANEXO III - Preencher'!S154</f>
        <v>0</v>
      </c>
      <c r="S145" s="16">
        <f t="shared" si="15"/>
        <v>38.56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1673.15</v>
      </c>
      <c r="Y145" s="15">
        <f>'[1]TCE - ANEXO III - Preencher'!Z154</f>
        <v>0</v>
      </c>
      <c r="Z145" s="16">
        <f t="shared" si="17"/>
        <v>1673.15</v>
      </c>
      <c r="AA145" s="17" t="str">
        <f>IF('[1]TCE - ANEXO III - Preencher'!AB154="","",'[1]TCE - ANEXO III - Preencher'!AB154)</f>
        <v>Piso da Enfermagem</v>
      </c>
      <c r="AB145" s="15">
        <f t="shared" si="12"/>
        <v>1970.281073619632</v>
      </c>
    </row>
    <row r="146" spans="1:28" x14ac:dyDescent="0.2">
      <c r="A146" s="8">
        <f>IFERROR(VLOOKUP(B146,'[1]DADOS (OCULTAR)'!$Q$3:$S$136,3,0),"")</f>
        <v>10583920000214</v>
      </c>
      <c r="B146" s="9" t="str">
        <f>'[1]TCE - ANEXO III - Preencher'!C155</f>
        <v>UPA IBURA - CG 015/2022</v>
      </c>
      <c r="C146" s="10"/>
      <c r="D146" s="11" t="str">
        <f>'[1]TCE - ANEXO III - Preencher'!E155</f>
        <v>JERONCIO BATISTA SOARES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4101-05</v>
      </c>
      <c r="G146" s="13">
        <f>IF('[1]TCE - ANEXO III - Preencher'!H155="","",'[1]TCE - ANEXO III - Preencher'!H155)</f>
        <v>45717</v>
      </c>
      <c r="H146" s="14">
        <f>'[1]TCE - ANEXO III - Preencher'!I155</f>
        <v>0</v>
      </c>
      <c r="I146" s="14">
        <f>'[1]TCE - ANEXO III - Preencher'!J155</f>
        <v>316.33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66.95</v>
      </c>
      <c r="M146" s="15">
        <f t="shared" si="13"/>
        <v>-66.95</v>
      </c>
      <c r="N146" s="15">
        <f>'[1]TCE - ANEXO III - Preencher'!O155</f>
        <v>2.7410736196319019</v>
      </c>
      <c r="O146" s="15">
        <f>'[1]TCE - ANEXO III - Preencher'!P155</f>
        <v>0</v>
      </c>
      <c r="P146" s="16">
        <f t="shared" si="14"/>
        <v>2.7410736196319019</v>
      </c>
      <c r="Q146" s="15">
        <f>'[1]TCE - ANEXO III - Preencher'!R155</f>
        <v>38.56</v>
      </c>
      <c r="R146" s="15">
        <f>'[1]TCE - ANEXO III - Preencher'!S155</f>
        <v>0</v>
      </c>
      <c r="S146" s="16">
        <f t="shared" si="15"/>
        <v>38.56</v>
      </c>
      <c r="T146" s="15">
        <f>'[1]TCE - ANEXO III - Preencher'!U155</f>
        <v>51.98</v>
      </c>
      <c r="U146" s="15">
        <f>'[1]TCE - ANEXO III - Preencher'!V155</f>
        <v>0</v>
      </c>
      <c r="V146" s="16">
        <f t="shared" si="16"/>
        <v>51.98</v>
      </c>
      <c r="W146" s="17" t="str">
        <f>IF('[1]TCE - ANEXO III - Preencher'!X155="","",'[1]TCE - ANEXO III - Preencher'!X155)</f>
        <v>Auxílio ferramentas.</v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342.66107361963191</v>
      </c>
    </row>
    <row r="147" spans="1:28" x14ac:dyDescent="0.2">
      <c r="A147" s="8">
        <f>IFERROR(VLOOKUP(B147,'[1]DADOS (OCULTAR)'!$Q$3:$S$136,3,0),"")</f>
        <v>10583920000214</v>
      </c>
      <c r="B147" s="9" t="str">
        <f>'[1]TCE - ANEXO III - Preencher'!C156</f>
        <v>UPA IBURA - CG 015/2022</v>
      </c>
      <c r="C147" s="10"/>
      <c r="D147" s="11" t="str">
        <f>'[1]TCE - ANEXO III - Preencher'!E156</f>
        <v>JERONIMO JOSE DE ARAUJO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5174-20</v>
      </c>
      <c r="G147" s="13">
        <f>IF('[1]TCE - ANEXO III - Preencher'!H156="","",'[1]TCE - ANEXO III - Preencher'!H156)</f>
        <v>45717</v>
      </c>
      <c r="H147" s="14">
        <f>'[1]TCE - ANEXO III - Preencher'!I156</f>
        <v>0</v>
      </c>
      <c r="I147" s="14">
        <f>'[1]TCE - ANEXO III - Preencher'!J156</f>
        <v>216.78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30.36</v>
      </c>
      <c r="M147" s="15">
        <f t="shared" si="13"/>
        <v>-30.36</v>
      </c>
      <c r="N147" s="15">
        <f>'[1]TCE - ANEXO III - Preencher'!O156</f>
        <v>2.7410736196319019</v>
      </c>
      <c r="O147" s="15">
        <f>'[1]TCE - ANEXO III - Preencher'!P156</f>
        <v>0</v>
      </c>
      <c r="P147" s="16">
        <f t="shared" si="14"/>
        <v>2.7410736196319019</v>
      </c>
      <c r="Q147" s="15">
        <f>'[1]TCE - ANEXO III - Preencher'!R156</f>
        <v>38.56</v>
      </c>
      <c r="R147" s="15">
        <f>'[1]TCE - ANEXO III - Preencher'!S156</f>
        <v>91.08</v>
      </c>
      <c r="S147" s="16">
        <f t="shared" si="15"/>
        <v>-52.519999999999996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136.64107361963192</v>
      </c>
    </row>
    <row r="148" spans="1:28" x14ac:dyDescent="0.2">
      <c r="A148" s="8">
        <f>IFERROR(VLOOKUP(B148,'[1]DADOS (OCULTAR)'!$Q$3:$S$136,3,0),"")</f>
        <v>10583920000214</v>
      </c>
      <c r="B148" s="9" t="str">
        <f>'[1]TCE - ANEXO III - Preencher'!C157</f>
        <v>UPA IBURA - CG 015/2022</v>
      </c>
      <c r="C148" s="10"/>
      <c r="D148" s="11" t="str">
        <f>'[1]TCE - ANEXO III - Preencher'!E157</f>
        <v>JESSICA DA SILVA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45717</v>
      </c>
      <c r="H148" s="14">
        <f>'[1]TCE - ANEXO III - Preencher'!I157</f>
        <v>0</v>
      </c>
      <c r="I148" s="14">
        <f>'[1]TCE - ANEXO III - Preencher'!J157</f>
        <v>103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19.23</v>
      </c>
      <c r="M148" s="15">
        <f t="shared" si="13"/>
        <v>-19.23</v>
      </c>
      <c r="N148" s="15">
        <f>'[1]TCE - ANEXO III - Preencher'!O157</f>
        <v>2.7410736196319019</v>
      </c>
      <c r="O148" s="15">
        <f>'[1]TCE - ANEXO III - Preencher'!P157</f>
        <v>0</v>
      </c>
      <c r="P148" s="16">
        <f t="shared" si="14"/>
        <v>2.7410736196319019</v>
      </c>
      <c r="Q148" s="15">
        <f>'[1]TCE - ANEXO III - Preencher'!R157</f>
        <v>38.56</v>
      </c>
      <c r="R148" s="15">
        <f>'[1]TCE - ANEXO III - Preencher'!S157</f>
        <v>57.68</v>
      </c>
      <c r="S148" s="16">
        <f t="shared" si="15"/>
        <v>-19.119999999999997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67.391073619631896</v>
      </c>
    </row>
    <row r="149" spans="1:28" x14ac:dyDescent="0.2">
      <c r="A149" s="8">
        <f>IFERROR(VLOOKUP(B149,'[1]DADOS (OCULTAR)'!$Q$3:$S$136,3,0),"")</f>
        <v>10583920000214</v>
      </c>
      <c r="B149" s="9" t="str">
        <f>'[1]TCE - ANEXO III - Preencher'!C158</f>
        <v>UPA IBURA - CG 015/2022</v>
      </c>
      <c r="C149" s="10"/>
      <c r="D149" s="11" t="str">
        <f>'[1]TCE - ANEXO III - Preencher'!E158</f>
        <v>JESSICA GEORGIA DE OLIVEIRA FARIAS PEREIRA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45717</v>
      </c>
      <c r="H149" s="14">
        <f>'[1]TCE - ANEXO III - Preencher'!I158</f>
        <v>0</v>
      </c>
      <c r="I149" s="14">
        <f>'[1]TCE - ANEXO III - Preencher'!J158</f>
        <v>287.8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30.36</v>
      </c>
      <c r="M149" s="15">
        <f t="shared" si="13"/>
        <v>-30.36</v>
      </c>
      <c r="N149" s="15">
        <f>'[1]TCE - ANEXO III - Preencher'!O158</f>
        <v>2.7410736196319019</v>
      </c>
      <c r="O149" s="15">
        <f>'[1]TCE - ANEXO III - Preencher'!P158</f>
        <v>0</v>
      </c>
      <c r="P149" s="16">
        <f t="shared" si="14"/>
        <v>2.7410736196319019</v>
      </c>
      <c r="Q149" s="15">
        <f>'[1]TCE - ANEXO III - Preencher'!R158</f>
        <v>38.56</v>
      </c>
      <c r="R149" s="15">
        <f>'[1]TCE - ANEXO III - Preencher'!S158</f>
        <v>0</v>
      </c>
      <c r="S149" s="16">
        <f t="shared" si="15"/>
        <v>38.56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1673.15</v>
      </c>
      <c r="Y149" s="15">
        <f>'[1]TCE - ANEXO III - Preencher'!Z158</f>
        <v>0</v>
      </c>
      <c r="Z149" s="16">
        <f t="shared" si="17"/>
        <v>1673.15</v>
      </c>
      <c r="AA149" s="17" t="str">
        <f>IF('[1]TCE - ANEXO III - Preencher'!AB158="","",'[1]TCE - ANEXO III - Preencher'!AB158)</f>
        <v>Piso da Enfermagem</v>
      </c>
      <c r="AB149" s="15">
        <f t="shared" si="12"/>
        <v>1971.8910736196319</v>
      </c>
    </row>
    <row r="150" spans="1:28" x14ac:dyDescent="0.2">
      <c r="A150" s="8">
        <f>IFERROR(VLOOKUP(B150,'[1]DADOS (OCULTAR)'!$Q$3:$S$136,3,0),"")</f>
        <v>10583920000214</v>
      </c>
      <c r="B150" s="9" t="str">
        <f>'[1]TCE - ANEXO III - Preencher'!C159</f>
        <v>UPA IBURA - CG 015/2022</v>
      </c>
      <c r="C150" s="10"/>
      <c r="D150" s="11" t="str">
        <f>'[1]TCE - ANEXO III - Preencher'!E159</f>
        <v>JESSICA NONATO GOES FERNANDES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2252-65</v>
      </c>
      <c r="G150" s="13">
        <f>IF('[1]TCE - ANEXO III - Preencher'!H159="","",'[1]TCE - ANEXO III - Preencher'!H159)</f>
        <v>45717</v>
      </c>
      <c r="H150" s="14">
        <f>'[1]TCE - ANEXO III - Preencher'!I159</f>
        <v>0</v>
      </c>
      <c r="I150" s="14">
        <f>'[1]TCE - ANEXO III - Preencher'!J159</f>
        <v>0.49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2.7410736196319019</v>
      </c>
      <c r="O150" s="15">
        <f>'[1]TCE - ANEXO III - Preencher'!P159</f>
        <v>1.23</v>
      </c>
      <c r="P150" s="16">
        <f t="shared" si="14"/>
        <v>1.5110736196319019</v>
      </c>
      <c r="Q150" s="15">
        <f>'[1]TCE - ANEXO III - Preencher'!R159</f>
        <v>38.56</v>
      </c>
      <c r="R150" s="15">
        <f>'[1]TCE - ANEXO III - Preencher'!S159</f>
        <v>0</v>
      </c>
      <c r="S150" s="16">
        <f t="shared" si="15"/>
        <v>38.56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40.561073619631905</v>
      </c>
    </row>
    <row r="151" spans="1:28" x14ac:dyDescent="0.2">
      <c r="A151" s="8">
        <f>IFERROR(VLOOKUP(B151,'[1]DADOS (OCULTAR)'!$Q$3:$S$136,3,0),"")</f>
        <v>10583920000214</v>
      </c>
      <c r="B151" s="9" t="str">
        <f>'[1]TCE - ANEXO III - Preencher'!C160</f>
        <v>UPA IBURA - CG 015/2022</v>
      </c>
      <c r="C151" s="10"/>
      <c r="D151" s="11" t="str">
        <f>'[1]TCE - ANEXO III - Preencher'!E160</f>
        <v>JESSICA VITORIA FERREIRA DE LIMA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2235-05</v>
      </c>
      <c r="G151" s="13">
        <f>IF('[1]TCE - ANEXO III - Preencher'!H160="","",'[1]TCE - ANEXO III - Preencher'!H160)</f>
        <v>45717</v>
      </c>
      <c r="H151" s="14">
        <f>'[1]TCE - ANEXO III - Preencher'!I160</f>
        <v>0</v>
      </c>
      <c r="I151" s="14">
        <f>'[1]TCE - ANEXO III - Preencher'!J160</f>
        <v>390.41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2.79</v>
      </c>
      <c r="M151" s="15">
        <f t="shared" si="13"/>
        <v>-2.79</v>
      </c>
      <c r="N151" s="15">
        <f>'[1]TCE - ANEXO III - Preencher'!O160</f>
        <v>2.7410736196319019</v>
      </c>
      <c r="O151" s="15">
        <f>'[1]TCE - ANEXO III - Preencher'!P160</f>
        <v>0</v>
      </c>
      <c r="P151" s="16">
        <f t="shared" si="14"/>
        <v>2.7410736196319019</v>
      </c>
      <c r="Q151" s="15">
        <f>'[1]TCE - ANEXO III - Preencher'!R160</f>
        <v>38.56</v>
      </c>
      <c r="R151" s="15">
        <f>'[1]TCE - ANEXO III - Preencher'!S160</f>
        <v>0</v>
      </c>
      <c r="S151" s="16">
        <f t="shared" si="15"/>
        <v>38.56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1667.73</v>
      </c>
      <c r="Y151" s="15">
        <f>'[1]TCE - ANEXO III - Preencher'!Z160</f>
        <v>0</v>
      </c>
      <c r="Z151" s="16">
        <f t="shared" si="17"/>
        <v>1667.73</v>
      </c>
      <c r="AA151" s="17" t="str">
        <f>IF('[1]TCE - ANEXO III - Preencher'!AB160="","",'[1]TCE - ANEXO III - Preencher'!AB160)</f>
        <v>Piso da Enfermagem</v>
      </c>
      <c r="AB151" s="15">
        <f t="shared" si="12"/>
        <v>2096.6510736196319</v>
      </c>
    </row>
    <row r="152" spans="1:28" x14ac:dyDescent="0.2">
      <c r="A152" s="8">
        <f>IFERROR(VLOOKUP(B152,'[1]DADOS (OCULTAR)'!$Q$3:$S$136,3,0),"")</f>
        <v>10583920000214</v>
      </c>
      <c r="B152" s="9" t="str">
        <f>'[1]TCE - ANEXO III - Preencher'!C161</f>
        <v>UPA IBURA - CG 015/2022</v>
      </c>
      <c r="C152" s="10"/>
      <c r="D152" s="11" t="str">
        <f>'[1]TCE - ANEXO III - Preencher'!E161</f>
        <v>JESSYCA FERNANDA WANDERLEY FLORENCIO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2251-24</v>
      </c>
      <c r="G152" s="13">
        <f>IF('[1]TCE - ANEXO III - Preencher'!H161="","",'[1]TCE - ANEXO III - Preencher'!H161)</f>
        <v>45717</v>
      </c>
      <c r="H152" s="14">
        <f>'[1]TCE - ANEXO III - Preencher'!I161</f>
        <v>0</v>
      </c>
      <c r="I152" s="14">
        <f>'[1]TCE - ANEXO III - Preencher'!J161</f>
        <v>926.02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1.52</v>
      </c>
      <c r="M152" s="15">
        <f t="shared" si="13"/>
        <v>-1.52</v>
      </c>
      <c r="N152" s="15">
        <f>'[1]TCE - ANEXO III - Preencher'!O161</f>
        <v>2.7410736196319019</v>
      </c>
      <c r="O152" s="15">
        <f>'[1]TCE - ANEXO III - Preencher'!P161</f>
        <v>1.23</v>
      </c>
      <c r="P152" s="16">
        <f t="shared" si="14"/>
        <v>1.5110736196319019</v>
      </c>
      <c r="Q152" s="15">
        <f>'[1]TCE - ANEXO III - Preencher'!R161</f>
        <v>38.56</v>
      </c>
      <c r="R152" s="15">
        <f>'[1]TCE - ANEXO III - Preencher'!S161</f>
        <v>0</v>
      </c>
      <c r="S152" s="16">
        <f t="shared" si="15"/>
        <v>38.56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964.57107361963199</v>
      </c>
    </row>
    <row r="153" spans="1:28" x14ac:dyDescent="0.2">
      <c r="A153" s="8">
        <f>IFERROR(VLOOKUP(B153,'[1]DADOS (OCULTAR)'!$Q$3:$S$136,3,0),"")</f>
        <v>10583920000214</v>
      </c>
      <c r="B153" s="9" t="str">
        <f>'[1]TCE - ANEXO III - Preencher'!C162</f>
        <v>UPA IBURA - CG 015/2022</v>
      </c>
      <c r="C153" s="10"/>
      <c r="D153" s="11" t="str">
        <f>'[1]TCE - ANEXO III - Preencher'!E162</f>
        <v>JOANELMA MARQUES DA SILVA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45717</v>
      </c>
      <c r="H153" s="14">
        <f>'[1]TCE - ANEXO III - Preencher'!I162</f>
        <v>0</v>
      </c>
      <c r="I153" s="14">
        <f>'[1]TCE - ANEXO III - Preencher'!J162</f>
        <v>286.49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30.36</v>
      </c>
      <c r="M153" s="15">
        <f t="shared" si="13"/>
        <v>-30.36</v>
      </c>
      <c r="N153" s="15">
        <f>'[1]TCE - ANEXO III - Preencher'!O162</f>
        <v>2.7410736196319019</v>
      </c>
      <c r="O153" s="15">
        <f>'[1]TCE - ANEXO III - Preencher'!P162</f>
        <v>0</v>
      </c>
      <c r="P153" s="16">
        <f t="shared" si="14"/>
        <v>2.7410736196319019</v>
      </c>
      <c r="Q153" s="15">
        <f>'[1]TCE - ANEXO III - Preencher'!R162</f>
        <v>38.56</v>
      </c>
      <c r="R153" s="15">
        <f>'[1]TCE - ANEXO III - Preencher'!S162</f>
        <v>0</v>
      </c>
      <c r="S153" s="16">
        <f t="shared" si="15"/>
        <v>38.56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1673.15</v>
      </c>
      <c r="Y153" s="15">
        <f>'[1]TCE - ANEXO III - Preencher'!Z162</f>
        <v>0</v>
      </c>
      <c r="Z153" s="16">
        <f t="shared" si="17"/>
        <v>1673.15</v>
      </c>
      <c r="AA153" s="17" t="str">
        <f>IF('[1]TCE - ANEXO III - Preencher'!AB162="","",'[1]TCE - ANEXO III - Preencher'!AB162)</f>
        <v>Piso da Enfermagem</v>
      </c>
      <c r="AB153" s="15">
        <f t="shared" si="12"/>
        <v>1970.581073619632</v>
      </c>
    </row>
    <row r="154" spans="1:28" x14ac:dyDescent="0.2">
      <c r="A154" s="8">
        <f>IFERROR(VLOOKUP(B154,'[1]DADOS (OCULTAR)'!$Q$3:$S$136,3,0),"")</f>
        <v>10583920000214</v>
      </c>
      <c r="B154" s="9" t="str">
        <f>'[1]TCE - ANEXO III - Preencher'!C163</f>
        <v>UPA IBURA - CG 015/2022</v>
      </c>
      <c r="C154" s="10"/>
      <c r="D154" s="11" t="str">
        <f>'[1]TCE - ANEXO III - Preencher'!E163</f>
        <v>JOÃO VITOR VAZ OLIVEIRA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>
        <f>IF('[1]TCE - ANEXO III - Preencher'!H163="","",'[1]TCE - ANEXO III - Preencher'!H163)</f>
        <v>45717</v>
      </c>
      <c r="H154" s="14">
        <f>'[1]TCE - ANEXO III - Preencher'!I163</f>
        <v>0</v>
      </c>
      <c r="I154" s="14">
        <f>'[1]TCE - ANEXO III - Preencher'!J163</f>
        <v>354.51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4.55</v>
      </c>
      <c r="M154" s="15">
        <f t="shared" si="13"/>
        <v>-4.55</v>
      </c>
      <c r="N154" s="15">
        <f>'[1]TCE - ANEXO III - Preencher'!O163</f>
        <v>2.7410736196319019</v>
      </c>
      <c r="O154" s="15">
        <f>'[1]TCE - ANEXO III - Preencher'!P163</f>
        <v>1.23</v>
      </c>
      <c r="P154" s="16">
        <f t="shared" si="14"/>
        <v>1.5110736196319019</v>
      </c>
      <c r="Q154" s="15">
        <f>'[1]TCE - ANEXO III - Preencher'!R163</f>
        <v>38.56</v>
      </c>
      <c r="R154" s="15">
        <f>'[1]TCE - ANEXO III - Preencher'!S163</f>
        <v>0</v>
      </c>
      <c r="S154" s="16">
        <f t="shared" si="15"/>
        <v>38.56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390.03107361963191</v>
      </c>
    </row>
    <row r="155" spans="1:28" x14ac:dyDescent="0.2">
      <c r="A155" s="8">
        <f>IFERROR(VLOOKUP(B155,'[1]DADOS (OCULTAR)'!$Q$3:$S$136,3,0),"")</f>
        <v>10583920000214</v>
      </c>
      <c r="B155" s="9" t="str">
        <f>'[1]TCE - ANEXO III - Preencher'!C164</f>
        <v>UPA IBURA - CG 015/2022</v>
      </c>
      <c r="C155" s="10"/>
      <c r="D155" s="11" t="str">
        <f>'[1]TCE - ANEXO III - Preencher'!E164</f>
        <v>JOCASTA REGINA VALE DE OLIVEIRA MELO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2234-05</v>
      </c>
      <c r="G155" s="13">
        <f>IF('[1]TCE - ANEXO III - Preencher'!H164="","",'[1]TCE - ANEXO III - Preencher'!H164)</f>
        <v>45717</v>
      </c>
      <c r="H155" s="14">
        <f>'[1]TCE - ANEXO III - Preencher'!I164</f>
        <v>0</v>
      </c>
      <c r="I155" s="14">
        <f>'[1]TCE - ANEXO III - Preencher'!J164</f>
        <v>366.83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20.059999999999999</v>
      </c>
      <c r="M155" s="15">
        <f t="shared" si="13"/>
        <v>-20.059999999999999</v>
      </c>
      <c r="N155" s="15">
        <f>'[1]TCE - ANEXO III - Preencher'!O164</f>
        <v>2.7410736196319019</v>
      </c>
      <c r="O155" s="15">
        <f>'[1]TCE - ANEXO III - Preencher'!P164</f>
        <v>0</v>
      </c>
      <c r="P155" s="16">
        <f t="shared" si="14"/>
        <v>2.7410736196319019</v>
      </c>
      <c r="Q155" s="15">
        <f>'[1]TCE - ANEXO III - Preencher'!R164</f>
        <v>38.56</v>
      </c>
      <c r="R155" s="15">
        <f>'[1]TCE - ANEXO III - Preencher'!S164</f>
        <v>0</v>
      </c>
      <c r="S155" s="16">
        <f t="shared" si="15"/>
        <v>38.56</v>
      </c>
      <c r="T155" s="15">
        <f>'[1]TCE - ANEXO III - Preencher'!U164</f>
        <v>174.77</v>
      </c>
      <c r="U155" s="15">
        <f>'[1]TCE - ANEXO III - Preencher'!V164</f>
        <v>0</v>
      </c>
      <c r="V155" s="16">
        <f t="shared" si="16"/>
        <v>174.77</v>
      </c>
      <c r="W155" s="17" t="str">
        <f>IF('[1]TCE - ANEXO III - Preencher'!X164="","",'[1]TCE - ANEXO III - Preencher'!X164)</f>
        <v>Auxílio creche.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562.84107361963186</v>
      </c>
    </row>
    <row r="156" spans="1:28" x14ac:dyDescent="0.2">
      <c r="A156" s="8">
        <f>IFERROR(VLOOKUP(B156,'[1]DADOS (OCULTAR)'!$Q$3:$S$136,3,0),"")</f>
        <v>10583920000214</v>
      </c>
      <c r="B156" s="9" t="str">
        <f>'[1]TCE - ANEXO III - Preencher'!C165</f>
        <v>UPA IBURA - CG 015/2022</v>
      </c>
      <c r="C156" s="10"/>
      <c r="D156" s="11" t="str">
        <f>'[1]TCE - ANEXO III - Preencher'!E165</f>
        <v>JOCELMO GOMES FIGUEREDO DE LIMA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5174-20</v>
      </c>
      <c r="G156" s="13">
        <f>IF('[1]TCE - ANEXO III - Preencher'!H165="","",'[1]TCE - ANEXO III - Preencher'!H165)</f>
        <v>45717</v>
      </c>
      <c r="H156" s="14">
        <f>'[1]TCE - ANEXO III - Preencher'!I165</f>
        <v>0</v>
      </c>
      <c r="I156" s="14">
        <f>'[1]TCE - ANEXO III - Preencher'!J165</f>
        <v>247.87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2.7410736196319019</v>
      </c>
      <c r="O156" s="15">
        <f>'[1]TCE - ANEXO III - Preencher'!P165</f>
        <v>0</v>
      </c>
      <c r="P156" s="16">
        <f t="shared" si="14"/>
        <v>2.7410736196319019</v>
      </c>
      <c r="Q156" s="15">
        <f>'[1]TCE - ANEXO III - Preencher'!R165</f>
        <v>38.56</v>
      </c>
      <c r="R156" s="15">
        <f>'[1]TCE - ANEXO III - Preencher'!S165</f>
        <v>0</v>
      </c>
      <c r="S156" s="16">
        <f t="shared" si="15"/>
        <v>38.56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289.1710736196319</v>
      </c>
    </row>
    <row r="157" spans="1:28" x14ac:dyDescent="0.2">
      <c r="A157" s="8">
        <f>IFERROR(VLOOKUP(B157,'[1]DADOS (OCULTAR)'!$Q$3:$S$136,3,0),"")</f>
        <v>10583920000214</v>
      </c>
      <c r="B157" s="9" t="str">
        <f>'[1]TCE - ANEXO III - Preencher'!C166</f>
        <v>UPA IBURA - CG 015/2022</v>
      </c>
      <c r="C157" s="10"/>
      <c r="D157" s="11" t="str">
        <f>'[1]TCE - ANEXO III - Preencher'!E166</f>
        <v>JOICE KAREN CAVALCANTE DE SOUZA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2236-05</v>
      </c>
      <c r="G157" s="13">
        <f>IF('[1]TCE - ANEXO III - Preencher'!H166="","",'[1]TCE - ANEXO III - Preencher'!H166)</f>
        <v>45717</v>
      </c>
      <c r="H157" s="14">
        <f>'[1]TCE - ANEXO III - Preencher'!I166</f>
        <v>0</v>
      </c>
      <c r="I157" s="14">
        <f>'[1]TCE - ANEXO III - Preencher'!J166</f>
        <v>249.6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3.37</v>
      </c>
      <c r="M157" s="15">
        <f t="shared" si="13"/>
        <v>-3.37</v>
      </c>
      <c r="N157" s="15">
        <f>'[1]TCE - ANEXO III - Preencher'!O166</f>
        <v>2.7410736196319019</v>
      </c>
      <c r="O157" s="15">
        <f>'[1]TCE - ANEXO III - Preencher'!P166</f>
        <v>0</v>
      </c>
      <c r="P157" s="16">
        <f t="shared" si="14"/>
        <v>2.7410736196319019</v>
      </c>
      <c r="Q157" s="15">
        <f>'[1]TCE - ANEXO III - Preencher'!R166</f>
        <v>38.56</v>
      </c>
      <c r="R157" s="15">
        <f>'[1]TCE - ANEXO III - Preencher'!S166</f>
        <v>0</v>
      </c>
      <c r="S157" s="16">
        <f t="shared" si="15"/>
        <v>38.56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287.53107361963191</v>
      </c>
    </row>
    <row r="158" spans="1:28" x14ac:dyDescent="0.2">
      <c r="A158" s="8">
        <f>IFERROR(VLOOKUP(B158,'[1]DADOS (OCULTAR)'!$Q$3:$S$136,3,0),"")</f>
        <v>10583920000214</v>
      </c>
      <c r="B158" s="9" t="str">
        <f>'[1]TCE - ANEXO III - Preencher'!C167</f>
        <v>UPA IBURA - CG 015/2022</v>
      </c>
      <c r="C158" s="10"/>
      <c r="D158" s="11" t="str">
        <f>'[1]TCE - ANEXO III - Preencher'!E167</f>
        <v>JORDANNA ANDRADE DE FARIAS QUEIROZ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2252-65</v>
      </c>
      <c r="G158" s="13">
        <f>IF('[1]TCE - ANEXO III - Preencher'!H167="","",'[1]TCE - ANEXO III - Preencher'!H167)</f>
        <v>45717</v>
      </c>
      <c r="H158" s="14">
        <f>'[1]TCE - ANEXO III - Preencher'!I167</f>
        <v>0</v>
      </c>
      <c r="I158" s="14">
        <f>'[1]TCE - ANEXO III - Preencher'!J167</f>
        <v>387.67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4.55</v>
      </c>
      <c r="M158" s="15">
        <f t="shared" si="13"/>
        <v>-4.55</v>
      </c>
      <c r="N158" s="15">
        <f>'[1]TCE - ANEXO III - Preencher'!O167</f>
        <v>2.7410736196319019</v>
      </c>
      <c r="O158" s="15">
        <f>'[1]TCE - ANEXO III - Preencher'!P167</f>
        <v>1.23</v>
      </c>
      <c r="P158" s="16">
        <f t="shared" si="14"/>
        <v>1.5110736196319019</v>
      </c>
      <c r="Q158" s="15">
        <f>'[1]TCE - ANEXO III - Preencher'!R167</f>
        <v>38.56</v>
      </c>
      <c r="R158" s="15">
        <f>'[1]TCE - ANEXO III - Preencher'!S167</f>
        <v>0</v>
      </c>
      <c r="S158" s="16">
        <f t="shared" si="15"/>
        <v>38.56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423.19107361963194</v>
      </c>
    </row>
    <row r="159" spans="1:28" x14ac:dyDescent="0.2">
      <c r="A159" s="8">
        <f>IFERROR(VLOOKUP(B159,'[1]DADOS (OCULTAR)'!$Q$3:$S$136,3,0),"")</f>
        <v>10583920000214</v>
      </c>
      <c r="B159" s="9" t="str">
        <f>'[1]TCE - ANEXO III - Preencher'!C168</f>
        <v>UPA IBURA - CG 015/2022</v>
      </c>
      <c r="C159" s="10"/>
      <c r="D159" s="11" t="str">
        <f>'[1]TCE - ANEXO III - Preencher'!E168</f>
        <v>JORGE EDSON DOS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45717</v>
      </c>
      <c r="H159" s="14">
        <f>'[1]TCE - ANEXO III - Preencher'!I168</f>
        <v>0</v>
      </c>
      <c r="I159" s="14">
        <f>'[1]TCE - ANEXO III - Preencher'!J168</f>
        <v>160.88999999999999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28.34</v>
      </c>
      <c r="M159" s="15">
        <f t="shared" si="13"/>
        <v>-28.34</v>
      </c>
      <c r="N159" s="15">
        <f>'[1]TCE - ANEXO III - Preencher'!O168</f>
        <v>2.7410736196319019</v>
      </c>
      <c r="O159" s="15">
        <f>'[1]TCE - ANEXO III - Preencher'!P168</f>
        <v>0</v>
      </c>
      <c r="P159" s="16">
        <f t="shared" si="14"/>
        <v>2.7410736196319019</v>
      </c>
      <c r="Q159" s="15">
        <f>'[1]TCE - ANEXO III - Preencher'!R168</f>
        <v>38.56</v>
      </c>
      <c r="R159" s="15">
        <f>'[1]TCE - ANEXO III - Preencher'!S168</f>
        <v>0</v>
      </c>
      <c r="S159" s="16">
        <f t="shared" si="15"/>
        <v>38.56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173.85107361963188</v>
      </c>
    </row>
    <row r="160" spans="1:28" x14ac:dyDescent="0.2">
      <c r="A160" s="8">
        <f>IFERROR(VLOOKUP(B160,'[1]DADOS (OCULTAR)'!$Q$3:$S$136,3,0),"")</f>
        <v>10583920000214</v>
      </c>
      <c r="B160" s="9" t="str">
        <f>'[1]TCE - ANEXO III - Preencher'!C169</f>
        <v>UPA IBURA - CG 015/2022</v>
      </c>
      <c r="C160" s="10"/>
      <c r="D160" s="11" t="str">
        <f>'[1]TCE - ANEXO III - Preencher'!E169</f>
        <v>JOSE EDSON ANIBAL DE SOUSA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5174-20</v>
      </c>
      <c r="G160" s="13">
        <f>IF('[1]TCE - ANEXO III - Preencher'!H169="","",'[1]TCE - ANEXO III - Preencher'!H169)</f>
        <v>45717</v>
      </c>
      <c r="H160" s="14">
        <f>'[1]TCE - ANEXO III - Preencher'!I169</f>
        <v>0</v>
      </c>
      <c r="I160" s="14">
        <f>'[1]TCE - ANEXO III - Preencher'!J169</f>
        <v>191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30.36</v>
      </c>
      <c r="M160" s="15">
        <f t="shared" si="13"/>
        <v>-30.36</v>
      </c>
      <c r="N160" s="15">
        <f>'[1]TCE - ANEXO III - Preencher'!O169</f>
        <v>2.7410736196319019</v>
      </c>
      <c r="O160" s="15">
        <f>'[1]TCE - ANEXO III - Preencher'!P169</f>
        <v>0</v>
      </c>
      <c r="P160" s="16">
        <f t="shared" si="14"/>
        <v>2.7410736196319019</v>
      </c>
      <c r="Q160" s="15">
        <f>'[1]TCE - ANEXO III - Preencher'!R169</f>
        <v>38.56</v>
      </c>
      <c r="R160" s="15">
        <f>'[1]TCE - ANEXO III - Preencher'!S169</f>
        <v>0</v>
      </c>
      <c r="S160" s="16">
        <f t="shared" si="15"/>
        <v>38.56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201.94107361963188</v>
      </c>
    </row>
    <row r="161" spans="1:28" x14ac:dyDescent="0.2">
      <c r="A161" s="8">
        <f>IFERROR(VLOOKUP(B161,'[1]DADOS (OCULTAR)'!$Q$3:$S$136,3,0),"")</f>
        <v>10583920000214</v>
      </c>
      <c r="B161" s="9" t="str">
        <f>'[1]TCE - ANEXO III - Preencher'!C170</f>
        <v>UPA IBURA - CG 015/2022</v>
      </c>
      <c r="C161" s="10"/>
      <c r="D161" s="11" t="str">
        <f>'[1]TCE - ANEXO III - Preencher'!E170</f>
        <v>JOSE HENRIQUE ARAUJO RUFINO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2252-70</v>
      </c>
      <c r="G161" s="13">
        <f>IF('[1]TCE - ANEXO III - Preencher'!H170="","",'[1]TCE - ANEXO III - Preencher'!H170)</f>
        <v>45717</v>
      </c>
      <c r="H161" s="14">
        <f>'[1]TCE - ANEXO III - Preencher'!I170</f>
        <v>0</v>
      </c>
      <c r="I161" s="14">
        <f>'[1]TCE - ANEXO III - Preencher'!J170</f>
        <v>1352.46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4.55</v>
      </c>
      <c r="M161" s="15">
        <f t="shared" si="13"/>
        <v>-4.55</v>
      </c>
      <c r="N161" s="15">
        <f>'[1]TCE - ANEXO III - Preencher'!O170</f>
        <v>2.7410736196319019</v>
      </c>
      <c r="O161" s="15">
        <f>'[1]TCE - ANEXO III - Preencher'!P170</f>
        <v>1.23</v>
      </c>
      <c r="P161" s="16">
        <f t="shared" si="14"/>
        <v>1.5110736196319019</v>
      </c>
      <c r="Q161" s="15">
        <f>'[1]TCE - ANEXO III - Preencher'!R170</f>
        <v>38.56</v>
      </c>
      <c r="R161" s="15">
        <f>'[1]TCE - ANEXO III - Preencher'!S170</f>
        <v>0</v>
      </c>
      <c r="S161" s="16">
        <f t="shared" si="15"/>
        <v>38.56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1387.9810736196318</v>
      </c>
    </row>
    <row r="162" spans="1:28" x14ac:dyDescent="0.2">
      <c r="A162" s="8">
        <f>IFERROR(VLOOKUP(B162,'[1]DADOS (OCULTAR)'!$Q$3:$S$136,3,0),"")</f>
        <v>10583920000214</v>
      </c>
      <c r="B162" s="9" t="str">
        <f>'[1]TCE - ANEXO III - Preencher'!C171</f>
        <v>UPA IBURA - CG 015/2022</v>
      </c>
      <c r="C162" s="10"/>
      <c r="D162" s="11" t="str">
        <f>'[1]TCE - ANEXO III - Preencher'!E171</f>
        <v>JOSE LUCIVALDO XAVIER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3241-15</v>
      </c>
      <c r="G162" s="13">
        <f>IF('[1]TCE - ANEXO III - Preencher'!H171="","",'[1]TCE - ANEXO III - Preencher'!H171)</f>
        <v>45717</v>
      </c>
      <c r="H162" s="14">
        <f>'[1]TCE - ANEXO III - Preencher'!I171</f>
        <v>0</v>
      </c>
      <c r="I162" s="14">
        <f>'[1]TCE - ANEXO III - Preencher'!J171</f>
        <v>346.77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2.6</v>
      </c>
      <c r="M162" s="15">
        <f t="shared" si="13"/>
        <v>-2.6</v>
      </c>
      <c r="N162" s="15">
        <f>'[1]TCE - ANEXO III - Preencher'!O171</f>
        <v>2.7410736196319019</v>
      </c>
      <c r="O162" s="15">
        <f>'[1]TCE - ANEXO III - Preencher'!P171</f>
        <v>0</v>
      </c>
      <c r="P162" s="16">
        <f t="shared" si="14"/>
        <v>2.7410736196319019</v>
      </c>
      <c r="Q162" s="15">
        <f>'[1]TCE - ANEXO III - Preencher'!R171</f>
        <v>38.56</v>
      </c>
      <c r="R162" s="15">
        <f>'[1]TCE - ANEXO III - Preencher'!S171</f>
        <v>0</v>
      </c>
      <c r="S162" s="16">
        <f t="shared" si="15"/>
        <v>38.56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385.47107361963185</v>
      </c>
    </row>
    <row r="163" spans="1:28" x14ac:dyDescent="0.2">
      <c r="A163" s="8">
        <f>IFERROR(VLOOKUP(B163,'[1]DADOS (OCULTAR)'!$Q$3:$S$136,3,0),"")</f>
        <v>10583920000214</v>
      </c>
      <c r="B163" s="9" t="str">
        <f>'[1]TCE - ANEXO III - Preencher'!C172</f>
        <v>UPA IBURA - CG 015/2022</v>
      </c>
      <c r="C163" s="10"/>
      <c r="D163" s="11" t="str">
        <f>'[1]TCE - ANEXO III - Preencher'!E172</f>
        <v>JOSE MOISES FARIAS DE LIMA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3121-05</v>
      </c>
      <c r="G163" s="13">
        <f>IF('[1]TCE - ANEXO III - Preencher'!H172="","",'[1]TCE - ANEXO III - Preencher'!H172)</f>
        <v>45717</v>
      </c>
      <c r="H163" s="14">
        <f>'[1]TCE - ANEXO III - Preencher'!I172</f>
        <v>0</v>
      </c>
      <c r="I163" s="14">
        <f>'[1]TCE - ANEXO III - Preencher'!J172</f>
        <v>237.68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66.95</v>
      </c>
      <c r="M163" s="15">
        <f t="shared" si="13"/>
        <v>-66.95</v>
      </c>
      <c r="N163" s="15">
        <f>'[1]TCE - ANEXO III - Preencher'!O172</f>
        <v>2.7410736196319019</v>
      </c>
      <c r="O163" s="15">
        <f>'[1]TCE - ANEXO III - Preencher'!P172</f>
        <v>0</v>
      </c>
      <c r="P163" s="16">
        <f t="shared" si="14"/>
        <v>2.7410736196319019</v>
      </c>
      <c r="Q163" s="15">
        <f>'[1]TCE - ANEXO III - Preencher'!R172</f>
        <v>38.56</v>
      </c>
      <c r="R163" s="15">
        <f>'[1]TCE - ANEXO III - Preencher'!S172</f>
        <v>0</v>
      </c>
      <c r="S163" s="16">
        <f t="shared" si="15"/>
        <v>38.56</v>
      </c>
      <c r="T163" s="15">
        <f>'[1]TCE - ANEXO III - Preencher'!U172</f>
        <v>51.98</v>
      </c>
      <c r="U163" s="15">
        <f>'[1]TCE - ANEXO III - Preencher'!V172</f>
        <v>0</v>
      </c>
      <c r="V163" s="16">
        <f t="shared" si="16"/>
        <v>51.98</v>
      </c>
      <c r="W163" s="17" t="str">
        <f>IF('[1]TCE - ANEXO III - Preencher'!X172="","",'[1]TCE - ANEXO III - Preencher'!X172)</f>
        <v>Auxílio ferramentas.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264.01107361963193</v>
      </c>
    </row>
    <row r="164" spans="1:28" x14ac:dyDescent="0.2">
      <c r="A164" s="8">
        <f>IFERROR(VLOOKUP(B164,'[1]DADOS (OCULTAR)'!$Q$3:$S$136,3,0),"")</f>
        <v>10583920000214</v>
      </c>
      <c r="B164" s="9" t="str">
        <f>'[1]TCE - ANEXO III - Preencher'!C173</f>
        <v>UPA IBURA - CG 015/2022</v>
      </c>
      <c r="C164" s="10"/>
      <c r="D164" s="11" t="str">
        <f>'[1]TCE - ANEXO III - Preencher'!E173</f>
        <v>JOSE ROBERTO DE ARAUJO JUNIOR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>
        <f>IF('[1]TCE - ANEXO III - Preencher'!H173="","",'[1]TCE - ANEXO III - Preencher'!H173)</f>
        <v>45717</v>
      </c>
      <c r="H164" s="14">
        <f>'[1]TCE - ANEXO III - Preencher'!I173</f>
        <v>0</v>
      </c>
      <c r="I164" s="14">
        <f>'[1]TCE - ANEXO III - Preencher'!J173</f>
        <v>426.83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4.55</v>
      </c>
      <c r="M164" s="15">
        <f t="shared" si="13"/>
        <v>-4.55</v>
      </c>
      <c r="N164" s="15">
        <f>'[1]TCE - ANEXO III - Preencher'!O173</f>
        <v>2.7410736196319019</v>
      </c>
      <c r="O164" s="15">
        <f>'[1]TCE - ANEXO III - Preencher'!P173</f>
        <v>1.23</v>
      </c>
      <c r="P164" s="16">
        <f t="shared" si="14"/>
        <v>1.5110736196319019</v>
      </c>
      <c r="Q164" s="15">
        <f>'[1]TCE - ANEXO III - Preencher'!R173</f>
        <v>38.56</v>
      </c>
      <c r="R164" s="15">
        <f>'[1]TCE - ANEXO III - Preencher'!S173</f>
        <v>0</v>
      </c>
      <c r="S164" s="16">
        <f t="shared" si="15"/>
        <v>38.56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462.3510736196319</v>
      </c>
    </row>
    <row r="165" spans="1:28" x14ac:dyDescent="0.2">
      <c r="A165" s="8">
        <f>IFERROR(VLOOKUP(B165,'[1]DADOS (OCULTAR)'!$Q$3:$S$136,3,0),"")</f>
        <v>10583920000214</v>
      </c>
      <c r="B165" s="9" t="str">
        <f>'[1]TCE - ANEXO III - Preencher'!C174</f>
        <v>UPA IBURA - CG 015/2022</v>
      </c>
      <c r="C165" s="10"/>
      <c r="D165" s="11" t="str">
        <f>'[1]TCE - ANEXO III - Preencher'!E174</f>
        <v>JULIA LIMA REIS DE OLIVEIRA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2252-65</v>
      </c>
      <c r="G165" s="13">
        <f>IF('[1]TCE - ANEXO III - Preencher'!H174="","",'[1]TCE - ANEXO III - Preencher'!H174)</f>
        <v>45717</v>
      </c>
      <c r="H165" s="14">
        <f>'[1]TCE - ANEXO III - Preencher'!I174</f>
        <v>0</v>
      </c>
      <c r="I165" s="14">
        <f>'[1]TCE - ANEXO III - Preencher'!J174</f>
        <v>608.99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4.55</v>
      </c>
      <c r="M165" s="15">
        <f t="shared" si="13"/>
        <v>-4.55</v>
      </c>
      <c r="N165" s="15">
        <f>'[1]TCE - ANEXO III - Preencher'!O174</f>
        <v>2.7410736196319019</v>
      </c>
      <c r="O165" s="15">
        <f>'[1]TCE - ANEXO III - Preencher'!P174</f>
        <v>1.23</v>
      </c>
      <c r="P165" s="16">
        <f t="shared" si="14"/>
        <v>1.5110736196319019</v>
      </c>
      <c r="Q165" s="15">
        <f>'[1]TCE - ANEXO III - Preencher'!R174</f>
        <v>38.56</v>
      </c>
      <c r="R165" s="15">
        <f>'[1]TCE - ANEXO III - Preencher'!S174</f>
        <v>0</v>
      </c>
      <c r="S165" s="16">
        <f t="shared" si="15"/>
        <v>38.56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644.51107361963204</v>
      </c>
    </row>
    <row r="166" spans="1:28" x14ac:dyDescent="0.2">
      <c r="A166" s="8">
        <f>IFERROR(VLOOKUP(B166,'[1]DADOS (OCULTAR)'!$Q$3:$S$136,3,0),"")</f>
        <v>10583920000214</v>
      </c>
      <c r="B166" s="9" t="str">
        <f>'[1]TCE - ANEXO III - Preencher'!C175</f>
        <v>UPA IBURA - CG 015/2022</v>
      </c>
      <c r="C166" s="10"/>
      <c r="D166" s="11" t="str">
        <f>'[1]TCE - ANEXO III - Preencher'!E175</f>
        <v>JULIANA GONÇALVES DE ASSIS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45717</v>
      </c>
      <c r="H166" s="14">
        <f>'[1]TCE - ANEXO III - Preencher'!I175</f>
        <v>0</v>
      </c>
      <c r="I166" s="14">
        <f>'[1]TCE - ANEXO III - Preencher'!J175</f>
        <v>291.25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30.36</v>
      </c>
      <c r="M166" s="15">
        <f t="shared" si="13"/>
        <v>-30.36</v>
      </c>
      <c r="N166" s="15">
        <f>'[1]TCE - ANEXO III - Preencher'!O175</f>
        <v>2.7410736196319019</v>
      </c>
      <c r="O166" s="15">
        <f>'[1]TCE - ANEXO III - Preencher'!P175</f>
        <v>0</v>
      </c>
      <c r="P166" s="16">
        <f t="shared" si="14"/>
        <v>2.7410736196319019</v>
      </c>
      <c r="Q166" s="15">
        <f>'[1]TCE - ANEXO III - Preencher'!R175</f>
        <v>38.56</v>
      </c>
      <c r="R166" s="15">
        <f>'[1]TCE - ANEXO III - Preencher'!S175</f>
        <v>91.08</v>
      </c>
      <c r="S166" s="16">
        <f t="shared" si="15"/>
        <v>-52.519999999999996</v>
      </c>
      <c r="T166" s="15">
        <f>'[1]TCE - ANEXO III - Preencher'!U175</f>
        <v>81.02</v>
      </c>
      <c r="U166" s="15">
        <f>'[1]TCE - ANEXO III - Preencher'!V175</f>
        <v>0</v>
      </c>
      <c r="V166" s="16">
        <f t="shared" si="16"/>
        <v>81.02</v>
      </c>
      <c r="W166" s="17" t="str">
        <f>IF('[1]TCE - ANEXO III - Preencher'!X175="","",'[1]TCE - ANEXO III - Preencher'!X175)</f>
        <v>Auxílio creche.</v>
      </c>
      <c r="X166" s="15">
        <f>'[1]TCE - ANEXO III - Preencher'!Y175</f>
        <v>1673.15</v>
      </c>
      <c r="Y166" s="15">
        <f>'[1]TCE - ANEXO III - Preencher'!Z175</f>
        <v>0</v>
      </c>
      <c r="Z166" s="16">
        <f t="shared" si="17"/>
        <v>1673.15</v>
      </c>
      <c r="AA166" s="17" t="str">
        <f>IF('[1]TCE - ANEXO III - Preencher'!AB175="","",'[1]TCE - ANEXO III - Preencher'!AB175)</f>
        <v>Piso da Enfermagem</v>
      </c>
      <c r="AB166" s="15">
        <f t="shared" si="12"/>
        <v>1965.281073619632</v>
      </c>
    </row>
    <row r="167" spans="1:28" x14ac:dyDescent="0.2">
      <c r="A167" s="8">
        <f>IFERROR(VLOOKUP(B167,'[1]DADOS (OCULTAR)'!$Q$3:$S$136,3,0),"")</f>
        <v>10583920000214</v>
      </c>
      <c r="B167" s="9" t="str">
        <f>'[1]TCE - ANEXO III - Preencher'!C176</f>
        <v>UPA IBURA - CG 015/2022</v>
      </c>
      <c r="C167" s="10"/>
      <c r="D167" s="11" t="str">
        <f>'[1]TCE - ANEXO III - Preencher'!E176</f>
        <v>JULIANA KETYLLEN MARIA DE FRANCA FONSECA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4131-15</v>
      </c>
      <c r="G167" s="13">
        <f>IF('[1]TCE - ANEXO III - Preencher'!H176="","",'[1]TCE - ANEXO III - Preencher'!H176)</f>
        <v>45717</v>
      </c>
      <c r="H167" s="14">
        <f>'[1]TCE - ANEXO III - Preencher'!I176</f>
        <v>0</v>
      </c>
      <c r="I167" s="14">
        <f>'[1]TCE - ANEXO III - Preencher'!J176</f>
        <v>186.85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31.33</v>
      </c>
      <c r="M167" s="15">
        <f t="shared" si="13"/>
        <v>-31.33</v>
      </c>
      <c r="N167" s="15">
        <f>'[1]TCE - ANEXO III - Preencher'!O176</f>
        <v>2.7410736196319019</v>
      </c>
      <c r="O167" s="15">
        <f>'[1]TCE - ANEXO III - Preencher'!P176</f>
        <v>0</v>
      </c>
      <c r="P167" s="16">
        <f t="shared" si="14"/>
        <v>2.7410736196319019</v>
      </c>
      <c r="Q167" s="15">
        <f>'[1]TCE - ANEXO III - Preencher'!R176</f>
        <v>38.56</v>
      </c>
      <c r="R167" s="15">
        <f>'[1]TCE - ANEXO III - Preencher'!S176</f>
        <v>0</v>
      </c>
      <c r="S167" s="16">
        <f t="shared" si="15"/>
        <v>38.56</v>
      </c>
      <c r="T167" s="15">
        <f>'[1]TCE - ANEXO III - Preencher'!U176</f>
        <v>83.7</v>
      </c>
      <c r="U167" s="15">
        <f>'[1]TCE - ANEXO III - Preencher'!V176</f>
        <v>0</v>
      </c>
      <c r="V167" s="16">
        <f t="shared" si="16"/>
        <v>83.7</v>
      </c>
      <c r="W167" s="17" t="str">
        <f>IF('[1]TCE - ANEXO III - Preencher'!X176="","",'[1]TCE - ANEXO III - Preencher'!X176)</f>
        <v>Auxílio creche.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280.52107361963186</v>
      </c>
    </row>
    <row r="168" spans="1:28" x14ac:dyDescent="0.2">
      <c r="A168" s="8">
        <f>IFERROR(VLOOKUP(B168,'[1]DADOS (OCULTAR)'!$Q$3:$S$136,3,0),"")</f>
        <v>10583920000214</v>
      </c>
      <c r="B168" s="9" t="str">
        <f>'[1]TCE - ANEXO III - Preencher'!C177</f>
        <v>UPA IBURA - CG 015/2022</v>
      </c>
      <c r="C168" s="10"/>
      <c r="D168" s="11" t="str">
        <f>'[1]TCE - ANEXO III - Preencher'!E177</f>
        <v>JULIANE DE PONTES SILVA MACHADO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>
        <f>IF('[1]TCE - ANEXO III - Preencher'!H177="","",'[1]TCE - ANEXO III - Preencher'!H177)</f>
        <v>45717</v>
      </c>
      <c r="H168" s="14">
        <f>'[1]TCE - ANEXO III - Preencher'!I177</f>
        <v>0</v>
      </c>
      <c r="I168" s="14">
        <f>'[1]TCE - ANEXO III - Preencher'!J177</f>
        <v>514.71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4.55</v>
      </c>
      <c r="M168" s="15">
        <f t="shared" si="13"/>
        <v>-4.55</v>
      </c>
      <c r="N168" s="15">
        <f>'[1]TCE - ANEXO III - Preencher'!O177</f>
        <v>2.7410736196319019</v>
      </c>
      <c r="O168" s="15">
        <f>'[1]TCE - ANEXO III - Preencher'!P177</f>
        <v>1.23</v>
      </c>
      <c r="P168" s="16">
        <f t="shared" si="14"/>
        <v>1.5110736196319019</v>
      </c>
      <c r="Q168" s="15">
        <f>'[1]TCE - ANEXO III - Preencher'!R177</f>
        <v>38.56</v>
      </c>
      <c r="R168" s="15">
        <f>'[1]TCE - ANEXO III - Preencher'!S177</f>
        <v>0</v>
      </c>
      <c r="S168" s="16">
        <f t="shared" si="15"/>
        <v>38.56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550.23107361963196</v>
      </c>
    </row>
    <row r="169" spans="1:28" x14ac:dyDescent="0.2">
      <c r="A169" s="8">
        <f>IFERROR(VLOOKUP(B169,'[1]DADOS (OCULTAR)'!$Q$3:$S$136,3,0),"")</f>
        <v>10583920000214</v>
      </c>
      <c r="B169" s="9" t="str">
        <f>'[1]TCE - ANEXO III - Preencher'!C178</f>
        <v>UPA IBURA - CG 015/2022</v>
      </c>
      <c r="C169" s="10"/>
      <c r="D169" s="11" t="str">
        <f>'[1]TCE - ANEXO III - Preencher'!E178</f>
        <v>JULIO CESAR XAVIER FILHO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2252-70</v>
      </c>
      <c r="G169" s="13">
        <f>IF('[1]TCE - ANEXO III - Preencher'!H178="","",'[1]TCE - ANEXO III - Preencher'!H178)</f>
        <v>45717</v>
      </c>
      <c r="H169" s="14">
        <f>'[1]TCE - ANEXO III - Preencher'!I178</f>
        <v>0</v>
      </c>
      <c r="I169" s="14">
        <f>'[1]TCE - ANEXO III - Preencher'!J178</f>
        <v>629.51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4.55</v>
      </c>
      <c r="M169" s="15">
        <f t="shared" si="13"/>
        <v>-4.55</v>
      </c>
      <c r="N169" s="15">
        <f>'[1]TCE - ANEXO III - Preencher'!O178</f>
        <v>2.7410736196319019</v>
      </c>
      <c r="O169" s="15">
        <f>'[1]TCE - ANEXO III - Preencher'!P178</f>
        <v>1.23</v>
      </c>
      <c r="P169" s="16">
        <f t="shared" si="14"/>
        <v>1.5110736196319019</v>
      </c>
      <c r="Q169" s="15">
        <f>'[1]TCE - ANEXO III - Preencher'!R178</f>
        <v>38.56</v>
      </c>
      <c r="R169" s="15">
        <f>'[1]TCE - ANEXO III - Preencher'!S178</f>
        <v>0</v>
      </c>
      <c r="S169" s="16">
        <f t="shared" si="15"/>
        <v>38.56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665.03107361963202</v>
      </c>
    </row>
    <row r="170" spans="1:28" x14ac:dyDescent="0.2">
      <c r="A170" s="8">
        <f>IFERROR(VLOOKUP(B170,'[1]DADOS (OCULTAR)'!$Q$3:$S$136,3,0),"")</f>
        <v>10583920000214</v>
      </c>
      <c r="B170" s="9" t="str">
        <f>'[1]TCE - ANEXO III - Preencher'!C179</f>
        <v>UPA IBURA - CG 015/2022</v>
      </c>
      <c r="C170" s="10"/>
      <c r="D170" s="11" t="str">
        <f>'[1]TCE - ANEXO III - Preencher'!E179</f>
        <v>KALINE VALQUIRIA DE PAULA BARBOSA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45717</v>
      </c>
      <c r="H170" s="14">
        <f>'[1]TCE - ANEXO III - Preencher'!I179</f>
        <v>0</v>
      </c>
      <c r="I170" s="14">
        <f>'[1]TCE - ANEXO III - Preencher'!J179</f>
        <v>212.55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2.7410736196319019</v>
      </c>
      <c r="O170" s="15">
        <f>'[1]TCE - ANEXO III - Preencher'!P179</f>
        <v>0</v>
      </c>
      <c r="P170" s="16">
        <f t="shared" si="14"/>
        <v>2.7410736196319019</v>
      </c>
      <c r="Q170" s="15">
        <f>'[1]TCE - ANEXO III - Preencher'!R179</f>
        <v>38.56</v>
      </c>
      <c r="R170" s="15">
        <f>'[1]TCE - ANEXO III - Preencher'!S179</f>
        <v>0</v>
      </c>
      <c r="S170" s="16">
        <f t="shared" si="15"/>
        <v>38.56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613.49</v>
      </c>
      <c r="Y170" s="15">
        <f>'[1]TCE - ANEXO III - Preencher'!Z179</f>
        <v>0</v>
      </c>
      <c r="Z170" s="16">
        <f t="shared" si="17"/>
        <v>613.49</v>
      </c>
      <c r="AA170" s="17" t="str">
        <f>IF('[1]TCE - ANEXO III - Preencher'!AB179="","",'[1]TCE - ANEXO III - Preencher'!AB179)</f>
        <v>Piso da Enfermagem</v>
      </c>
      <c r="AB170" s="15">
        <f t="shared" si="12"/>
        <v>867.34107361963197</v>
      </c>
    </row>
    <row r="171" spans="1:28" x14ac:dyDescent="0.2">
      <c r="A171" s="8">
        <f>IFERROR(VLOOKUP(B171,'[1]DADOS (OCULTAR)'!$Q$3:$S$136,3,0),"")</f>
        <v>10583920000214</v>
      </c>
      <c r="B171" s="9" t="str">
        <f>'[1]TCE - ANEXO III - Preencher'!C180</f>
        <v>UPA IBURA - CG 015/2022</v>
      </c>
      <c r="C171" s="10"/>
      <c r="D171" s="11" t="str">
        <f>'[1]TCE - ANEXO III - Preencher'!E180</f>
        <v>KATHYLEN MILENA DE S SIMOES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4101-05</v>
      </c>
      <c r="G171" s="13">
        <f>IF('[1]TCE - ANEXO III - Preencher'!H180="","",'[1]TCE - ANEXO III - Preencher'!H180)</f>
        <v>45717</v>
      </c>
      <c r="H171" s="14">
        <f>'[1]TCE - ANEXO III - Preencher'!I180</f>
        <v>0</v>
      </c>
      <c r="I171" s="14">
        <f>'[1]TCE - ANEXO III - Preencher'!J180</f>
        <v>231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30.36</v>
      </c>
      <c r="M171" s="15">
        <f t="shared" si="13"/>
        <v>-30.36</v>
      </c>
      <c r="N171" s="15">
        <f>'[1]TCE - ANEXO III - Preencher'!O180</f>
        <v>2.7410736196319019</v>
      </c>
      <c r="O171" s="15">
        <f>'[1]TCE - ANEXO III - Preencher'!P180</f>
        <v>0</v>
      </c>
      <c r="P171" s="16">
        <f t="shared" si="14"/>
        <v>2.7410736196319019</v>
      </c>
      <c r="Q171" s="15">
        <f>'[1]TCE - ANEXO III - Preencher'!R180</f>
        <v>38.56</v>
      </c>
      <c r="R171" s="15">
        <f>'[1]TCE - ANEXO III - Preencher'!S180</f>
        <v>91.08</v>
      </c>
      <c r="S171" s="16">
        <f t="shared" si="15"/>
        <v>-52.519999999999996</v>
      </c>
      <c r="T171" s="15">
        <f>'[1]TCE - ANEXO III - Preencher'!U180</f>
        <v>83.7</v>
      </c>
      <c r="U171" s="15">
        <f>'[1]TCE - ANEXO III - Preencher'!V180</f>
        <v>0</v>
      </c>
      <c r="V171" s="16">
        <f t="shared" si="16"/>
        <v>83.7</v>
      </c>
      <c r="W171" s="17" t="str">
        <f>IF('[1]TCE - ANEXO III - Preencher'!X180="","",'[1]TCE - ANEXO III - Preencher'!X180)</f>
        <v>Auxílio creche.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234.56107361963188</v>
      </c>
    </row>
    <row r="172" spans="1:28" x14ac:dyDescent="0.2">
      <c r="A172" s="8">
        <f>IFERROR(VLOOKUP(B172,'[1]DADOS (OCULTAR)'!$Q$3:$S$136,3,0),"")</f>
        <v>10583920000214</v>
      </c>
      <c r="B172" s="9" t="str">
        <f>'[1]TCE - ANEXO III - Preencher'!C181</f>
        <v>UPA IBURA - CG 015/2022</v>
      </c>
      <c r="C172" s="10"/>
      <c r="D172" s="11" t="str">
        <f>'[1]TCE - ANEXO III - Preencher'!E181</f>
        <v>KAWANY VITORIA PATRIOTA CAVALCANTI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4110-05</v>
      </c>
      <c r="G172" s="13">
        <f>IF('[1]TCE - ANEXO III - Preencher'!H181="","",'[1]TCE - ANEXO III - Preencher'!H181)</f>
        <v>45717</v>
      </c>
      <c r="H172" s="14">
        <f>'[1]TCE - ANEXO III - Preencher'!I181</f>
        <v>0</v>
      </c>
      <c r="I172" s="14">
        <f>'[1]TCE - ANEXO III - Preencher'!J181</f>
        <v>9.98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2.7410736196319019</v>
      </c>
      <c r="O172" s="15">
        <f>'[1]TCE - ANEXO III - Preencher'!P181</f>
        <v>0</v>
      </c>
      <c r="P172" s="16">
        <f t="shared" si="14"/>
        <v>2.7410736196319019</v>
      </c>
      <c r="Q172" s="15">
        <f>'[1]TCE - ANEXO III - Preencher'!R181</f>
        <v>38.56</v>
      </c>
      <c r="R172" s="15">
        <f>'[1]TCE - ANEXO III - Preencher'!S181</f>
        <v>29.95</v>
      </c>
      <c r="S172" s="16">
        <f t="shared" si="15"/>
        <v>8.610000000000003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21.331073619631905</v>
      </c>
    </row>
    <row r="173" spans="1:28" x14ac:dyDescent="0.2">
      <c r="A173" s="8">
        <f>IFERROR(VLOOKUP(B173,'[1]DADOS (OCULTAR)'!$Q$3:$S$136,3,0),"")</f>
        <v>10583920000214</v>
      </c>
      <c r="B173" s="9" t="str">
        <f>'[1]TCE - ANEXO III - Preencher'!C182</f>
        <v>UPA IBURA - CG 015/2022</v>
      </c>
      <c r="C173" s="10"/>
      <c r="D173" s="11" t="str">
        <f>'[1]TCE - ANEXO III - Preencher'!E182</f>
        <v>KECIANNY BATISTA DE FIGUEIREDO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45717</v>
      </c>
      <c r="H173" s="14">
        <f>'[1]TCE - ANEXO III - Preencher'!I182</f>
        <v>0</v>
      </c>
      <c r="I173" s="14">
        <f>'[1]TCE - ANEXO III - Preencher'!J182</f>
        <v>468.37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4.04</v>
      </c>
      <c r="M173" s="15">
        <f t="shared" si="13"/>
        <v>-4.04</v>
      </c>
      <c r="N173" s="15">
        <f>'[1]TCE - ANEXO III - Preencher'!O182</f>
        <v>2.7410736196319019</v>
      </c>
      <c r="O173" s="15">
        <f>'[1]TCE - ANEXO III - Preencher'!P182</f>
        <v>0</v>
      </c>
      <c r="P173" s="16">
        <f t="shared" si="14"/>
        <v>2.7410736196319019</v>
      </c>
      <c r="Q173" s="15">
        <f>'[1]TCE - ANEXO III - Preencher'!R182</f>
        <v>38.56</v>
      </c>
      <c r="R173" s="15">
        <f>'[1]TCE - ANEXO III - Preencher'!S182</f>
        <v>0</v>
      </c>
      <c r="S173" s="16">
        <f t="shared" si="15"/>
        <v>38.56</v>
      </c>
      <c r="T173" s="15">
        <f>'[1]TCE - ANEXO III - Preencher'!U182</f>
        <v>138.38999999999999</v>
      </c>
      <c r="U173" s="15">
        <f>'[1]TCE - ANEXO III - Preencher'!V182</f>
        <v>0</v>
      </c>
      <c r="V173" s="16">
        <f t="shared" si="16"/>
        <v>138.38999999999999</v>
      </c>
      <c r="W173" s="17" t="str">
        <f>IF('[1]TCE - ANEXO III - Preencher'!X182="","",'[1]TCE - ANEXO III - Preencher'!X182)</f>
        <v>Auxílio creche.</v>
      </c>
      <c r="X173" s="15">
        <f>'[1]TCE - ANEXO III - Preencher'!Y182</f>
        <v>896.53</v>
      </c>
      <c r="Y173" s="15">
        <f>'[1]TCE - ANEXO III - Preencher'!Z182</f>
        <v>0</v>
      </c>
      <c r="Z173" s="16">
        <f t="shared" si="17"/>
        <v>896.53</v>
      </c>
      <c r="AA173" s="17" t="str">
        <f>IF('[1]TCE - ANEXO III - Preencher'!AB182="","",'[1]TCE - ANEXO III - Preencher'!AB182)</f>
        <v>Piso da Enfermagem</v>
      </c>
      <c r="AB173" s="15">
        <f t="shared" si="12"/>
        <v>1540.5510736196318</v>
      </c>
    </row>
    <row r="174" spans="1:28" x14ac:dyDescent="0.2">
      <c r="A174" s="8">
        <f>IFERROR(VLOOKUP(B174,'[1]DADOS (OCULTAR)'!$Q$3:$S$136,3,0),"")</f>
        <v>10583920000214</v>
      </c>
      <c r="B174" s="9" t="str">
        <f>'[1]TCE - ANEXO III - Preencher'!C183</f>
        <v>UPA IBURA - CG 015/2022</v>
      </c>
      <c r="C174" s="10"/>
      <c r="D174" s="11" t="str">
        <f>'[1]TCE - ANEXO III - Preencher'!E183</f>
        <v>KLISNEY FLAVIA FERNANDES DE BRITO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45717</v>
      </c>
      <c r="H174" s="14">
        <f>'[1]TCE - ANEXO III - Preencher'!I183</f>
        <v>0</v>
      </c>
      <c r="I174" s="14">
        <f>'[1]TCE - ANEXO III - Preencher'!J183</f>
        <v>423.21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3.59</v>
      </c>
      <c r="M174" s="15">
        <f t="shared" si="13"/>
        <v>-3.59</v>
      </c>
      <c r="N174" s="15">
        <f>'[1]TCE - ANEXO III - Preencher'!O183</f>
        <v>2.7410736196319019</v>
      </c>
      <c r="O174" s="15">
        <f>'[1]TCE - ANEXO III - Preencher'!P183</f>
        <v>0</v>
      </c>
      <c r="P174" s="16">
        <f t="shared" si="14"/>
        <v>2.7410736196319019</v>
      </c>
      <c r="Q174" s="15">
        <f>'[1]TCE - ANEXO III - Preencher'!R183</f>
        <v>38.56</v>
      </c>
      <c r="R174" s="15">
        <f>'[1]TCE - ANEXO III - Preencher'!S183</f>
        <v>0</v>
      </c>
      <c r="S174" s="16">
        <f t="shared" si="15"/>
        <v>38.56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1172.29</v>
      </c>
      <c r="Y174" s="15">
        <f>'[1]TCE - ANEXO III - Preencher'!Z183</f>
        <v>0</v>
      </c>
      <c r="Z174" s="16">
        <f t="shared" si="17"/>
        <v>1172.29</v>
      </c>
      <c r="AA174" s="17" t="str">
        <f>IF('[1]TCE - ANEXO III - Preencher'!AB183="","",'[1]TCE - ANEXO III - Preencher'!AB183)</f>
        <v>Piso da Enfermagem</v>
      </c>
      <c r="AB174" s="15">
        <f t="shared" si="12"/>
        <v>1633.2110736196319</v>
      </c>
    </row>
    <row r="175" spans="1:28" x14ac:dyDescent="0.2">
      <c r="A175" s="8">
        <f>IFERROR(VLOOKUP(B175,'[1]DADOS (OCULTAR)'!$Q$3:$S$136,3,0),"")</f>
        <v>10583920000214</v>
      </c>
      <c r="B175" s="9" t="str">
        <f>'[1]TCE - ANEXO III - Preencher'!C184</f>
        <v>UPA IBURA - CG 015/2022</v>
      </c>
      <c r="C175" s="10"/>
      <c r="D175" s="11" t="str">
        <f>'[1]TCE - ANEXO III - Preencher'!E184</f>
        <v>LAIS VITORIA AMORIM DO NASCIMENTO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4110-05</v>
      </c>
      <c r="G175" s="13">
        <f>IF('[1]TCE - ANEXO III - Preencher'!H184="","",'[1]TCE - ANEXO III - Preencher'!H184)</f>
        <v>45717</v>
      </c>
      <c r="H175" s="14">
        <f>'[1]TCE - ANEXO III - Preencher'!I184</f>
        <v>0</v>
      </c>
      <c r="I175" s="14">
        <f>'[1]TCE - ANEXO III - Preencher'!J184</f>
        <v>14.26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2.7410736196319019</v>
      </c>
      <c r="O175" s="15">
        <f>'[1]TCE - ANEXO III - Preencher'!P184</f>
        <v>0</v>
      </c>
      <c r="P175" s="16">
        <f t="shared" si="14"/>
        <v>2.7410736196319019</v>
      </c>
      <c r="Q175" s="15">
        <f>'[1]TCE - ANEXO III - Preencher'!R184</f>
        <v>38.56</v>
      </c>
      <c r="R175" s="15">
        <f>'[1]TCE - ANEXO III - Preencher'!S184</f>
        <v>34.22</v>
      </c>
      <c r="S175" s="16">
        <f t="shared" si="15"/>
        <v>4.3400000000000034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21.341073619631906</v>
      </c>
    </row>
    <row r="176" spans="1:28" x14ac:dyDescent="0.2">
      <c r="A176" s="8">
        <f>IFERROR(VLOOKUP(B176,'[1]DADOS (OCULTAR)'!$Q$3:$S$136,3,0),"")</f>
        <v>10583920000214</v>
      </c>
      <c r="B176" s="9" t="str">
        <f>'[1]TCE - ANEXO III - Preencher'!C185</f>
        <v>UPA IBURA - CG 015/2022</v>
      </c>
      <c r="C176" s="10"/>
      <c r="D176" s="11" t="str">
        <f>'[1]TCE - ANEXO III - Preencher'!E185</f>
        <v>LAIZ MICHELLE DE MORAIS OLIVEIRA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4221-05</v>
      </c>
      <c r="G176" s="13">
        <f>IF('[1]TCE - ANEXO III - Preencher'!H185="","",'[1]TCE - ANEXO III - Preencher'!H185)</f>
        <v>45717</v>
      </c>
      <c r="H176" s="14">
        <f>'[1]TCE - ANEXO III - Preencher'!I185</f>
        <v>0</v>
      </c>
      <c r="I176" s="14">
        <f>'[1]TCE - ANEXO III - Preencher'!J185</f>
        <v>153.94999999999999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30.36</v>
      </c>
      <c r="M176" s="15">
        <f t="shared" si="13"/>
        <v>-30.36</v>
      </c>
      <c r="N176" s="15">
        <f>'[1]TCE - ANEXO III - Preencher'!O185</f>
        <v>2.7410736196319019</v>
      </c>
      <c r="O176" s="15">
        <f>'[1]TCE - ANEXO III - Preencher'!P185</f>
        <v>0</v>
      </c>
      <c r="P176" s="16">
        <f t="shared" si="14"/>
        <v>2.7410736196319019</v>
      </c>
      <c r="Q176" s="15">
        <f>'[1]TCE - ANEXO III - Preencher'!R185</f>
        <v>38.56</v>
      </c>
      <c r="R176" s="15">
        <f>'[1]TCE - ANEXO III - Preencher'!S185</f>
        <v>0</v>
      </c>
      <c r="S176" s="16">
        <f t="shared" si="15"/>
        <v>38.56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164.8910736196319</v>
      </c>
    </row>
    <row r="177" spans="1:28" x14ac:dyDescent="0.2">
      <c r="A177" s="8">
        <f>IFERROR(VLOOKUP(B177,'[1]DADOS (OCULTAR)'!$Q$3:$S$136,3,0),"")</f>
        <v>10583920000214</v>
      </c>
      <c r="B177" s="9" t="str">
        <f>'[1]TCE - ANEXO III - Preencher'!C186</f>
        <v>UPA IBURA - CG 015/2022</v>
      </c>
      <c r="C177" s="10"/>
      <c r="D177" s="11" t="str">
        <f>'[1]TCE - ANEXO III - Preencher'!E186</f>
        <v>LAMARTINE JOAQUIM DA SILVA FILHO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4221-05</v>
      </c>
      <c r="G177" s="13">
        <f>IF('[1]TCE - ANEXO III - Preencher'!H186="","",'[1]TCE - ANEXO III - Preencher'!H186)</f>
        <v>45717</v>
      </c>
      <c r="H177" s="14">
        <f>'[1]TCE - ANEXO III - Preencher'!I186</f>
        <v>0</v>
      </c>
      <c r="I177" s="14">
        <f>'[1]TCE - ANEXO III - Preencher'!J186</f>
        <v>171.04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30.36</v>
      </c>
      <c r="M177" s="15">
        <f t="shared" si="13"/>
        <v>-30.36</v>
      </c>
      <c r="N177" s="15">
        <f>'[1]TCE - ANEXO III - Preencher'!O186</f>
        <v>2.7410736196319019</v>
      </c>
      <c r="O177" s="15">
        <f>'[1]TCE - ANEXO III - Preencher'!P186</f>
        <v>0</v>
      </c>
      <c r="P177" s="16">
        <f t="shared" si="14"/>
        <v>2.7410736196319019</v>
      </c>
      <c r="Q177" s="15">
        <f>'[1]TCE - ANEXO III - Preencher'!R186</f>
        <v>38.56</v>
      </c>
      <c r="R177" s="15">
        <f>'[1]TCE - ANEXO III - Preencher'!S186</f>
        <v>91.08</v>
      </c>
      <c r="S177" s="16">
        <f t="shared" si="15"/>
        <v>-52.519999999999996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90.901073619631902</v>
      </c>
    </row>
    <row r="178" spans="1:28" x14ac:dyDescent="0.2">
      <c r="A178" s="8">
        <f>IFERROR(VLOOKUP(B178,'[1]DADOS (OCULTAR)'!$Q$3:$S$136,3,0),"")</f>
        <v>10583920000214</v>
      </c>
      <c r="B178" s="9" t="str">
        <f>'[1]TCE - ANEXO III - Preencher'!C187</f>
        <v>UPA IBURA - CG 015/2022</v>
      </c>
      <c r="C178" s="10"/>
      <c r="D178" s="11" t="str">
        <f>'[1]TCE - ANEXO III - Preencher'!E187</f>
        <v>LARA IZIDORIO CRUZ PINHEIRO BAIA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2252-65</v>
      </c>
      <c r="G178" s="13">
        <f>IF('[1]TCE - ANEXO III - Preencher'!H187="","",'[1]TCE - ANEXO III - Preencher'!H187)</f>
        <v>45717</v>
      </c>
      <c r="H178" s="14">
        <f>'[1]TCE - ANEXO III - Preencher'!I187</f>
        <v>0</v>
      </c>
      <c r="I178" s="14">
        <f>'[1]TCE - ANEXO III - Preencher'!J187</f>
        <v>792.57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4.55</v>
      </c>
      <c r="M178" s="15">
        <f t="shared" si="13"/>
        <v>-4.55</v>
      </c>
      <c r="N178" s="15">
        <f>'[1]TCE - ANEXO III - Preencher'!O187</f>
        <v>2.7410736196319019</v>
      </c>
      <c r="O178" s="15">
        <f>'[1]TCE - ANEXO III - Preencher'!P187</f>
        <v>1.23</v>
      </c>
      <c r="P178" s="16">
        <f t="shared" si="14"/>
        <v>1.5110736196319019</v>
      </c>
      <c r="Q178" s="15">
        <f>'[1]TCE - ANEXO III - Preencher'!R187</f>
        <v>38.56</v>
      </c>
      <c r="R178" s="15">
        <f>'[1]TCE - ANEXO III - Preencher'!S187</f>
        <v>0</v>
      </c>
      <c r="S178" s="16">
        <f t="shared" si="15"/>
        <v>38.56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828.09107361963197</v>
      </c>
    </row>
    <row r="179" spans="1:28" x14ac:dyDescent="0.2">
      <c r="A179" s="8">
        <f>IFERROR(VLOOKUP(B179,'[1]DADOS (OCULTAR)'!$Q$3:$S$136,3,0),"")</f>
        <v>10583920000214</v>
      </c>
      <c r="B179" s="9" t="str">
        <f>'[1]TCE - ANEXO III - Preencher'!C188</f>
        <v>UPA IBURA - CG 015/2022</v>
      </c>
      <c r="C179" s="10"/>
      <c r="D179" s="11" t="str">
        <f>'[1]TCE - ANEXO III - Preencher'!E188</f>
        <v>LARISSA PETRONIO SAMPAIO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2252-65</v>
      </c>
      <c r="G179" s="13">
        <f>IF('[1]TCE - ANEXO III - Preencher'!H188="","",'[1]TCE - ANEXO III - Preencher'!H188)</f>
        <v>45717</v>
      </c>
      <c r="H179" s="14">
        <f>'[1]TCE - ANEXO III - Preencher'!I188</f>
        <v>0</v>
      </c>
      <c r="I179" s="14">
        <f>'[1]TCE - ANEXO III - Preencher'!J188</f>
        <v>0.1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2.7410736196319019</v>
      </c>
      <c r="O179" s="15">
        <f>'[1]TCE - ANEXO III - Preencher'!P188</f>
        <v>1.23</v>
      </c>
      <c r="P179" s="16">
        <f t="shared" si="14"/>
        <v>1.5110736196319019</v>
      </c>
      <c r="Q179" s="15">
        <f>'[1]TCE - ANEXO III - Preencher'!R188</f>
        <v>38.56</v>
      </c>
      <c r="R179" s="15">
        <f>'[1]TCE - ANEXO III - Preencher'!S188</f>
        <v>0</v>
      </c>
      <c r="S179" s="16">
        <f t="shared" si="15"/>
        <v>38.56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40.171073619631905</v>
      </c>
    </row>
    <row r="180" spans="1:28" x14ac:dyDescent="0.2">
      <c r="A180" s="8">
        <f>IFERROR(VLOOKUP(B180,'[1]DADOS (OCULTAR)'!$Q$3:$S$136,3,0),"")</f>
        <v>10583920000214</v>
      </c>
      <c r="B180" s="9" t="str">
        <f>'[1]TCE - ANEXO III - Preencher'!C189</f>
        <v>UPA IBURA - CG 015/2022</v>
      </c>
      <c r="C180" s="10"/>
      <c r="D180" s="11" t="str">
        <f>'[1]TCE - ANEXO III - Preencher'!E189</f>
        <v>LARISSA ROCHA DE ANDRADE SABINO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2252-65</v>
      </c>
      <c r="G180" s="13">
        <f>IF('[1]TCE - ANEXO III - Preencher'!H189="","",'[1]TCE - ANEXO III - Preencher'!H189)</f>
        <v>45717</v>
      </c>
      <c r="H180" s="14">
        <f>'[1]TCE - ANEXO III - Preencher'!I189</f>
        <v>0</v>
      </c>
      <c r="I180" s="14">
        <f>'[1]TCE - ANEXO III - Preencher'!J189</f>
        <v>1165.7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2.7410736196319019</v>
      </c>
      <c r="O180" s="15">
        <f>'[1]TCE - ANEXO III - Preencher'!P189</f>
        <v>1.23</v>
      </c>
      <c r="P180" s="16">
        <f t="shared" si="14"/>
        <v>1.5110736196319019</v>
      </c>
      <c r="Q180" s="15">
        <f>'[1]TCE - ANEXO III - Preencher'!R189</f>
        <v>38.56</v>
      </c>
      <c r="R180" s="15">
        <f>'[1]TCE - ANEXO III - Preencher'!S189</f>
        <v>0</v>
      </c>
      <c r="S180" s="16">
        <f t="shared" si="15"/>
        <v>38.56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1205.7710736196318</v>
      </c>
    </row>
    <row r="181" spans="1:28" x14ac:dyDescent="0.2">
      <c r="A181" s="8">
        <f>IFERROR(VLOOKUP(B181,'[1]DADOS (OCULTAR)'!$Q$3:$S$136,3,0),"")</f>
        <v>10583920000214</v>
      </c>
      <c r="B181" s="9" t="str">
        <f>'[1]TCE - ANEXO III - Preencher'!C190</f>
        <v>UPA IBURA - CG 015/2022</v>
      </c>
      <c r="C181" s="10"/>
      <c r="D181" s="11" t="str">
        <f>'[1]TCE - ANEXO III - Preencher'!E190</f>
        <v>LARISSA VALADARES DE MENEZES FERREIRA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45717</v>
      </c>
      <c r="H181" s="14">
        <f>'[1]TCE - ANEXO III - Preencher'!I190</f>
        <v>0</v>
      </c>
      <c r="I181" s="14">
        <f>'[1]TCE - ANEXO III - Preencher'!J190</f>
        <v>110.04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1.21</v>
      </c>
      <c r="M181" s="15">
        <f t="shared" si="13"/>
        <v>-1.21</v>
      </c>
      <c r="N181" s="15">
        <f>'[1]TCE - ANEXO III - Preencher'!O190</f>
        <v>2.7410736196319019</v>
      </c>
      <c r="O181" s="15">
        <f>'[1]TCE - ANEXO III - Preencher'!P190</f>
        <v>0</v>
      </c>
      <c r="P181" s="16">
        <f t="shared" si="14"/>
        <v>2.7410736196319019</v>
      </c>
      <c r="Q181" s="15">
        <f>'[1]TCE - ANEXO III - Preencher'!R190</f>
        <v>38.56</v>
      </c>
      <c r="R181" s="15">
        <f>'[1]TCE - ANEXO III - Preencher'!S190</f>
        <v>0</v>
      </c>
      <c r="S181" s="16">
        <f t="shared" si="15"/>
        <v>38.56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150.13107361963193</v>
      </c>
    </row>
    <row r="182" spans="1:28" x14ac:dyDescent="0.2">
      <c r="A182" s="8">
        <f>IFERROR(VLOOKUP(B182,'[1]DADOS (OCULTAR)'!$Q$3:$S$136,3,0),"")</f>
        <v>10583920000214</v>
      </c>
      <c r="B182" s="9" t="str">
        <f>'[1]TCE - ANEXO III - Preencher'!C191</f>
        <v>UPA IBURA - CG 015/2022</v>
      </c>
      <c r="C182" s="10"/>
      <c r="D182" s="11" t="str">
        <f>'[1]TCE - ANEXO III - Preencher'!E191</f>
        <v>LAYSA FERREIRA MONTEIRO NASCIMENTO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4110-30</v>
      </c>
      <c r="G182" s="13">
        <f>IF('[1]TCE - ANEXO III - Preencher'!H191="","",'[1]TCE - ANEXO III - Preencher'!H191)</f>
        <v>45717</v>
      </c>
      <c r="H182" s="14">
        <f>'[1]TCE - ANEXO III - Preencher'!I191</f>
        <v>0</v>
      </c>
      <c r="I182" s="14">
        <f>'[1]TCE - ANEXO III - Preencher'!J191</f>
        <v>151.32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30.36</v>
      </c>
      <c r="M182" s="15">
        <f t="shared" si="13"/>
        <v>-30.36</v>
      </c>
      <c r="N182" s="15">
        <f>'[1]TCE - ANEXO III - Preencher'!O191</f>
        <v>2.7410736196319019</v>
      </c>
      <c r="O182" s="15">
        <f>'[1]TCE - ANEXO III - Preencher'!P191</f>
        <v>0</v>
      </c>
      <c r="P182" s="16">
        <f t="shared" si="14"/>
        <v>2.7410736196319019</v>
      </c>
      <c r="Q182" s="15">
        <f>'[1]TCE - ANEXO III - Preencher'!R191</f>
        <v>38.56</v>
      </c>
      <c r="R182" s="15">
        <f>'[1]TCE - ANEXO III - Preencher'!S191</f>
        <v>0</v>
      </c>
      <c r="S182" s="16">
        <f t="shared" si="15"/>
        <v>38.56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162.2610736196319</v>
      </c>
    </row>
    <row r="183" spans="1:28" x14ac:dyDescent="0.2">
      <c r="A183" s="8">
        <f>IFERROR(VLOOKUP(B183,'[1]DADOS (OCULTAR)'!$Q$3:$S$136,3,0),"")</f>
        <v>10583920000214</v>
      </c>
      <c r="B183" s="9" t="str">
        <f>'[1]TCE - ANEXO III - Preencher'!C192</f>
        <v>UPA IBURA - CG 015/2022</v>
      </c>
      <c r="C183" s="10"/>
      <c r="D183" s="11" t="str">
        <f>'[1]TCE - ANEXO III - Preencher'!E192</f>
        <v>LEANDRO JOSE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4101-05</v>
      </c>
      <c r="G183" s="13">
        <f>IF('[1]TCE - ANEXO III - Preencher'!H192="","",'[1]TCE - ANEXO III - Preencher'!H192)</f>
        <v>45717</v>
      </c>
      <c r="H183" s="14">
        <f>'[1]TCE - ANEXO III - Preencher'!I192</f>
        <v>0</v>
      </c>
      <c r="I183" s="14">
        <f>'[1]TCE - ANEXO III - Preencher'!J192</f>
        <v>293.93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44.03</v>
      </c>
      <c r="M183" s="15">
        <f t="shared" si="13"/>
        <v>-44.03</v>
      </c>
      <c r="N183" s="15">
        <f>'[1]TCE - ANEXO III - Preencher'!O192</f>
        <v>2.7410736196319019</v>
      </c>
      <c r="O183" s="15">
        <f>'[1]TCE - ANEXO III - Preencher'!P192</f>
        <v>0</v>
      </c>
      <c r="P183" s="16">
        <f t="shared" si="14"/>
        <v>2.7410736196319019</v>
      </c>
      <c r="Q183" s="15">
        <f>'[1]TCE - ANEXO III - Preencher'!R192</f>
        <v>38.56</v>
      </c>
      <c r="R183" s="15">
        <f>'[1]TCE - ANEXO III - Preencher'!S192</f>
        <v>0</v>
      </c>
      <c r="S183" s="16">
        <f t="shared" si="15"/>
        <v>38.56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291.20107361963187</v>
      </c>
    </row>
    <row r="184" spans="1:28" x14ac:dyDescent="0.2">
      <c r="A184" s="8">
        <f>IFERROR(VLOOKUP(B184,'[1]DADOS (OCULTAR)'!$Q$3:$S$136,3,0),"")</f>
        <v>10583920000214</v>
      </c>
      <c r="B184" s="9" t="str">
        <f>'[1]TCE - ANEXO III - Preencher'!C193</f>
        <v>UPA IBURA - CG 015/2022</v>
      </c>
      <c r="C184" s="10"/>
      <c r="D184" s="11" t="str">
        <f>'[1]TCE - ANEXO III - Preencher'!E193</f>
        <v>LEDA CRISTINA AFONSO FERREIRA TAVARES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45717</v>
      </c>
      <c r="H184" s="14">
        <f>'[1]TCE - ANEXO III - Preencher'!I193</f>
        <v>0</v>
      </c>
      <c r="I184" s="14">
        <f>'[1]TCE - ANEXO III - Preencher'!J193</f>
        <v>401.47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4.04</v>
      </c>
      <c r="M184" s="15">
        <f t="shared" si="13"/>
        <v>-4.04</v>
      </c>
      <c r="N184" s="15">
        <f>'[1]TCE - ANEXO III - Preencher'!O193</f>
        <v>2.7410736196319019</v>
      </c>
      <c r="O184" s="15">
        <f>'[1]TCE - ANEXO III - Preencher'!P193</f>
        <v>0</v>
      </c>
      <c r="P184" s="16">
        <f t="shared" si="14"/>
        <v>2.7410736196319019</v>
      </c>
      <c r="Q184" s="15">
        <f>'[1]TCE - ANEXO III - Preencher'!R193</f>
        <v>38.56</v>
      </c>
      <c r="R184" s="15">
        <f>'[1]TCE - ANEXO III - Preencher'!S193</f>
        <v>0</v>
      </c>
      <c r="S184" s="16">
        <f t="shared" si="15"/>
        <v>38.56</v>
      </c>
      <c r="T184" s="15">
        <f>'[1]TCE - ANEXO III - Preencher'!U193</f>
        <v>138.38999999999999</v>
      </c>
      <c r="U184" s="15">
        <f>'[1]TCE - ANEXO III - Preencher'!V193</f>
        <v>0</v>
      </c>
      <c r="V184" s="16">
        <f t="shared" si="16"/>
        <v>138.38999999999999</v>
      </c>
      <c r="W184" s="17" t="str">
        <f>IF('[1]TCE - ANEXO III - Preencher'!X193="","",'[1]TCE - ANEXO III - Preencher'!X193)</f>
        <v>Auxílio creche.</v>
      </c>
      <c r="X184" s="15">
        <f>'[1]TCE - ANEXO III - Preencher'!Y193</f>
        <v>896.53</v>
      </c>
      <c r="Y184" s="15">
        <f>'[1]TCE - ANEXO III - Preencher'!Z193</f>
        <v>0</v>
      </c>
      <c r="Z184" s="16">
        <f t="shared" si="17"/>
        <v>896.53</v>
      </c>
      <c r="AA184" s="17" t="str">
        <f>IF('[1]TCE - ANEXO III - Preencher'!AB193="","",'[1]TCE - ANEXO III - Preencher'!AB193)</f>
        <v>Piso da Enfermagem</v>
      </c>
      <c r="AB184" s="15">
        <f t="shared" si="12"/>
        <v>1473.6510736196319</v>
      </c>
    </row>
    <row r="185" spans="1:28" x14ac:dyDescent="0.2">
      <c r="A185" s="8">
        <f>IFERROR(VLOOKUP(B185,'[1]DADOS (OCULTAR)'!$Q$3:$S$136,3,0),"")</f>
        <v>10583920000214</v>
      </c>
      <c r="B185" s="9" t="str">
        <f>'[1]TCE - ANEXO III - Preencher'!C194</f>
        <v>UPA IBURA - CG 015/2022</v>
      </c>
      <c r="C185" s="10"/>
      <c r="D185" s="11" t="str">
        <f>'[1]TCE - ANEXO III - Preencher'!E194</f>
        <v>LEONARDO CORTES DE AGUIAR FRANCO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2251-24</v>
      </c>
      <c r="G185" s="13">
        <f>IF('[1]TCE - ANEXO III - Preencher'!H194="","",'[1]TCE - ANEXO III - Preencher'!H194)</f>
        <v>45717</v>
      </c>
      <c r="H185" s="14">
        <f>'[1]TCE - ANEXO III - Preencher'!I194</f>
        <v>0</v>
      </c>
      <c r="I185" s="14">
        <f>'[1]TCE - ANEXO III - Preencher'!J194</f>
        <v>295.27999999999997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4.55</v>
      </c>
      <c r="M185" s="15">
        <f t="shared" si="13"/>
        <v>-4.55</v>
      </c>
      <c r="N185" s="15">
        <f>'[1]TCE - ANEXO III - Preencher'!O194</f>
        <v>2.7410736196319019</v>
      </c>
      <c r="O185" s="15">
        <f>'[1]TCE - ANEXO III - Preencher'!P194</f>
        <v>1.23</v>
      </c>
      <c r="P185" s="16">
        <f t="shared" si="14"/>
        <v>1.5110736196319019</v>
      </c>
      <c r="Q185" s="15">
        <f>'[1]TCE - ANEXO III - Preencher'!R194</f>
        <v>38.56</v>
      </c>
      <c r="R185" s="15">
        <f>'[1]TCE - ANEXO III - Preencher'!S194</f>
        <v>0</v>
      </c>
      <c r="S185" s="16">
        <f t="shared" si="15"/>
        <v>38.56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330.80107361963189</v>
      </c>
    </row>
    <row r="186" spans="1:28" x14ac:dyDescent="0.2">
      <c r="A186" s="8">
        <f>IFERROR(VLOOKUP(B186,'[1]DADOS (OCULTAR)'!$Q$3:$S$136,3,0),"")</f>
        <v>10583920000214</v>
      </c>
      <c r="B186" s="9" t="str">
        <f>'[1]TCE - ANEXO III - Preencher'!C195</f>
        <v>UPA IBURA - CG 015/2022</v>
      </c>
      <c r="C186" s="10"/>
      <c r="D186" s="11" t="str">
        <f>'[1]TCE - ANEXO III - Preencher'!E195</f>
        <v>LEONARDO FRANCISCO DE SOUSA SILVA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1312-10</v>
      </c>
      <c r="G186" s="13">
        <f>IF('[1]TCE - ANEXO III - Preencher'!H195="","",'[1]TCE - ANEXO III - Preencher'!H195)</f>
        <v>45717</v>
      </c>
      <c r="H186" s="14">
        <f>'[1]TCE - ANEXO III - Preencher'!I195</f>
        <v>0</v>
      </c>
      <c r="I186" s="14">
        <f>'[1]TCE - ANEXO III - Preencher'!J195</f>
        <v>2582.37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4.55</v>
      </c>
      <c r="M186" s="15">
        <f t="shared" si="13"/>
        <v>-4.55</v>
      </c>
      <c r="N186" s="15">
        <f>'[1]TCE - ANEXO III - Preencher'!O195</f>
        <v>2.7410736196319019</v>
      </c>
      <c r="O186" s="15">
        <f>'[1]TCE - ANEXO III - Preencher'!P195</f>
        <v>1.23</v>
      </c>
      <c r="P186" s="16">
        <f t="shared" si="14"/>
        <v>1.5110736196319019</v>
      </c>
      <c r="Q186" s="15">
        <f>'[1]TCE - ANEXO III - Preencher'!R195</f>
        <v>38.56</v>
      </c>
      <c r="R186" s="15">
        <f>'[1]TCE - ANEXO III - Preencher'!S195</f>
        <v>0</v>
      </c>
      <c r="S186" s="16">
        <f t="shared" si="15"/>
        <v>38.56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2617.8910736196317</v>
      </c>
    </row>
    <row r="187" spans="1:28" x14ac:dyDescent="0.2">
      <c r="A187" s="8">
        <f>IFERROR(VLOOKUP(B187,'[1]DADOS (OCULTAR)'!$Q$3:$S$136,3,0),"")</f>
        <v>10583920000214</v>
      </c>
      <c r="B187" s="9" t="str">
        <f>'[1]TCE - ANEXO III - Preencher'!C196</f>
        <v>UPA IBURA - CG 015/2022</v>
      </c>
      <c r="C187" s="10"/>
      <c r="D187" s="11" t="str">
        <f>'[1]TCE - ANEXO III - Preencher'!E196</f>
        <v>LEONILDO JOSE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7823-20</v>
      </c>
      <c r="G187" s="13">
        <f>IF('[1]TCE - ANEXO III - Preencher'!H196="","",'[1]TCE - ANEXO III - Preencher'!H196)</f>
        <v>45717</v>
      </c>
      <c r="H187" s="14">
        <f>'[1]TCE - ANEXO III - Preencher'!I196</f>
        <v>0</v>
      </c>
      <c r="I187" s="14">
        <f>'[1]TCE - ANEXO III - Preencher'!J196</f>
        <v>274.04000000000002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44.03</v>
      </c>
      <c r="M187" s="15">
        <f t="shared" si="13"/>
        <v>-44.03</v>
      </c>
      <c r="N187" s="15">
        <f>'[1]TCE - ANEXO III - Preencher'!O196</f>
        <v>2.7410736196319019</v>
      </c>
      <c r="O187" s="15">
        <f>'[1]TCE - ANEXO III - Preencher'!P196</f>
        <v>0</v>
      </c>
      <c r="P187" s="16">
        <f t="shared" si="14"/>
        <v>2.7410736196319019</v>
      </c>
      <c r="Q187" s="15">
        <f>'[1]TCE - ANEXO III - Preencher'!R196</f>
        <v>38.56</v>
      </c>
      <c r="R187" s="15">
        <f>'[1]TCE - ANEXO III - Preencher'!S196</f>
        <v>0</v>
      </c>
      <c r="S187" s="16">
        <f t="shared" si="15"/>
        <v>38.56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271.31107361963188</v>
      </c>
    </row>
    <row r="188" spans="1:28" x14ac:dyDescent="0.2">
      <c r="A188" s="8">
        <f>IFERROR(VLOOKUP(B188,'[1]DADOS (OCULTAR)'!$Q$3:$S$136,3,0),"")</f>
        <v>10583920000214</v>
      </c>
      <c r="B188" s="9" t="str">
        <f>'[1]TCE - ANEXO III - Preencher'!C197</f>
        <v>UPA IBURA - CG 015/2022</v>
      </c>
      <c r="C188" s="10"/>
      <c r="D188" s="11" t="str">
        <f>'[1]TCE - ANEXO III - Preencher'!E197</f>
        <v>LETICIA ARAUJO MERGULHAO CAVALCANTE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4221-05</v>
      </c>
      <c r="G188" s="13">
        <f>IF('[1]TCE - ANEXO III - Preencher'!H197="","",'[1]TCE - ANEXO III - Preencher'!H197)</f>
        <v>45717</v>
      </c>
      <c r="H188" s="14">
        <f>'[1]TCE - ANEXO III - Preencher'!I197</f>
        <v>0</v>
      </c>
      <c r="I188" s="14">
        <f>'[1]TCE - ANEXO III - Preencher'!J197</f>
        <v>154.28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30.36</v>
      </c>
      <c r="M188" s="15">
        <f t="shared" si="13"/>
        <v>-30.36</v>
      </c>
      <c r="N188" s="15">
        <f>'[1]TCE - ANEXO III - Preencher'!O197</f>
        <v>2.7410736196319019</v>
      </c>
      <c r="O188" s="15">
        <f>'[1]TCE - ANEXO III - Preencher'!P197</f>
        <v>0</v>
      </c>
      <c r="P188" s="16">
        <f t="shared" si="14"/>
        <v>2.7410736196319019</v>
      </c>
      <c r="Q188" s="15">
        <f>'[1]TCE - ANEXO III - Preencher'!R197</f>
        <v>38.56</v>
      </c>
      <c r="R188" s="15">
        <f>'[1]TCE - ANEXO III - Preencher'!S197</f>
        <v>91.08</v>
      </c>
      <c r="S188" s="16">
        <f t="shared" si="15"/>
        <v>-52.519999999999996</v>
      </c>
      <c r="T188" s="15">
        <f>'[1]TCE - ANEXO III - Preencher'!U197</f>
        <v>83.7</v>
      </c>
      <c r="U188" s="15">
        <f>'[1]TCE - ANEXO III - Preencher'!V197</f>
        <v>0</v>
      </c>
      <c r="V188" s="16">
        <f t="shared" si="16"/>
        <v>83.7</v>
      </c>
      <c r="W188" s="17" t="str">
        <f>IF('[1]TCE - ANEXO III - Preencher'!X197="","",'[1]TCE - ANEXO III - Preencher'!X197)</f>
        <v>Auxílio creche.</v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157.84107361963191</v>
      </c>
    </row>
    <row r="189" spans="1:28" x14ac:dyDescent="0.2">
      <c r="A189" s="8">
        <f>IFERROR(VLOOKUP(B189,'[1]DADOS (OCULTAR)'!$Q$3:$S$136,3,0),"")</f>
        <v>10583920000214</v>
      </c>
      <c r="B189" s="9" t="str">
        <f>'[1]TCE - ANEXO III - Preencher'!C198</f>
        <v>UPA IBURA - CG 015/2022</v>
      </c>
      <c r="C189" s="10"/>
      <c r="D189" s="11" t="str">
        <f>'[1]TCE - ANEXO III - Preencher'!E198</f>
        <v>LETICIA GOES BEZERRA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2251-24</v>
      </c>
      <c r="G189" s="13">
        <f>IF('[1]TCE - ANEXO III - Preencher'!H198="","",'[1]TCE - ANEXO III - Preencher'!H198)</f>
        <v>45717</v>
      </c>
      <c r="H189" s="14">
        <f>'[1]TCE - ANEXO III - Preencher'!I198</f>
        <v>0</v>
      </c>
      <c r="I189" s="14">
        <f>'[1]TCE - ANEXO III - Preencher'!J198</f>
        <v>251.75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4.0999999999999996</v>
      </c>
      <c r="M189" s="15">
        <f t="shared" si="13"/>
        <v>-4.0999999999999996</v>
      </c>
      <c r="N189" s="15">
        <f>'[1]TCE - ANEXO III - Preencher'!O198</f>
        <v>2.7410736196319019</v>
      </c>
      <c r="O189" s="15">
        <f>'[1]TCE - ANEXO III - Preencher'!P198</f>
        <v>1.23</v>
      </c>
      <c r="P189" s="16">
        <f t="shared" si="14"/>
        <v>1.5110736196319019</v>
      </c>
      <c r="Q189" s="15">
        <f>'[1]TCE - ANEXO III - Preencher'!R198</f>
        <v>38.56</v>
      </c>
      <c r="R189" s="15">
        <f>'[1]TCE - ANEXO III - Preencher'!S198</f>
        <v>0</v>
      </c>
      <c r="S189" s="16">
        <f t="shared" si="15"/>
        <v>38.56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287.72107361963191</v>
      </c>
    </row>
    <row r="190" spans="1:28" x14ac:dyDescent="0.2">
      <c r="A190" s="8">
        <f>IFERROR(VLOOKUP(B190,'[1]DADOS (OCULTAR)'!$Q$3:$S$136,3,0),"")</f>
        <v>10583920000214</v>
      </c>
      <c r="B190" s="9" t="str">
        <f>'[1]TCE - ANEXO III - Preencher'!C199</f>
        <v>UPA IBURA - CG 015/2022</v>
      </c>
      <c r="C190" s="10"/>
      <c r="D190" s="11" t="str">
        <f>'[1]TCE - ANEXO III - Preencher'!E199</f>
        <v>LICIA WENIA SANTOS PIMENTA TORRES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>
        <f>IF('[1]TCE - ANEXO III - Preencher'!H199="","",'[1]TCE - ANEXO III - Preencher'!H199)</f>
        <v>45717</v>
      </c>
      <c r="H190" s="14">
        <f>'[1]TCE - ANEXO III - Preencher'!I199</f>
        <v>0</v>
      </c>
      <c r="I190" s="14">
        <f>'[1]TCE - ANEXO III - Preencher'!J199</f>
        <v>601.77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4.55</v>
      </c>
      <c r="M190" s="15">
        <f t="shared" si="13"/>
        <v>-4.55</v>
      </c>
      <c r="N190" s="15">
        <f>'[1]TCE - ANEXO III - Preencher'!O199</f>
        <v>2.7410736196319019</v>
      </c>
      <c r="O190" s="15">
        <f>'[1]TCE - ANEXO III - Preencher'!P199</f>
        <v>1.23</v>
      </c>
      <c r="P190" s="16">
        <f t="shared" si="14"/>
        <v>1.5110736196319019</v>
      </c>
      <c r="Q190" s="15">
        <f>'[1]TCE - ANEXO III - Preencher'!R199</f>
        <v>38.56</v>
      </c>
      <c r="R190" s="15">
        <f>'[1]TCE - ANEXO III - Preencher'!S199</f>
        <v>0</v>
      </c>
      <c r="S190" s="16">
        <f t="shared" si="15"/>
        <v>38.56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637.29107361963202</v>
      </c>
    </row>
    <row r="191" spans="1:28" x14ac:dyDescent="0.2">
      <c r="A191" s="8">
        <f>IFERROR(VLOOKUP(B191,'[1]DADOS (OCULTAR)'!$Q$3:$S$136,3,0),"")</f>
        <v>10583920000214</v>
      </c>
      <c r="B191" s="9" t="str">
        <f>'[1]TCE - ANEXO III - Preencher'!C200</f>
        <v>UPA IBURA - CG 015/2022</v>
      </c>
      <c r="C191" s="10"/>
      <c r="D191" s="11" t="str">
        <f>'[1]TCE - ANEXO III - Preencher'!E200</f>
        <v>LISNARIA CARVALHO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45717</v>
      </c>
      <c r="H191" s="14">
        <f>'[1]TCE - ANEXO III - Preencher'!I200</f>
        <v>0</v>
      </c>
      <c r="I191" s="14">
        <f>'[1]TCE - ANEXO III - Preencher'!J200</f>
        <v>304.89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30.36</v>
      </c>
      <c r="M191" s="15">
        <f t="shared" si="13"/>
        <v>-30.36</v>
      </c>
      <c r="N191" s="15">
        <f>'[1]TCE - ANEXO III - Preencher'!O200</f>
        <v>2.7410736196319019</v>
      </c>
      <c r="O191" s="15">
        <f>'[1]TCE - ANEXO III - Preencher'!P200</f>
        <v>0</v>
      </c>
      <c r="P191" s="16">
        <f t="shared" si="14"/>
        <v>2.7410736196319019</v>
      </c>
      <c r="Q191" s="15">
        <f>'[1]TCE - ANEXO III - Preencher'!R200</f>
        <v>38.56</v>
      </c>
      <c r="R191" s="15">
        <f>'[1]TCE - ANEXO III - Preencher'!S200</f>
        <v>91.08</v>
      </c>
      <c r="S191" s="16">
        <f t="shared" si="15"/>
        <v>-52.519999999999996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1673.15</v>
      </c>
      <c r="Y191" s="15">
        <f>'[1]TCE - ANEXO III - Preencher'!Z200</f>
        <v>0</v>
      </c>
      <c r="Z191" s="16">
        <f t="shared" si="17"/>
        <v>1673.15</v>
      </c>
      <c r="AA191" s="17" t="str">
        <f>IF('[1]TCE - ANEXO III - Preencher'!AB200="","",'[1]TCE - ANEXO III - Preencher'!AB200)</f>
        <v>Piso da Enfermagem</v>
      </c>
      <c r="AB191" s="15">
        <f t="shared" si="12"/>
        <v>1897.9010736196319</v>
      </c>
    </row>
    <row r="192" spans="1:28" x14ac:dyDescent="0.2">
      <c r="A192" s="8">
        <f>IFERROR(VLOOKUP(B192,'[1]DADOS (OCULTAR)'!$Q$3:$S$136,3,0),"")</f>
        <v>10583920000214</v>
      </c>
      <c r="B192" s="9" t="str">
        <f>'[1]TCE - ANEXO III - Preencher'!C201</f>
        <v>UPA IBURA - CG 015/2022</v>
      </c>
      <c r="C192" s="10"/>
      <c r="D192" s="11" t="str">
        <f>'[1]TCE - ANEXO III - Preencher'!E201</f>
        <v>LIVIA NATALIA DOS ANJOS GOUVEIA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45717</v>
      </c>
      <c r="H192" s="14">
        <f>'[1]TCE - ANEXO III - Preencher'!I201</f>
        <v>0</v>
      </c>
      <c r="I192" s="14">
        <f>'[1]TCE - ANEXO III - Preencher'!J201</f>
        <v>85.75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10.119999999999999</v>
      </c>
      <c r="M192" s="15">
        <f t="shared" si="13"/>
        <v>-10.119999999999999</v>
      </c>
      <c r="N192" s="15">
        <f>'[1]TCE - ANEXO III - Preencher'!O201</f>
        <v>2.7410736196319019</v>
      </c>
      <c r="O192" s="15">
        <f>'[1]TCE - ANEXO III - Preencher'!P201</f>
        <v>0</v>
      </c>
      <c r="P192" s="16">
        <f t="shared" si="14"/>
        <v>2.7410736196319019</v>
      </c>
      <c r="Q192" s="15">
        <f>'[1]TCE - ANEXO III - Preencher'!R201</f>
        <v>38.56</v>
      </c>
      <c r="R192" s="15">
        <f>'[1]TCE - ANEXO III - Preencher'!S201</f>
        <v>0</v>
      </c>
      <c r="S192" s="16">
        <f t="shared" si="15"/>
        <v>38.56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116.9310736196319</v>
      </c>
    </row>
    <row r="193" spans="1:28" x14ac:dyDescent="0.2">
      <c r="A193" s="8">
        <f>IFERROR(VLOOKUP(B193,'[1]DADOS (OCULTAR)'!$Q$3:$S$136,3,0),"")</f>
        <v>10583920000214</v>
      </c>
      <c r="B193" s="9" t="str">
        <f>'[1]TCE - ANEXO III - Preencher'!C202</f>
        <v>UPA IBURA - CG 015/2022</v>
      </c>
      <c r="C193" s="10"/>
      <c r="D193" s="11" t="str">
        <f>'[1]TCE - ANEXO III - Preencher'!E202</f>
        <v>LIVIA PEREIRA DOS SANTOS AZEVEDO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45717</v>
      </c>
      <c r="H193" s="14">
        <f>'[1]TCE - ANEXO III - Preencher'!I202</f>
        <v>0</v>
      </c>
      <c r="I193" s="14">
        <f>'[1]TCE - ANEXO III - Preencher'!J202</f>
        <v>292.56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30.36</v>
      </c>
      <c r="M193" s="15">
        <f t="shared" si="13"/>
        <v>-30.36</v>
      </c>
      <c r="N193" s="15">
        <f>'[1]TCE - ANEXO III - Preencher'!O202</f>
        <v>2.7410736196319019</v>
      </c>
      <c r="O193" s="15">
        <f>'[1]TCE - ANEXO III - Preencher'!P202</f>
        <v>0</v>
      </c>
      <c r="P193" s="16">
        <f t="shared" si="14"/>
        <v>2.7410736196319019</v>
      </c>
      <c r="Q193" s="15">
        <f>'[1]TCE - ANEXO III - Preencher'!R202</f>
        <v>38.56</v>
      </c>
      <c r="R193" s="15">
        <f>'[1]TCE - ANEXO III - Preencher'!S202</f>
        <v>91.08</v>
      </c>
      <c r="S193" s="16">
        <f t="shared" si="15"/>
        <v>-52.519999999999996</v>
      </c>
      <c r="T193" s="15">
        <f>'[1]TCE - ANEXO III - Preencher'!U202</f>
        <v>81.02</v>
      </c>
      <c r="U193" s="15">
        <f>'[1]TCE - ANEXO III - Preencher'!V202</f>
        <v>0</v>
      </c>
      <c r="V193" s="16">
        <f t="shared" si="16"/>
        <v>81.02</v>
      </c>
      <c r="W193" s="17" t="str">
        <f>IF('[1]TCE - ANEXO III - Preencher'!X202="","",'[1]TCE - ANEXO III - Preencher'!X202)</f>
        <v>Auxílio creche.</v>
      </c>
      <c r="X193" s="15">
        <f>'[1]TCE - ANEXO III - Preencher'!Y202</f>
        <v>1673.15</v>
      </c>
      <c r="Y193" s="15">
        <f>'[1]TCE - ANEXO III - Preencher'!Z202</f>
        <v>0</v>
      </c>
      <c r="Z193" s="16">
        <f t="shared" si="17"/>
        <v>1673.15</v>
      </c>
      <c r="AA193" s="17" t="str">
        <f>IF('[1]TCE - ANEXO III - Preencher'!AB202="","",'[1]TCE - ANEXO III - Preencher'!AB202)</f>
        <v>Piso da Enfermagem</v>
      </c>
      <c r="AB193" s="15">
        <f t="shared" si="12"/>
        <v>1966.591073619632</v>
      </c>
    </row>
    <row r="194" spans="1:28" x14ac:dyDescent="0.2">
      <c r="A194" s="8">
        <f>IFERROR(VLOOKUP(B194,'[1]DADOS (OCULTAR)'!$Q$3:$S$136,3,0),"")</f>
        <v>10583920000214</v>
      </c>
      <c r="B194" s="9" t="str">
        <f>'[1]TCE - ANEXO III - Preencher'!C203</f>
        <v>UPA IBURA - CG 015/2022</v>
      </c>
      <c r="C194" s="10"/>
      <c r="D194" s="11" t="str">
        <f>'[1]TCE - ANEXO III - Preencher'!E203</f>
        <v>LOUISE HELENA DE OLIVEIRA CORDEIRO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2251-24</v>
      </c>
      <c r="G194" s="13">
        <f>IF('[1]TCE - ANEXO III - Preencher'!H203="","",'[1]TCE - ANEXO III - Preencher'!H203)</f>
        <v>45717</v>
      </c>
      <c r="H194" s="14">
        <f>'[1]TCE - ANEXO III - Preencher'!I203</f>
        <v>0</v>
      </c>
      <c r="I194" s="14">
        <f>'[1]TCE - ANEXO III - Preencher'!J203</f>
        <v>296.92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4.25</v>
      </c>
      <c r="M194" s="15">
        <f t="shared" si="13"/>
        <v>-4.25</v>
      </c>
      <c r="N194" s="15">
        <f>'[1]TCE - ANEXO III - Preencher'!O203</f>
        <v>2.7410736196319019</v>
      </c>
      <c r="O194" s="15">
        <f>'[1]TCE - ANEXO III - Preencher'!P203</f>
        <v>1.23</v>
      </c>
      <c r="P194" s="16">
        <f t="shared" si="14"/>
        <v>1.5110736196319019</v>
      </c>
      <c r="Q194" s="15">
        <f>'[1]TCE - ANEXO III - Preencher'!R203</f>
        <v>38.56</v>
      </c>
      <c r="R194" s="15">
        <f>'[1]TCE - ANEXO III - Preencher'!S203</f>
        <v>0</v>
      </c>
      <c r="S194" s="16">
        <f t="shared" si="15"/>
        <v>38.56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332.74107361963195</v>
      </c>
    </row>
    <row r="195" spans="1:28" x14ac:dyDescent="0.2">
      <c r="A195" s="8">
        <f>IFERROR(VLOOKUP(B195,'[1]DADOS (OCULTAR)'!$Q$3:$S$136,3,0),"")</f>
        <v>10583920000214</v>
      </c>
      <c r="B195" s="9" t="str">
        <f>'[1]TCE - ANEXO III - Preencher'!C204</f>
        <v>UPA IBURA - CG 015/2022</v>
      </c>
      <c r="C195" s="10"/>
      <c r="D195" s="11" t="str">
        <f>'[1]TCE - ANEXO III - Preencher'!E204</f>
        <v>LUANA ALICE VIEIRA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45717</v>
      </c>
      <c r="H195" s="14">
        <f>'[1]TCE - ANEXO III - Preencher'!I204</f>
        <v>0</v>
      </c>
      <c r="I195" s="14">
        <f>'[1]TCE - ANEXO III - Preencher'!J204</f>
        <v>304.89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30.36</v>
      </c>
      <c r="M195" s="15">
        <f t="shared" si="13"/>
        <v>-30.36</v>
      </c>
      <c r="N195" s="15">
        <f>'[1]TCE - ANEXO III - Preencher'!O204</f>
        <v>2.7410736196319019</v>
      </c>
      <c r="O195" s="15">
        <f>'[1]TCE - ANEXO III - Preencher'!P204</f>
        <v>0</v>
      </c>
      <c r="P195" s="16">
        <f t="shared" si="14"/>
        <v>2.7410736196319019</v>
      </c>
      <c r="Q195" s="15">
        <f>'[1]TCE - ANEXO III - Preencher'!R204</f>
        <v>38.56</v>
      </c>
      <c r="R195" s="15">
        <f>'[1]TCE - ANEXO III - Preencher'!S204</f>
        <v>91.08</v>
      </c>
      <c r="S195" s="16">
        <f t="shared" si="15"/>
        <v>-52.519999999999996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1673.15</v>
      </c>
      <c r="Y195" s="15">
        <f>'[1]TCE - ANEXO III - Preencher'!Z204</f>
        <v>0</v>
      </c>
      <c r="Z195" s="16">
        <f t="shared" si="17"/>
        <v>1673.15</v>
      </c>
      <c r="AA195" s="17" t="str">
        <f>IF('[1]TCE - ANEXO III - Preencher'!AB204="","",'[1]TCE - ANEXO III - Preencher'!AB204)</f>
        <v>Piso da Enfermagem</v>
      </c>
      <c r="AB195" s="15">
        <f t="shared" ref="AB195:AB258" si="18">H195+I195+J195+M195+P195+S195+V195+Z195</f>
        <v>1897.9010736196319</v>
      </c>
    </row>
    <row r="196" spans="1:28" x14ac:dyDescent="0.2">
      <c r="A196" s="8">
        <f>IFERROR(VLOOKUP(B196,'[1]DADOS (OCULTAR)'!$Q$3:$S$136,3,0),"")</f>
        <v>10583920000214</v>
      </c>
      <c r="B196" s="9" t="str">
        <f>'[1]TCE - ANEXO III - Preencher'!C205</f>
        <v>UPA IBURA - CG 015/2022</v>
      </c>
      <c r="C196" s="10"/>
      <c r="D196" s="11" t="str">
        <f>'[1]TCE - ANEXO III - Preencher'!E205</f>
        <v>LUANA CARINE CORREIA DA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>
        <f>IF('[1]TCE - ANEXO III - Preencher'!H205="","",'[1]TCE - ANEXO III - Preencher'!H205)</f>
        <v>45717</v>
      </c>
      <c r="H196" s="14">
        <f>'[1]TCE - ANEXO III - Preencher'!I205</f>
        <v>0</v>
      </c>
      <c r="I196" s="14">
        <f>'[1]TCE - ANEXO III - Preencher'!J205</f>
        <v>416.41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3.47</v>
      </c>
      <c r="M196" s="15">
        <f t="shared" ref="M196:M259" si="19">K196-L196</f>
        <v>-3.47</v>
      </c>
      <c r="N196" s="15">
        <f>'[1]TCE - ANEXO III - Preencher'!O205</f>
        <v>2.7410736196319019</v>
      </c>
      <c r="O196" s="15">
        <f>'[1]TCE - ANEXO III - Preencher'!P205</f>
        <v>0</v>
      </c>
      <c r="P196" s="16">
        <f t="shared" ref="P196:P259" si="20">N196-O196</f>
        <v>2.7410736196319019</v>
      </c>
      <c r="Q196" s="15">
        <f>'[1]TCE - ANEXO III - Preencher'!R205</f>
        <v>38.56</v>
      </c>
      <c r="R196" s="15">
        <f>'[1]TCE - ANEXO III - Preencher'!S205</f>
        <v>0</v>
      </c>
      <c r="S196" s="16">
        <f t="shared" ref="S196:S259" si="21">Q196-R196</f>
        <v>38.56</v>
      </c>
      <c r="T196" s="15">
        <f>'[1]TCE - ANEXO III - Preencher'!U205</f>
        <v>138.38999999999999</v>
      </c>
      <c r="U196" s="15">
        <f>'[1]TCE - ANEXO III - Preencher'!V205</f>
        <v>0</v>
      </c>
      <c r="V196" s="16">
        <f t="shared" ref="V196:V259" si="22">T196-U196</f>
        <v>138.38999999999999</v>
      </c>
      <c r="W196" s="17" t="str">
        <f>IF('[1]TCE - ANEXO III - Preencher'!X205="","",'[1]TCE - ANEXO III - Preencher'!X205)</f>
        <v>Auxílio creche.</v>
      </c>
      <c r="X196" s="15">
        <f>'[1]TCE - ANEXO III - Preencher'!Y205</f>
        <v>1172.29</v>
      </c>
      <c r="Y196" s="15">
        <f>'[1]TCE - ANEXO III - Preencher'!Z205</f>
        <v>0</v>
      </c>
      <c r="Z196" s="16">
        <f t="shared" ref="Z196:Z259" si="23">X196-Y196</f>
        <v>1172.29</v>
      </c>
      <c r="AA196" s="17" t="str">
        <f>IF('[1]TCE - ANEXO III - Preencher'!AB205="","",'[1]TCE - ANEXO III - Preencher'!AB205)</f>
        <v>Piso da Enfermagem</v>
      </c>
      <c r="AB196" s="15">
        <f t="shared" si="18"/>
        <v>1764.9210736196319</v>
      </c>
    </row>
    <row r="197" spans="1:28" x14ac:dyDescent="0.2">
      <c r="A197" s="8">
        <f>IFERROR(VLOOKUP(B197,'[1]DADOS (OCULTAR)'!$Q$3:$S$136,3,0),"")</f>
        <v>10583920000214</v>
      </c>
      <c r="B197" s="9" t="str">
        <f>'[1]TCE - ANEXO III - Preencher'!C206</f>
        <v>UPA IBURA - CG 015/2022</v>
      </c>
      <c r="C197" s="10"/>
      <c r="D197" s="11" t="str">
        <f>'[1]TCE - ANEXO III - Preencher'!E206</f>
        <v>LUCAS PFLUEGER DE ANDRADE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>
        <f>IF('[1]TCE - ANEXO III - Preencher'!H206="","",'[1]TCE - ANEXO III - Preencher'!H206)</f>
        <v>45717</v>
      </c>
      <c r="H197" s="14">
        <f>'[1]TCE - ANEXO III - Preencher'!I206</f>
        <v>0</v>
      </c>
      <c r="I197" s="14">
        <f>'[1]TCE - ANEXO III - Preencher'!J206</f>
        <v>879.46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4.55</v>
      </c>
      <c r="M197" s="15">
        <f t="shared" si="19"/>
        <v>-4.55</v>
      </c>
      <c r="N197" s="15">
        <f>'[1]TCE - ANEXO III - Preencher'!O206</f>
        <v>2.7410736196319019</v>
      </c>
      <c r="O197" s="15">
        <f>'[1]TCE - ANEXO III - Preencher'!P206</f>
        <v>1.23</v>
      </c>
      <c r="P197" s="16">
        <f t="shared" si="20"/>
        <v>1.5110736196319019</v>
      </c>
      <c r="Q197" s="15">
        <f>'[1]TCE - ANEXO III - Preencher'!R206</f>
        <v>38.56</v>
      </c>
      <c r="R197" s="15">
        <f>'[1]TCE - ANEXO III - Preencher'!S206</f>
        <v>0</v>
      </c>
      <c r="S197" s="16">
        <f t="shared" si="21"/>
        <v>38.56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914.98107361963207</v>
      </c>
    </row>
    <row r="198" spans="1:28" x14ac:dyDescent="0.2">
      <c r="A198" s="8">
        <f>IFERROR(VLOOKUP(B198,'[1]DADOS (OCULTAR)'!$Q$3:$S$136,3,0),"")</f>
        <v>10583920000214</v>
      </c>
      <c r="B198" s="9" t="str">
        <f>'[1]TCE - ANEXO III - Preencher'!C207</f>
        <v>UPA IBURA - CG 015/2022</v>
      </c>
      <c r="C198" s="10"/>
      <c r="D198" s="11" t="str">
        <f>'[1]TCE - ANEXO III - Preencher'!E207</f>
        <v>LUCIANO RAMOS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5174-20</v>
      </c>
      <c r="G198" s="13">
        <f>IF('[1]TCE - ANEXO III - Preencher'!H207="","",'[1]TCE - ANEXO III - Preencher'!H207)</f>
        <v>45717</v>
      </c>
      <c r="H198" s="14">
        <f>'[1]TCE - ANEXO III - Preencher'!I207</f>
        <v>0</v>
      </c>
      <c r="I198" s="14">
        <f>'[1]TCE - ANEXO III - Preencher'!J207</f>
        <v>184.74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28.87</v>
      </c>
      <c r="M198" s="15">
        <f t="shared" si="19"/>
        <v>-28.87</v>
      </c>
      <c r="N198" s="15">
        <f>'[1]TCE - ANEXO III - Preencher'!O207</f>
        <v>2.7410736196319019</v>
      </c>
      <c r="O198" s="15">
        <f>'[1]TCE - ANEXO III - Preencher'!P207</f>
        <v>0</v>
      </c>
      <c r="P198" s="16">
        <f t="shared" si="20"/>
        <v>2.7410736196319019</v>
      </c>
      <c r="Q198" s="15">
        <f>'[1]TCE - ANEXO III - Preencher'!R207</f>
        <v>38.56</v>
      </c>
      <c r="R198" s="15">
        <f>'[1]TCE - ANEXO III - Preencher'!S207</f>
        <v>86.61</v>
      </c>
      <c r="S198" s="16">
        <f t="shared" si="21"/>
        <v>-48.05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110.5610736196319</v>
      </c>
    </row>
    <row r="199" spans="1:28" x14ac:dyDescent="0.2">
      <c r="A199" s="8">
        <f>IFERROR(VLOOKUP(B199,'[1]DADOS (OCULTAR)'!$Q$3:$S$136,3,0),"")</f>
        <v>10583920000214</v>
      </c>
      <c r="B199" s="9" t="str">
        <f>'[1]TCE - ANEXO III - Preencher'!C208</f>
        <v>UPA IBURA - CG 015/2022</v>
      </c>
      <c r="C199" s="10"/>
      <c r="D199" s="11" t="str">
        <f>'[1]TCE - ANEXO III - Preencher'!E208</f>
        <v>LUCICLEIDE LUIZ DE SOUZA VASCONCELOS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>
        <f>IF('[1]TCE - ANEXO III - Preencher'!H208="","",'[1]TCE - ANEXO III - Preencher'!H208)</f>
        <v>45717</v>
      </c>
      <c r="H199" s="14">
        <f>'[1]TCE - ANEXO III - Preencher'!I208</f>
        <v>0</v>
      </c>
      <c r="I199" s="14">
        <f>'[1]TCE - ANEXO III - Preencher'!J208</f>
        <v>370.44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2.79</v>
      </c>
      <c r="M199" s="15">
        <f t="shared" si="19"/>
        <v>-2.79</v>
      </c>
      <c r="N199" s="15">
        <f>'[1]TCE - ANEXO III - Preencher'!O208</f>
        <v>2.7410736196319019</v>
      </c>
      <c r="O199" s="15">
        <f>'[1]TCE - ANEXO III - Preencher'!P208</f>
        <v>0</v>
      </c>
      <c r="P199" s="16">
        <f t="shared" si="20"/>
        <v>2.7410736196319019</v>
      </c>
      <c r="Q199" s="15">
        <f>'[1]TCE - ANEXO III - Preencher'!R208</f>
        <v>38.56</v>
      </c>
      <c r="R199" s="15">
        <f>'[1]TCE - ANEXO III - Preencher'!S208</f>
        <v>0</v>
      </c>
      <c r="S199" s="16">
        <f t="shared" si="21"/>
        <v>38.56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1667.73</v>
      </c>
      <c r="Y199" s="15">
        <f>'[1]TCE - ANEXO III - Preencher'!Z208</f>
        <v>0</v>
      </c>
      <c r="Z199" s="16">
        <f t="shared" si="23"/>
        <v>1667.73</v>
      </c>
      <c r="AA199" s="17" t="str">
        <f>IF('[1]TCE - ANEXO III - Preencher'!AB208="","",'[1]TCE - ANEXO III - Preencher'!AB208)</f>
        <v>Piso da Enfermagem</v>
      </c>
      <c r="AB199" s="15">
        <f t="shared" si="18"/>
        <v>2076.6810736196321</v>
      </c>
    </row>
    <row r="200" spans="1:28" x14ac:dyDescent="0.2">
      <c r="A200" s="8">
        <f>IFERROR(VLOOKUP(B200,'[1]DADOS (OCULTAR)'!$Q$3:$S$136,3,0),"")</f>
        <v>10583920000214</v>
      </c>
      <c r="B200" s="9" t="str">
        <f>'[1]TCE - ANEXO III - Preencher'!C209</f>
        <v>UPA IBURA - CG 015/2022</v>
      </c>
      <c r="C200" s="10"/>
      <c r="D200" s="11" t="str">
        <f>'[1]TCE - ANEXO III - Preencher'!E209</f>
        <v>LUCIVALDO JOSE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3226-05</v>
      </c>
      <c r="G200" s="13">
        <f>IF('[1]TCE - ANEXO III - Preencher'!H209="","",'[1]TCE - ANEXO III - Preencher'!H209)</f>
        <v>45717</v>
      </c>
      <c r="H200" s="14">
        <f>'[1]TCE - ANEXO III - Preencher'!I209</f>
        <v>0</v>
      </c>
      <c r="I200" s="14">
        <f>'[1]TCE - ANEXO III - Preencher'!J209</f>
        <v>151.32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30.36</v>
      </c>
      <c r="M200" s="15">
        <f t="shared" si="19"/>
        <v>-30.36</v>
      </c>
      <c r="N200" s="15">
        <f>'[1]TCE - ANEXO III - Preencher'!O209</f>
        <v>2.7410736196319019</v>
      </c>
      <c r="O200" s="15">
        <f>'[1]TCE - ANEXO III - Preencher'!P209</f>
        <v>0</v>
      </c>
      <c r="P200" s="16">
        <f t="shared" si="20"/>
        <v>2.7410736196319019</v>
      </c>
      <c r="Q200" s="15">
        <f>'[1]TCE - ANEXO III - Preencher'!R209</f>
        <v>37.29</v>
      </c>
      <c r="R200" s="15">
        <f>'[1]TCE - ANEXO III - Preencher'!S209</f>
        <v>91.08</v>
      </c>
      <c r="S200" s="16">
        <f t="shared" si="21"/>
        <v>-53.79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69.911073619631907</v>
      </c>
    </row>
    <row r="201" spans="1:28" x14ac:dyDescent="0.2">
      <c r="A201" s="8">
        <f>IFERROR(VLOOKUP(B201,'[1]DADOS (OCULTAR)'!$Q$3:$S$136,3,0),"")</f>
        <v>10583920000214</v>
      </c>
      <c r="B201" s="9" t="str">
        <f>'[1]TCE - ANEXO III - Preencher'!C210</f>
        <v>UPA IBURA - CG 015/2022</v>
      </c>
      <c r="C201" s="10"/>
      <c r="D201" s="11" t="str">
        <f>'[1]TCE - ANEXO III - Preencher'!E210</f>
        <v>LUISA PATRICIA DE SOUSA PATRIOTA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45717</v>
      </c>
      <c r="H201" s="14">
        <f>'[1]TCE - ANEXO III - Preencher'!I210</f>
        <v>0</v>
      </c>
      <c r="I201" s="14">
        <f>'[1]TCE - ANEXO III - Preencher'!J210</f>
        <v>286.49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30.36</v>
      </c>
      <c r="M201" s="15">
        <f t="shared" si="19"/>
        <v>-30.36</v>
      </c>
      <c r="N201" s="15">
        <f>'[1]TCE - ANEXO III - Preencher'!O210</f>
        <v>2.7410736196319019</v>
      </c>
      <c r="O201" s="15">
        <f>'[1]TCE - ANEXO III - Preencher'!P210</f>
        <v>0</v>
      </c>
      <c r="P201" s="16">
        <f t="shared" si="20"/>
        <v>2.7410736196319019</v>
      </c>
      <c r="Q201" s="15">
        <f>'[1]TCE - ANEXO III - Preencher'!R210</f>
        <v>38.56</v>
      </c>
      <c r="R201" s="15">
        <f>'[1]TCE - ANEXO III - Preencher'!S210</f>
        <v>91.08</v>
      </c>
      <c r="S201" s="16">
        <f t="shared" si="21"/>
        <v>-52.519999999999996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1673.15</v>
      </c>
      <c r="Y201" s="15">
        <f>'[1]TCE - ANEXO III - Preencher'!Z210</f>
        <v>0</v>
      </c>
      <c r="Z201" s="16">
        <f t="shared" si="23"/>
        <v>1673.15</v>
      </c>
      <c r="AA201" s="17" t="str">
        <f>IF('[1]TCE - ANEXO III - Preencher'!AB210="","",'[1]TCE - ANEXO III - Preencher'!AB210)</f>
        <v>Piso da Enfermagem</v>
      </c>
      <c r="AB201" s="15">
        <f t="shared" si="18"/>
        <v>1879.5010736196321</v>
      </c>
    </row>
    <row r="202" spans="1:28" x14ac:dyDescent="0.2">
      <c r="A202" s="8">
        <f>IFERROR(VLOOKUP(B202,'[1]DADOS (OCULTAR)'!$Q$3:$S$136,3,0),"")</f>
        <v>10583920000214</v>
      </c>
      <c r="B202" s="9" t="str">
        <f>'[1]TCE - ANEXO III - Preencher'!C211</f>
        <v>UPA IBURA - CG 015/2022</v>
      </c>
      <c r="C202" s="10"/>
      <c r="D202" s="11" t="str">
        <f>'[1]TCE - ANEXO III - Preencher'!E211</f>
        <v>LUIZ ANTONIO LAPA DE SOUZA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5143-20</v>
      </c>
      <c r="G202" s="13">
        <f>IF('[1]TCE - ANEXO III - Preencher'!H211="","",'[1]TCE - ANEXO III - Preencher'!H211)</f>
        <v>45717</v>
      </c>
      <c r="H202" s="14">
        <f>'[1]TCE - ANEXO III - Preencher'!I211</f>
        <v>0</v>
      </c>
      <c r="I202" s="14">
        <f>'[1]TCE - ANEXO III - Preencher'!J211</f>
        <v>151.32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28.34</v>
      </c>
      <c r="M202" s="15">
        <f t="shared" si="19"/>
        <v>-28.34</v>
      </c>
      <c r="N202" s="15">
        <f>'[1]TCE - ANEXO III - Preencher'!O211</f>
        <v>2.7410736196319019</v>
      </c>
      <c r="O202" s="15">
        <f>'[1]TCE - ANEXO III - Preencher'!P211</f>
        <v>0</v>
      </c>
      <c r="P202" s="16">
        <f t="shared" si="20"/>
        <v>2.7410736196319019</v>
      </c>
      <c r="Q202" s="15">
        <f>'[1]TCE - ANEXO III - Preencher'!R211</f>
        <v>38.56</v>
      </c>
      <c r="R202" s="15">
        <f>'[1]TCE - ANEXO III - Preencher'!S211</f>
        <v>85.01</v>
      </c>
      <c r="S202" s="16">
        <f t="shared" si="21"/>
        <v>-46.45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79.271073619631892</v>
      </c>
    </row>
    <row r="203" spans="1:28" x14ac:dyDescent="0.2">
      <c r="A203" s="8">
        <f>IFERROR(VLOOKUP(B203,'[1]DADOS (OCULTAR)'!$Q$3:$S$136,3,0),"")</f>
        <v>10583920000214</v>
      </c>
      <c r="B203" s="9" t="str">
        <f>'[1]TCE - ANEXO III - Preencher'!C212</f>
        <v>UPA IBURA - CG 015/2022</v>
      </c>
      <c r="C203" s="10"/>
      <c r="D203" s="11" t="str">
        <f>'[1]TCE - ANEXO III - Preencher'!E212</f>
        <v>MANUELLE GRACIANO FERREIRA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2251-24</v>
      </c>
      <c r="G203" s="13">
        <f>IF('[1]TCE - ANEXO III - Preencher'!H212="","",'[1]TCE - ANEXO III - Preencher'!H212)</f>
        <v>45717</v>
      </c>
      <c r="H203" s="14">
        <f>'[1]TCE - ANEXO III - Preencher'!I212</f>
        <v>0</v>
      </c>
      <c r="I203" s="14">
        <f>'[1]TCE - ANEXO III - Preencher'!J212</f>
        <v>478.28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4.55</v>
      </c>
      <c r="M203" s="15">
        <f t="shared" si="19"/>
        <v>-4.55</v>
      </c>
      <c r="N203" s="15">
        <f>'[1]TCE - ANEXO III - Preencher'!O212</f>
        <v>2.7410736196319019</v>
      </c>
      <c r="O203" s="15">
        <f>'[1]TCE - ANEXO III - Preencher'!P212</f>
        <v>1.23</v>
      </c>
      <c r="P203" s="16">
        <f t="shared" si="20"/>
        <v>1.5110736196319019</v>
      </c>
      <c r="Q203" s="15">
        <f>'[1]TCE - ANEXO III - Preencher'!R212</f>
        <v>38.56</v>
      </c>
      <c r="R203" s="15">
        <f>'[1]TCE - ANEXO III - Preencher'!S212</f>
        <v>0</v>
      </c>
      <c r="S203" s="16">
        <f t="shared" si="21"/>
        <v>38.56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513.80107361963189</v>
      </c>
    </row>
    <row r="204" spans="1:28" x14ac:dyDescent="0.2">
      <c r="A204" s="8">
        <f>IFERROR(VLOOKUP(B204,'[1]DADOS (OCULTAR)'!$Q$3:$S$136,3,0),"")</f>
        <v>10583920000214</v>
      </c>
      <c r="B204" s="9" t="str">
        <f>'[1]TCE - ANEXO III - Preencher'!C213</f>
        <v>UPA IBURA - CG 015/2022</v>
      </c>
      <c r="C204" s="10"/>
      <c r="D204" s="11" t="str">
        <f>'[1]TCE - ANEXO III - Preencher'!E213</f>
        <v>MARCELO MENDONÇA PEIXOTO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5174-20</v>
      </c>
      <c r="G204" s="13">
        <f>IF('[1]TCE - ANEXO III - Preencher'!H213="","",'[1]TCE - ANEXO III - Preencher'!H213)</f>
        <v>45717</v>
      </c>
      <c r="H204" s="14">
        <f>'[1]TCE - ANEXO III - Preencher'!I213</f>
        <v>0</v>
      </c>
      <c r="I204" s="14">
        <f>'[1]TCE - ANEXO III - Preencher'!J213</f>
        <v>184.92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30.36</v>
      </c>
      <c r="M204" s="15">
        <f t="shared" si="19"/>
        <v>-30.36</v>
      </c>
      <c r="N204" s="15">
        <f>'[1]TCE - ANEXO III - Preencher'!O213</f>
        <v>2.7410736196319019</v>
      </c>
      <c r="O204" s="15">
        <f>'[1]TCE - ANEXO III - Preencher'!P213</f>
        <v>0</v>
      </c>
      <c r="P204" s="16">
        <f t="shared" si="20"/>
        <v>2.7410736196319019</v>
      </c>
      <c r="Q204" s="15">
        <f>'[1]TCE - ANEXO III - Preencher'!R213</f>
        <v>38.56</v>
      </c>
      <c r="R204" s="15">
        <f>'[1]TCE - ANEXO III - Preencher'!S213</f>
        <v>0</v>
      </c>
      <c r="S204" s="16">
        <f t="shared" si="21"/>
        <v>38.56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195.8610736196319</v>
      </c>
    </row>
    <row r="205" spans="1:28" x14ac:dyDescent="0.2">
      <c r="A205" s="8">
        <f>IFERROR(VLOOKUP(B205,'[1]DADOS (OCULTAR)'!$Q$3:$S$136,3,0),"")</f>
        <v>10583920000214</v>
      </c>
      <c r="B205" s="9" t="str">
        <f>'[1]TCE - ANEXO III - Preencher'!C214</f>
        <v>UPA IBURA - CG 015/2022</v>
      </c>
      <c r="C205" s="10"/>
      <c r="D205" s="11" t="str">
        <f>'[1]TCE - ANEXO III - Preencher'!E214</f>
        <v>MARCIA ALESSANDRA DA ROCHA PEREIRA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3226-05</v>
      </c>
      <c r="G205" s="13">
        <f>IF('[1]TCE - ANEXO III - Preencher'!H214="","",'[1]TCE - ANEXO III - Preencher'!H214)</f>
        <v>45717</v>
      </c>
      <c r="H205" s="14">
        <f>'[1]TCE - ANEXO III - Preencher'!I214</f>
        <v>0</v>
      </c>
      <c r="I205" s="14">
        <f>'[1]TCE - ANEXO III - Preencher'!J214</f>
        <v>172.35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30.36</v>
      </c>
      <c r="M205" s="15">
        <f t="shared" si="19"/>
        <v>-30.36</v>
      </c>
      <c r="N205" s="15">
        <f>'[1]TCE - ANEXO III - Preencher'!O214</f>
        <v>2.7410736196319019</v>
      </c>
      <c r="O205" s="15">
        <f>'[1]TCE - ANEXO III - Preencher'!P214</f>
        <v>0</v>
      </c>
      <c r="P205" s="16">
        <f t="shared" si="20"/>
        <v>2.7410736196319019</v>
      </c>
      <c r="Q205" s="15">
        <f>'[1]TCE - ANEXO III - Preencher'!R214</f>
        <v>38.56</v>
      </c>
      <c r="R205" s="15">
        <f>'[1]TCE - ANEXO III - Preencher'!S214</f>
        <v>91.08</v>
      </c>
      <c r="S205" s="16">
        <f t="shared" si="21"/>
        <v>-52.519999999999996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92.211073619631904</v>
      </c>
    </row>
    <row r="206" spans="1:28" x14ac:dyDescent="0.2">
      <c r="A206" s="8">
        <f>IFERROR(VLOOKUP(B206,'[1]DADOS (OCULTAR)'!$Q$3:$S$136,3,0),"")</f>
        <v>10583920000214</v>
      </c>
      <c r="B206" s="9" t="str">
        <f>'[1]TCE - ANEXO III - Preencher'!C215</f>
        <v>UPA IBURA - CG 015/2022</v>
      </c>
      <c r="C206" s="10"/>
      <c r="D206" s="11" t="str">
        <f>'[1]TCE - ANEXO III - Preencher'!E215</f>
        <v>MARCIELLE SOFIA DOS SANTOS NASCIMENTO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45717</v>
      </c>
      <c r="H206" s="14">
        <f>'[1]TCE - ANEXO III - Preencher'!I215</f>
        <v>0</v>
      </c>
      <c r="I206" s="14">
        <f>'[1]TCE - ANEXO III - Preencher'!J215</f>
        <v>291.25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30.36</v>
      </c>
      <c r="M206" s="15">
        <f t="shared" si="19"/>
        <v>-30.36</v>
      </c>
      <c r="N206" s="15">
        <f>'[1]TCE - ANEXO III - Preencher'!O215</f>
        <v>2.7410736196319019</v>
      </c>
      <c r="O206" s="15">
        <f>'[1]TCE - ANEXO III - Preencher'!P215</f>
        <v>0</v>
      </c>
      <c r="P206" s="16">
        <f t="shared" si="20"/>
        <v>2.7410736196319019</v>
      </c>
      <c r="Q206" s="15">
        <f>'[1]TCE - ANEXO III - Preencher'!R215</f>
        <v>38.56</v>
      </c>
      <c r="R206" s="15">
        <f>'[1]TCE - ANEXO III - Preencher'!S215</f>
        <v>0</v>
      </c>
      <c r="S206" s="16">
        <f t="shared" si="21"/>
        <v>38.56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1673.15</v>
      </c>
      <c r="Y206" s="15">
        <f>'[1]TCE - ANEXO III - Preencher'!Z215</f>
        <v>0</v>
      </c>
      <c r="Z206" s="16">
        <f t="shared" si="23"/>
        <v>1673.15</v>
      </c>
      <c r="AA206" s="17" t="str">
        <f>IF('[1]TCE - ANEXO III - Preencher'!AB215="","",'[1]TCE - ANEXO III - Preencher'!AB215)</f>
        <v>Piso da Enfermagem</v>
      </c>
      <c r="AB206" s="15">
        <f t="shared" si="18"/>
        <v>1975.341073619632</v>
      </c>
    </row>
    <row r="207" spans="1:28" x14ac:dyDescent="0.2">
      <c r="A207" s="8">
        <f>IFERROR(VLOOKUP(B207,'[1]DADOS (OCULTAR)'!$Q$3:$S$136,3,0),"")</f>
        <v>10583920000214</v>
      </c>
      <c r="B207" s="9" t="str">
        <f>'[1]TCE - ANEXO III - Preencher'!C216</f>
        <v>UPA IBURA - CG 015/2022</v>
      </c>
      <c r="C207" s="10"/>
      <c r="D207" s="11" t="str">
        <f>'[1]TCE - ANEXO III - Preencher'!E216</f>
        <v>MARCIO MONTE DE SANTANA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3226-05</v>
      </c>
      <c r="G207" s="13">
        <f>IF('[1]TCE - ANEXO III - Preencher'!H216="","",'[1]TCE - ANEXO III - Preencher'!H216)</f>
        <v>45717</v>
      </c>
      <c r="H207" s="14">
        <f>'[1]TCE - ANEXO III - Preencher'!I216</f>
        <v>0</v>
      </c>
      <c r="I207" s="14">
        <f>'[1]TCE - ANEXO III - Preencher'!J216</f>
        <v>183.18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30.36</v>
      </c>
      <c r="M207" s="15">
        <f t="shared" si="19"/>
        <v>-30.36</v>
      </c>
      <c r="N207" s="15">
        <f>'[1]TCE - ANEXO III - Preencher'!O216</f>
        <v>2.7410736196319019</v>
      </c>
      <c r="O207" s="15">
        <f>'[1]TCE - ANEXO III - Preencher'!P216</f>
        <v>0</v>
      </c>
      <c r="P207" s="16">
        <f t="shared" si="20"/>
        <v>2.7410736196319019</v>
      </c>
      <c r="Q207" s="15">
        <f>'[1]TCE - ANEXO III - Preencher'!R216</f>
        <v>38.56</v>
      </c>
      <c r="R207" s="15">
        <f>'[1]TCE - ANEXO III - Preencher'!S216</f>
        <v>91.08</v>
      </c>
      <c r="S207" s="16">
        <f t="shared" si="21"/>
        <v>-52.519999999999996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103.04107361963189</v>
      </c>
    </row>
    <row r="208" spans="1:28" x14ac:dyDescent="0.2">
      <c r="A208" s="8">
        <f>IFERROR(VLOOKUP(B208,'[1]DADOS (OCULTAR)'!$Q$3:$S$136,3,0),"")</f>
        <v>10583920000214</v>
      </c>
      <c r="B208" s="9" t="str">
        <f>'[1]TCE - ANEXO III - Preencher'!C217</f>
        <v>UPA IBURA - CG 015/2022</v>
      </c>
      <c r="C208" s="10"/>
      <c r="D208" s="11" t="str">
        <f>'[1]TCE - ANEXO III - Preencher'!E217</f>
        <v>MARCOS ANTONIO BENTO DA SILVA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7823-20</v>
      </c>
      <c r="G208" s="13">
        <f>IF('[1]TCE - ANEXO III - Preencher'!H217="","",'[1]TCE - ANEXO III - Preencher'!H217)</f>
        <v>45717</v>
      </c>
      <c r="H208" s="14">
        <f>'[1]TCE - ANEXO III - Preencher'!I217</f>
        <v>0</v>
      </c>
      <c r="I208" s="14">
        <f>'[1]TCE - ANEXO III - Preencher'!J217</f>
        <v>263.42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44.03</v>
      </c>
      <c r="M208" s="15">
        <f t="shared" si="19"/>
        <v>-44.03</v>
      </c>
      <c r="N208" s="15">
        <f>'[1]TCE - ANEXO III - Preencher'!O217</f>
        <v>2.7410736196319019</v>
      </c>
      <c r="O208" s="15">
        <f>'[1]TCE - ANEXO III - Preencher'!P217</f>
        <v>0</v>
      </c>
      <c r="P208" s="16">
        <f t="shared" si="20"/>
        <v>2.7410736196319019</v>
      </c>
      <c r="Q208" s="15">
        <f>'[1]TCE - ANEXO III - Preencher'!R217</f>
        <v>38.56</v>
      </c>
      <c r="R208" s="15">
        <f>'[1]TCE - ANEXO III - Preencher'!S217</f>
        <v>0</v>
      </c>
      <c r="S208" s="16">
        <f t="shared" si="21"/>
        <v>38.56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260.69107361963188</v>
      </c>
    </row>
    <row r="209" spans="1:28" x14ac:dyDescent="0.2">
      <c r="A209" s="8">
        <f>IFERROR(VLOOKUP(B209,'[1]DADOS (OCULTAR)'!$Q$3:$S$136,3,0),"")</f>
        <v>10583920000214</v>
      </c>
      <c r="B209" s="9" t="str">
        <f>'[1]TCE - ANEXO III - Preencher'!C218</f>
        <v>UPA IBURA - CG 015/2022</v>
      </c>
      <c r="C209" s="10"/>
      <c r="D209" s="11" t="str">
        <f>'[1]TCE - ANEXO III - Preencher'!E218</f>
        <v>MARIA APARECIDA DA SILVA DE SOUZA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3226-05</v>
      </c>
      <c r="G209" s="13">
        <f>IF('[1]TCE - ANEXO III - Preencher'!H218="","",'[1]TCE - ANEXO III - Preencher'!H218)</f>
        <v>45717</v>
      </c>
      <c r="H209" s="14">
        <f>'[1]TCE - ANEXO III - Preencher'!I218</f>
        <v>0</v>
      </c>
      <c r="I209" s="14">
        <f>'[1]TCE - ANEXO III - Preencher'!J218</f>
        <v>163.47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30.36</v>
      </c>
      <c r="M209" s="15">
        <f t="shared" si="19"/>
        <v>-30.36</v>
      </c>
      <c r="N209" s="15">
        <f>'[1]TCE - ANEXO III - Preencher'!O218</f>
        <v>2.7410736196319019</v>
      </c>
      <c r="O209" s="15">
        <f>'[1]TCE - ANEXO III - Preencher'!P218</f>
        <v>0</v>
      </c>
      <c r="P209" s="16">
        <f t="shared" si="20"/>
        <v>2.7410736196319019</v>
      </c>
      <c r="Q209" s="15">
        <f>'[1]TCE - ANEXO III - Preencher'!R218</f>
        <v>38.56</v>
      </c>
      <c r="R209" s="15">
        <f>'[1]TCE - ANEXO III - Preencher'!S218</f>
        <v>0</v>
      </c>
      <c r="S209" s="16">
        <f t="shared" si="21"/>
        <v>38.56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174.41107361963191</v>
      </c>
    </row>
    <row r="210" spans="1:28" x14ac:dyDescent="0.2">
      <c r="A210" s="8">
        <f>IFERROR(VLOOKUP(B210,'[1]DADOS (OCULTAR)'!$Q$3:$S$136,3,0),"")</f>
        <v>10583920000214</v>
      </c>
      <c r="B210" s="9" t="str">
        <f>'[1]TCE - ANEXO III - Preencher'!C219</f>
        <v>UPA IBURA - CG 015/2022</v>
      </c>
      <c r="C210" s="10"/>
      <c r="D210" s="11" t="str">
        <f>'[1]TCE - ANEXO III - Preencher'!E219</f>
        <v>MARIA APARECIDA PESSOA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45717</v>
      </c>
      <c r="H210" s="14">
        <f>'[1]TCE - ANEXO III - Preencher'!I219</f>
        <v>0</v>
      </c>
      <c r="I210" s="14">
        <f>'[1]TCE - ANEXO III - Preencher'!J219</f>
        <v>309.25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28.34</v>
      </c>
      <c r="M210" s="15">
        <f t="shared" si="19"/>
        <v>-28.34</v>
      </c>
      <c r="N210" s="15">
        <f>'[1]TCE - ANEXO III - Preencher'!O219</f>
        <v>2.7410736196319019</v>
      </c>
      <c r="O210" s="15">
        <f>'[1]TCE - ANEXO III - Preencher'!P219</f>
        <v>0</v>
      </c>
      <c r="P210" s="16">
        <f t="shared" si="20"/>
        <v>2.7410736196319019</v>
      </c>
      <c r="Q210" s="15">
        <f>'[1]TCE - ANEXO III - Preencher'!R219</f>
        <v>38.56</v>
      </c>
      <c r="R210" s="15">
        <f>'[1]TCE - ANEXO III - Preencher'!S219</f>
        <v>0</v>
      </c>
      <c r="S210" s="16">
        <f t="shared" si="21"/>
        <v>38.56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1673.15</v>
      </c>
      <c r="Y210" s="15">
        <f>'[1]TCE - ANEXO III - Preencher'!Z219</f>
        <v>0</v>
      </c>
      <c r="Z210" s="16">
        <f t="shared" si="23"/>
        <v>1673.15</v>
      </c>
      <c r="AA210" s="17" t="str">
        <f>IF('[1]TCE - ANEXO III - Preencher'!AB219="","",'[1]TCE - ANEXO III - Preencher'!AB219)</f>
        <v>Piso da Enfermagem</v>
      </c>
      <c r="AB210" s="15">
        <f t="shared" si="18"/>
        <v>1995.361073619632</v>
      </c>
    </row>
    <row r="211" spans="1:28" x14ac:dyDescent="0.2">
      <c r="A211" s="8">
        <f>IFERROR(VLOOKUP(B211,'[1]DADOS (OCULTAR)'!$Q$3:$S$136,3,0),"")</f>
        <v>10583920000214</v>
      </c>
      <c r="B211" s="9" t="str">
        <f>'[1]TCE - ANEXO III - Preencher'!C220</f>
        <v>UPA IBURA - CG 015/2022</v>
      </c>
      <c r="C211" s="10"/>
      <c r="D211" s="11" t="str">
        <f>'[1]TCE - ANEXO III - Preencher'!E220</f>
        <v>MARIA CLAUDIA DA SILVA TAVARES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>
        <f>IF('[1]TCE - ANEXO III - Preencher'!H220="","",'[1]TCE - ANEXO III - Preencher'!H220)</f>
        <v>45717</v>
      </c>
      <c r="H211" s="14">
        <f>'[1]TCE - ANEXO III - Preencher'!I220</f>
        <v>0</v>
      </c>
      <c r="I211" s="14">
        <f>'[1]TCE - ANEXO III - Preencher'!J220</f>
        <v>236.85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4.25</v>
      </c>
      <c r="M211" s="15">
        <f t="shared" si="19"/>
        <v>-4.25</v>
      </c>
      <c r="N211" s="15">
        <f>'[1]TCE - ANEXO III - Preencher'!O220</f>
        <v>2.7410736196319019</v>
      </c>
      <c r="O211" s="15">
        <f>'[1]TCE - ANEXO III - Preencher'!P220</f>
        <v>1.23</v>
      </c>
      <c r="P211" s="16">
        <f t="shared" si="20"/>
        <v>1.5110736196319019</v>
      </c>
      <c r="Q211" s="15">
        <f>'[1]TCE - ANEXO III - Preencher'!R220</f>
        <v>38.56</v>
      </c>
      <c r="R211" s="15">
        <f>'[1]TCE - ANEXO III - Preencher'!S220</f>
        <v>0</v>
      </c>
      <c r="S211" s="16">
        <f t="shared" si="21"/>
        <v>38.56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272.6710736196319</v>
      </c>
    </row>
    <row r="212" spans="1:28" x14ac:dyDescent="0.2">
      <c r="A212" s="8">
        <f>IFERROR(VLOOKUP(B212,'[1]DADOS (OCULTAR)'!$Q$3:$S$136,3,0),"")</f>
        <v>10583920000214</v>
      </c>
      <c r="B212" s="9" t="str">
        <f>'[1]TCE - ANEXO III - Preencher'!C221</f>
        <v>UPA IBURA - CG 015/2022</v>
      </c>
      <c r="C212" s="10"/>
      <c r="D212" s="11" t="str">
        <f>'[1]TCE - ANEXO III - Preencher'!E221</f>
        <v>MARIA DAS GRACAS DOS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4101-05</v>
      </c>
      <c r="G212" s="13">
        <f>IF('[1]TCE - ANEXO III - Preencher'!H221="","",'[1]TCE - ANEXO III - Preencher'!H221)</f>
        <v>45717</v>
      </c>
      <c r="H212" s="14">
        <f>'[1]TCE - ANEXO III - Preencher'!I221</f>
        <v>0</v>
      </c>
      <c r="I212" s="14">
        <f>'[1]TCE - ANEXO III - Preencher'!J221</f>
        <v>234.78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30.36</v>
      </c>
      <c r="M212" s="15">
        <f t="shared" si="19"/>
        <v>-30.36</v>
      </c>
      <c r="N212" s="15">
        <f>'[1]TCE - ANEXO III - Preencher'!O221</f>
        <v>2.7410736196319019</v>
      </c>
      <c r="O212" s="15">
        <f>'[1]TCE - ANEXO III - Preencher'!P221</f>
        <v>0</v>
      </c>
      <c r="P212" s="16">
        <f t="shared" si="20"/>
        <v>2.7410736196319019</v>
      </c>
      <c r="Q212" s="15">
        <f>'[1]TCE - ANEXO III - Preencher'!R221</f>
        <v>38.56</v>
      </c>
      <c r="R212" s="15">
        <f>'[1]TCE - ANEXO III - Preencher'!S221</f>
        <v>91.08</v>
      </c>
      <c r="S212" s="16">
        <f t="shared" si="21"/>
        <v>-52.519999999999996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154.64107361963192</v>
      </c>
    </row>
    <row r="213" spans="1:28" x14ac:dyDescent="0.2">
      <c r="A213" s="8">
        <f>IFERROR(VLOOKUP(B213,'[1]DADOS (OCULTAR)'!$Q$3:$S$136,3,0),"")</f>
        <v>10583920000214</v>
      </c>
      <c r="B213" s="9" t="str">
        <f>'[1]TCE - ANEXO III - Preencher'!C222</f>
        <v>UPA IBURA - CG 015/2022</v>
      </c>
      <c r="C213" s="10"/>
      <c r="D213" s="11" t="str">
        <f>'[1]TCE - ANEXO III - Preencher'!E222</f>
        <v>MARIA DO BOM PARTO BANDEIRA DE LIMA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3222-05</v>
      </c>
      <c r="G213" s="13">
        <f>IF('[1]TCE - ANEXO III - Preencher'!H222="","",'[1]TCE - ANEXO III - Preencher'!H222)</f>
        <v>45717</v>
      </c>
      <c r="H213" s="14">
        <f>'[1]TCE - ANEXO III - Preencher'!I222</f>
        <v>0</v>
      </c>
      <c r="I213" s="14">
        <f>'[1]TCE - ANEXO III - Preencher'!J222</f>
        <v>152.63999999999999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30.36</v>
      </c>
      <c r="M213" s="15">
        <f t="shared" si="19"/>
        <v>-30.36</v>
      </c>
      <c r="N213" s="15">
        <f>'[1]TCE - ANEXO III - Preencher'!O222</f>
        <v>2.7410736196319019</v>
      </c>
      <c r="O213" s="15">
        <f>'[1]TCE - ANEXO III - Preencher'!P222</f>
        <v>0</v>
      </c>
      <c r="P213" s="16">
        <f t="shared" si="20"/>
        <v>2.7410736196319019</v>
      </c>
      <c r="Q213" s="15">
        <f>'[1]TCE - ANEXO III - Preencher'!R222</f>
        <v>38.56</v>
      </c>
      <c r="R213" s="15">
        <f>'[1]TCE - ANEXO III - Preencher'!S222</f>
        <v>0</v>
      </c>
      <c r="S213" s="16">
        <f t="shared" si="21"/>
        <v>38.56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163.58107361963189</v>
      </c>
    </row>
    <row r="214" spans="1:28" x14ac:dyDescent="0.2">
      <c r="A214" s="8">
        <f>IFERROR(VLOOKUP(B214,'[1]DADOS (OCULTAR)'!$Q$3:$S$136,3,0),"")</f>
        <v>10583920000214</v>
      </c>
      <c r="B214" s="9" t="str">
        <f>'[1]TCE - ANEXO III - Preencher'!C223</f>
        <v>UPA IBURA - CG 015/2022</v>
      </c>
      <c r="C214" s="10"/>
      <c r="D214" s="11" t="str">
        <f>'[1]TCE - ANEXO III - Preencher'!E223</f>
        <v>MARIA DO ROZARIO DE FATIMA TRIGUEIRO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2516-05</v>
      </c>
      <c r="G214" s="13">
        <f>IF('[1]TCE - ANEXO III - Preencher'!H223="","",'[1]TCE - ANEXO III - Preencher'!H223)</f>
        <v>45717</v>
      </c>
      <c r="H214" s="14">
        <f>'[1]TCE - ANEXO III - Preencher'!I223</f>
        <v>0</v>
      </c>
      <c r="I214" s="14">
        <f>'[1]TCE - ANEXO III - Preencher'!J223</f>
        <v>377.44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2.7410736196319019</v>
      </c>
      <c r="O214" s="15">
        <f>'[1]TCE - ANEXO III - Preencher'!P223</f>
        <v>0</v>
      </c>
      <c r="P214" s="16">
        <f t="shared" si="20"/>
        <v>2.7410736196319019</v>
      </c>
      <c r="Q214" s="15">
        <f>'[1]TCE - ANEXO III - Preencher'!R223</f>
        <v>38.56</v>
      </c>
      <c r="R214" s="15">
        <f>'[1]TCE - ANEXO III - Preencher'!S223</f>
        <v>0</v>
      </c>
      <c r="S214" s="16">
        <f t="shared" si="21"/>
        <v>38.56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418.74107361963189</v>
      </c>
    </row>
    <row r="215" spans="1:28" x14ac:dyDescent="0.2">
      <c r="A215" s="8">
        <f>IFERROR(VLOOKUP(B215,'[1]DADOS (OCULTAR)'!$Q$3:$S$136,3,0),"")</f>
        <v>10583920000214</v>
      </c>
      <c r="B215" s="9" t="str">
        <f>'[1]TCE - ANEXO III - Preencher'!C224</f>
        <v>UPA IBURA - CG 015/2022</v>
      </c>
      <c r="C215" s="10"/>
      <c r="D215" s="11" t="str">
        <f>'[1]TCE - ANEXO III - Preencher'!E224</f>
        <v>MARIA EDUARDA ARARIPE COSTA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>
        <f>IF('[1]TCE - ANEXO III - Preencher'!H224="","",'[1]TCE - ANEXO III - Preencher'!H224)</f>
        <v>45717</v>
      </c>
      <c r="H215" s="14">
        <f>'[1]TCE - ANEXO III - Preencher'!I224</f>
        <v>0</v>
      </c>
      <c r="I215" s="14">
        <f>'[1]TCE - ANEXO III - Preencher'!J224</f>
        <v>0.1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2.7410736196319019</v>
      </c>
      <c r="O215" s="15">
        <f>'[1]TCE - ANEXO III - Preencher'!P224</f>
        <v>1.23</v>
      </c>
      <c r="P215" s="16">
        <f t="shared" si="20"/>
        <v>1.5110736196319019</v>
      </c>
      <c r="Q215" s="15">
        <f>'[1]TCE - ANEXO III - Preencher'!R224</f>
        <v>38.56</v>
      </c>
      <c r="R215" s="15">
        <f>'[1]TCE - ANEXO III - Preencher'!S224</f>
        <v>0</v>
      </c>
      <c r="S215" s="16">
        <f t="shared" si="21"/>
        <v>38.56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40.171073619631905</v>
      </c>
    </row>
    <row r="216" spans="1:28" x14ac:dyDescent="0.2">
      <c r="A216" s="8">
        <f>IFERROR(VLOOKUP(B216,'[1]DADOS (OCULTAR)'!$Q$3:$S$136,3,0),"")</f>
        <v>10583920000214</v>
      </c>
      <c r="B216" s="9" t="str">
        <f>'[1]TCE - ANEXO III - Preencher'!C225</f>
        <v>UPA IBURA - CG 015/2022</v>
      </c>
      <c r="C216" s="10"/>
      <c r="D216" s="11" t="str">
        <f>'[1]TCE - ANEXO III - Preencher'!E225</f>
        <v>MARIA EDUARDA FERREIRA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45717</v>
      </c>
      <c r="H216" s="14">
        <f>'[1]TCE - ANEXO III - Preencher'!I225</f>
        <v>0</v>
      </c>
      <c r="I216" s="14">
        <f>'[1]TCE - ANEXO III - Preencher'!J225</f>
        <v>95.84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19.23</v>
      </c>
      <c r="M216" s="15">
        <f t="shared" si="19"/>
        <v>-19.23</v>
      </c>
      <c r="N216" s="15">
        <f>'[1]TCE - ANEXO III - Preencher'!O225</f>
        <v>2.7410736196319019</v>
      </c>
      <c r="O216" s="15">
        <f>'[1]TCE - ANEXO III - Preencher'!P225</f>
        <v>0</v>
      </c>
      <c r="P216" s="16">
        <f t="shared" si="20"/>
        <v>2.7410736196319019</v>
      </c>
      <c r="Q216" s="15">
        <f>'[1]TCE - ANEXO III - Preencher'!R225</f>
        <v>38.56</v>
      </c>
      <c r="R216" s="15">
        <f>'[1]TCE - ANEXO III - Preencher'!S225</f>
        <v>0</v>
      </c>
      <c r="S216" s="16">
        <f t="shared" si="21"/>
        <v>38.56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117.91107361963191</v>
      </c>
    </row>
    <row r="217" spans="1:28" x14ac:dyDescent="0.2">
      <c r="A217" s="8">
        <f>IFERROR(VLOOKUP(B217,'[1]DADOS (OCULTAR)'!$Q$3:$S$136,3,0),"")</f>
        <v>10583920000214</v>
      </c>
      <c r="B217" s="9" t="str">
        <f>'[1]TCE - ANEXO III - Preencher'!C226</f>
        <v>UPA IBURA - CG 015/2022</v>
      </c>
      <c r="C217" s="10"/>
      <c r="D217" s="11" t="str">
        <f>'[1]TCE - ANEXO III - Preencher'!E226</f>
        <v>MARIA EDUARDA LIMA DA FONSECA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4110-05</v>
      </c>
      <c r="G217" s="13">
        <f>IF('[1]TCE - ANEXO III - Preencher'!H226="","",'[1]TCE - ANEXO III - Preencher'!H226)</f>
        <v>45717</v>
      </c>
      <c r="H217" s="14">
        <f>'[1]TCE - ANEXO III - Preencher'!I226</f>
        <v>0</v>
      </c>
      <c r="I217" s="14">
        <f>'[1]TCE - ANEXO III - Preencher'!J226</f>
        <v>217.92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20.239999999999998</v>
      </c>
      <c r="M217" s="15">
        <f t="shared" si="19"/>
        <v>-20.239999999999998</v>
      </c>
      <c r="N217" s="15">
        <f>'[1]TCE - ANEXO III - Preencher'!O226</f>
        <v>2.7410736196319019</v>
      </c>
      <c r="O217" s="15">
        <f>'[1]TCE - ANEXO III - Preencher'!P226</f>
        <v>0</v>
      </c>
      <c r="P217" s="16">
        <f t="shared" si="20"/>
        <v>2.7410736196319019</v>
      </c>
      <c r="Q217" s="15">
        <f>'[1]TCE - ANEXO III - Preencher'!R226</f>
        <v>38.56</v>
      </c>
      <c r="R217" s="15">
        <f>'[1]TCE - ANEXO III - Preencher'!S226</f>
        <v>0</v>
      </c>
      <c r="S217" s="16">
        <f t="shared" si="21"/>
        <v>38.56</v>
      </c>
      <c r="T217" s="15">
        <f>'[1]TCE - ANEXO III - Preencher'!U226</f>
        <v>83.7</v>
      </c>
      <c r="U217" s="15">
        <f>'[1]TCE - ANEXO III - Preencher'!V226</f>
        <v>0</v>
      </c>
      <c r="V217" s="16">
        <f t="shared" si="22"/>
        <v>83.7</v>
      </c>
      <c r="W217" s="17" t="str">
        <f>IF('[1]TCE - ANEXO III - Preencher'!X226="","",'[1]TCE - ANEXO III - Preencher'!X226)</f>
        <v>Auxílio creche.</v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322.68107361963189</v>
      </c>
    </row>
    <row r="218" spans="1:28" x14ac:dyDescent="0.2">
      <c r="A218" s="8">
        <f>IFERROR(VLOOKUP(B218,'[1]DADOS (OCULTAR)'!$Q$3:$S$136,3,0),"")</f>
        <v>10583920000214</v>
      </c>
      <c r="B218" s="9" t="str">
        <f>'[1]TCE - ANEXO III - Preencher'!C227</f>
        <v>UPA IBURA - CG 015/2022</v>
      </c>
      <c r="C218" s="10"/>
      <c r="D218" s="11" t="str">
        <f>'[1]TCE - ANEXO III - Preencher'!E227</f>
        <v>MARIA EDUARDA PEREIRA DE MORAIS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4110-05</v>
      </c>
      <c r="G218" s="13">
        <f>IF('[1]TCE - ANEXO III - Preencher'!H227="","",'[1]TCE - ANEXO III - Preencher'!H227)</f>
        <v>45717</v>
      </c>
      <c r="H218" s="14">
        <f>'[1]TCE - ANEXO III - Preencher'!I227</f>
        <v>0</v>
      </c>
      <c r="I218" s="14">
        <f>'[1]TCE - ANEXO III - Preencher'!J227</f>
        <v>14.26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2.7410736196319019</v>
      </c>
      <c r="O218" s="15">
        <f>'[1]TCE - ANEXO III - Preencher'!P227</f>
        <v>0</v>
      </c>
      <c r="P218" s="16">
        <f t="shared" si="20"/>
        <v>2.7410736196319019</v>
      </c>
      <c r="Q218" s="15">
        <f>'[1]TCE - ANEXO III - Preencher'!R227</f>
        <v>38.56</v>
      </c>
      <c r="R218" s="15">
        <f>'[1]TCE - ANEXO III - Preencher'!S227</f>
        <v>42.78</v>
      </c>
      <c r="S218" s="16">
        <f t="shared" si="21"/>
        <v>-4.2199999999999989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12.781073619631904</v>
      </c>
    </row>
    <row r="219" spans="1:28" x14ac:dyDescent="0.2">
      <c r="A219" s="8">
        <f>IFERROR(VLOOKUP(B219,'[1]DADOS (OCULTAR)'!$Q$3:$S$136,3,0),"")</f>
        <v>10583920000214</v>
      </c>
      <c r="B219" s="9" t="str">
        <f>'[1]TCE - ANEXO III - Preencher'!C228</f>
        <v>UPA IBURA - CG 015/2022</v>
      </c>
      <c r="C219" s="10"/>
      <c r="D219" s="11" t="str">
        <f>'[1]TCE - ANEXO III - Preencher'!E228</f>
        <v>MARIA EDUARDA PORTELA BARBOSA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2251-25</v>
      </c>
      <c r="G219" s="13">
        <f>IF('[1]TCE - ANEXO III - Preencher'!H228="","",'[1]TCE - ANEXO III - Preencher'!H228)</f>
        <v>45717</v>
      </c>
      <c r="H219" s="14">
        <f>'[1]TCE - ANEXO III - Preencher'!I228</f>
        <v>0</v>
      </c>
      <c r="I219" s="14">
        <f>'[1]TCE - ANEXO III - Preencher'!J228</f>
        <v>98.61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4.55</v>
      </c>
      <c r="M219" s="15">
        <f t="shared" si="19"/>
        <v>-4.55</v>
      </c>
      <c r="N219" s="15">
        <f>'[1]TCE - ANEXO III - Preencher'!O228</f>
        <v>2.7410736196319019</v>
      </c>
      <c r="O219" s="15">
        <f>'[1]TCE - ANEXO III - Preencher'!P228</f>
        <v>1.23</v>
      </c>
      <c r="P219" s="16">
        <f t="shared" si="20"/>
        <v>1.5110736196319019</v>
      </c>
      <c r="Q219" s="15">
        <f>'[1]TCE - ANEXO III - Preencher'!R228</f>
        <v>38.56</v>
      </c>
      <c r="R219" s="15">
        <f>'[1]TCE - ANEXO III - Preencher'!S228</f>
        <v>0</v>
      </c>
      <c r="S219" s="16">
        <f t="shared" si="21"/>
        <v>38.56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134.13107361963191</v>
      </c>
    </row>
    <row r="220" spans="1:28" x14ac:dyDescent="0.2">
      <c r="A220" s="8">
        <f>IFERROR(VLOOKUP(B220,'[1]DADOS (OCULTAR)'!$Q$3:$S$136,3,0),"")</f>
        <v>10583920000214</v>
      </c>
      <c r="B220" s="9" t="str">
        <f>'[1]TCE - ANEXO III - Preencher'!C229</f>
        <v>UPA IBURA - CG 015/2022</v>
      </c>
      <c r="C220" s="10"/>
      <c r="D220" s="11" t="str">
        <f>'[1]TCE - ANEXO III - Preencher'!E229</f>
        <v>MARIA ELOISA SIMOES BEJAMIN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45717</v>
      </c>
      <c r="H220" s="14">
        <f>'[1]TCE - ANEXO III - Preencher'!I229</f>
        <v>0</v>
      </c>
      <c r="I220" s="14">
        <f>'[1]TCE - ANEXO III - Preencher'!J229</f>
        <v>381.11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37.18</v>
      </c>
      <c r="M220" s="15">
        <f t="shared" si="19"/>
        <v>-37.18</v>
      </c>
      <c r="N220" s="15">
        <f>'[1]TCE - ANEXO III - Preencher'!O229</f>
        <v>2.7410736196319019</v>
      </c>
      <c r="O220" s="15">
        <f>'[1]TCE - ANEXO III - Preencher'!P229</f>
        <v>0</v>
      </c>
      <c r="P220" s="16">
        <f t="shared" si="20"/>
        <v>2.7410736196319019</v>
      </c>
      <c r="Q220" s="15">
        <f>'[1]TCE - ANEXO III - Preencher'!R229</f>
        <v>38.56</v>
      </c>
      <c r="R220" s="15">
        <f>'[1]TCE - ANEXO III - Preencher'!S229</f>
        <v>111.54</v>
      </c>
      <c r="S220" s="16">
        <f t="shared" si="21"/>
        <v>-72.98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1673.15</v>
      </c>
      <c r="Y220" s="15">
        <f>'[1]TCE - ANEXO III - Preencher'!Z229</f>
        <v>0</v>
      </c>
      <c r="Z220" s="16">
        <f t="shared" si="23"/>
        <v>1673.15</v>
      </c>
      <c r="AA220" s="17" t="str">
        <f>IF('[1]TCE - ANEXO III - Preencher'!AB229="","",'[1]TCE - ANEXO III - Preencher'!AB229)</f>
        <v>Piso da Enfermagem</v>
      </c>
      <c r="AB220" s="15">
        <f t="shared" si="18"/>
        <v>1946.841073619632</v>
      </c>
    </row>
    <row r="221" spans="1:28" x14ac:dyDescent="0.2">
      <c r="A221" s="8">
        <f>IFERROR(VLOOKUP(B221,'[1]DADOS (OCULTAR)'!$Q$3:$S$136,3,0),"")</f>
        <v>10583920000214</v>
      </c>
      <c r="B221" s="9" t="str">
        <f>'[1]TCE - ANEXO III - Preencher'!C230</f>
        <v>UPA IBURA - CG 015/2022</v>
      </c>
      <c r="C221" s="10"/>
      <c r="D221" s="11" t="str">
        <f>'[1]TCE - ANEXO III - Preencher'!E230</f>
        <v>MARIA EMÍLIA BORBA ESPINDOLA</v>
      </c>
      <c r="E221" s="9" t="str">
        <f>IF('[1]TCE - ANEXO III - Preencher'!F230="4 - Assistência Odontológica","2 - Outros Profissionais da Saúde",'[1]TCE - ANEXO III - Preencher'!F230)</f>
        <v>1 - Médico</v>
      </c>
      <c r="F221" s="12" t="str">
        <f>'[1]TCE - ANEXO III - Preencher'!G230</f>
        <v>2251-25</v>
      </c>
      <c r="G221" s="13">
        <f>IF('[1]TCE - ANEXO III - Preencher'!H230="","",'[1]TCE - ANEXO III - Preencher'!H230)</f>
        <v>45717</v>
      </c>
      <c r="H221" s="14">
        <f>'[1]TCE - ANEXO III - Preencher'!I230</f>
        <v>0</v>
      </c>
      <c r="I221" s="14">
        <f>'[1]TCE - ANEXO III - Preencher'!J230</f>
        <v>237.46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4.55</v>
      </c>
      <c r="M221" s="15">
        <f t="shared" si="19"/>
        <v>-4.55</v>
      </c>
      <c r="N221" s="15">
        <f>'[1]TCE - ANEXO III - Preencher'!O230</f>
        <v>2.7410736196319019</v>
      </c>
      <c r="O221" s="15">
        <f>'[1]TCE - ANEXO III - Preencher'!P230</f>
        <v>1.23</v>
      </c>
      <c r="P221" s="16">
        <f t="shared" si="20"/>
        <v>1.5110736196319019</v>
      </c>
      <c r="Q221" s="15">
        <f>'[1]TCE - ANEXO III - Preencher'!R230</f>
        <v>38.56</v>
      </c>
      <c r="R221" s="15">
        <f>'[1]TCE - ANEXO III - Preencher'!S230</f>
        <v>0</v>
      </c>
      <c r="S221" s="16">
        <f t="shared" si="21"/>
        <v>38.56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272.9810736196319</v>
      </c>
    </row>
    <row r="222" spans="1:28" x14ac:dyDescent="0.2">
      <c r="A222" s="8">
        <f>IFERROR(VLOOKUP(B222,'[1]DADOS (OCULTAR)'!$Q$3:$S$136,3,0),"")</f>
        <v>10583920000214</v>
      </c>
      <c r="B222" s="9" t="str">
        <f>'[1]TCE - ANEXO III - Preencher'!C231</f>
        <v>UPA IBURA - CG 015/2022</v>
      </c>
      <c r="C222" s="10"/>
      <c r="D222" s="11" t="str">
        <f>'[1]TCE - ANEXO III - Preencher'!E231</f>
        <v>MARIA EUGENIA PIRES PESSOA BATISTA RAFAEL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2252-65</v>
      </c>
      <c r="G222" s="13">
        <f>IF('[1]TCE - ANEXO III - Preencher'!H231="","",'[1]TCE - ANEXO III - Preencher'!H231)</f>
        <v>45717</v>
      </c>
      <c r="H222" s="14">
        <f>'[1]TCE - ANEXO III - Preencher'!I231</f>
        <v>0</v>
      </c>
      <c r="I222" s="14">
        <f>'[1]TCE - ANEXO III - Preencher'!J231</f>
        <v>278.43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4.55</v>
      </c>
      <c r="M222" s="15">
        <f t="shared" si="19"/>
        <v>-4.55</v>
      </c>
      <c r="N222" s="15">
        <f>'[1]TCE - ANEXO III - Preencher'!O231</f>
        <v>2.7410736196319019</v>
      </c>
      <c r="O222" s="15">
        <f>'[1]TCE - ANEXO III - Preencher'!P231</f>
        <v>1.23</v>
      </c>
      <c r="P222" s="16">
        <f t="shared" si="20"/>
        <v>1.5110736196319019</v>
      </c>
      <c r="Q222" s="15">
        <f>'[1]TCE - ANEXO III - Preencher'!R231</f>
        <v>38.56</v>
      </c>
      <c r="R222" s="15">
        <f>'[1]TCE - ANEXO III - Preencher'!S231</f>
        <v>0</v>
      </c>
      <c r="S222" s="16">
        <f t="shared" si="21"/>
        <v>38.56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313.95107361963193</v>
      </c>
    </row>
    <row r="223" spans="1:28" x14ac:dyDescent="0.2">
      <c r="A223" s="8">
        <f>IFERROR(VLOOKUP(B223,'[1]DADOS (OCULTAR)'!$Q$3:$S$136,3,0),"")</f>
        <v>10583920000214</v>
      </c>
      <c r="B223" s="9" t="str">
        <f>'[1]TCE - ANEXO III - Preencher'!C232</f>
        <v>UPA IBURA - CG 015/2022</v>
      </c>
      <c r="C223" s="10"/>
      <c r="D223" s="11" t="str">
        <f>'[1]TCE - ANEXO III - Preencher'!E232</f>
        <v>MARIA EVELISY MEDEIROS BEZERRA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2235-05</v>
      </c>
      <c r="G223" s="13">
        <f>IF('[1]TCE - ANEXO III - Preencher'!H232="","",'[1]TCE - ANEXO III - Preencher'!H232)</f>
        <v>45717</v>
      </c>
      <c r="H223" s="14">
        <f>'[1]TCE - ANEXO III - Preencher'!I232</f>
        <v>0</v>
      </c>
      <c r="I223" s="14">
        <f>'[1]TCE - ANEXO III - Preencher'!J232</f>
        <v>231.25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2.79</v>
      </c>
      <c r="M223" s="15">
        <f t="shared" si="19"/>
        <v>-2.79</v>
      </c>
      <c r="N223" s="15">
        <f>'[1]TCE - ANEXO III - Preencher'!O232</f>
        <v>2.7410736196319019</v>
      </c>
      <c r="O223" s="15">
        <f>'[1]TCE - ANEXO III - Preencher'!P232</f>
        <v>0</v>
      </c>
      <c r="P223" s="16">
        <f t="shared" si="20"/>
        <v>2.7410736196319019</v>
      </c>
      <c r="Q223" s="15">
        <f>'[1]TCE - ANEXO III - Preencher'!R232</f>
        <v>38.56</v>
      </c>
      <c r="R223" s="15">
        <f>'[1]TCE - ANEXO III - Preencher'!S232</f>
        <v>0</v>
      </c>
      <c r="S223" s="16">
        <f t="shared" si="21"/>
        <v>38.56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269.76107361963193</v>
      </c>
    </row>
    <row r="224" spans="1:28" x14ac:dyDescent="0.2">
      <c r="A224" s="8">
        <f>IFERROR(VLOOKUP(B224,'[1]DADOS (OCULTAR)'!$Q$3:$S$136,3,0),"")</f>
        <v>10583920000214</v>
      </c>
      <c r="B224" s="9" t="str">
        <f>'[1]TCE - ANEXO III - Preencher'!C233</f>
        <v>UPA IBURA - CG 015/2022</v>
      </c>
      <c r="C224" s="10"/>
      <c r="D224" s="11" t="str">
        <f>'[1]TCE - ANEXO III - Preencher'!E233</f>
        <v>MARIA GRACILEIDE GUGEL FONSECA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5134-30</v>
      </c>
      <c r="G224" s="13">
        <f>IF('[1]TCE - ANEXO III - Preencher'!H233="","",'[1]TCE - ANEXO III - Preencher'!H233)</f>
        <v>45717</v>
      </c>
      <c r="H224" s="14">
        <f>'[1]TCE - ANEXO III - Preencher'!I233</f>
        <v>0</v>
      </c>
      <c r="I224" s="14">
        <f>'[1]TCE - ANEXO III - Preencher'!J233</f>
        <v>157.4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30.36</v>
      </c>
      <c r="M224" s="15">
        <f t="shared" si="19"/>
        <v>-30.36</v>
      </c>
      <c r="N224" s="15">
        <f>'[1]TCE - ANEXO III - Preencher'!O233</f>
        <v>2.7410736196319019</v>
      </c>
      <c r="O224" s="15">
        <f>'[1]TCE - ANEXO III - Preencher'!P233</f>
        <v>0</v>
      </c>
      <c r="P224" s="16">
        <f t="shared" si="20"/>
        <v>2.7410736196319019</v>
      </c>
      <c r="Q224" s="15">
        <f>'[1]TCE - ANEXO III - Preencher'!R233</f>
        <v>38.56</v>
      </c>
      <c r="R224" s="15">
        <f>'[1]TCE - ANEXO III - Preencher'!S233</f>
        <v>91.08</v>
      </c>
      <c r="S224" s="16">
        <f t="shared" si="21"/>
        <v>-52.519999999999996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77.261073619631915</v>
      </c>
    </row>
    <row r="225" spans="1:28" x14ac:dyDescent="0.2">
      <c r="A225" s="8">
        <f>IFERROR(VLOOKUP(B225,'[1]DADOS (OCULTAR)'!$Q$3:$S$136,3,0),"")</f>
        <v>10583920000214</v>
      </c>
      <c r="B225" s="9" t="str">
        <f>'[1]TCE - ANEXO III - Preencher'!C234</f>
        <v>UPA IBURA - CG 015/2022</v>
      </c>
      <c r="C225" s="10"/>
      <c r="D225" s="11" t="str">
        <f>'[1]TCE - ANEXO III - Preencher'!E234</f>
        <v>MARIA JOSE DE LIMA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45717</v>
      </c>
      <c r="H225" s="14">
        <f>'[1]TCE - ANEXO III - Preencher'!I234</f>
        <v>0</v>
      </c>
      <c r="I225" s="14">
        <f>'[1]TCE - ANEXO III - Preencher'!J234</f>
        <v>227.44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2.7410736196319019</v>
      </c>
      <c r="O225" s="15">
        <f>'[1]TCE - ANEXO III - Preencher'!P234</f>
        <v>0</v>
      </c>
      <c r="P225" s="16">
        <f t="shared" si="20"/>
        <v>2.7410736196319019</v>
      </c>
      <c r="Q225" s="15">
        <f>'[1]TCE - ANEXO III - Preencher'!R234</f>
        <v>38.56</v>
      </c>
      <c r="R225" s="15">
        <f>'[1]TCE - ANEXO III - Preencher'!S234</f>
        <v>0</v>
      </c>
      <c r="S225" s="16">
        <f t="shared" si="21"/>
        <v>38.56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268.74107361963189</v>
      </c>
    </row>
    <row r="226" spans="1:28" x14ac:dyDescent="0.2">
      <c r="A226" s="8">
        <f>IFERROR(VLOOKUP(B226,'[1]DADOS (OCULTAR)'!$Q$3:$S$136,3,0),"")</f>
        <v>10583920000214</v>
      </c>
      <c r="B226" s="9" t="str">
        <f>'[1]TCE - ANEXO III - Preencher'!C235</f>
        <v>UPA IBURA - CG 015/2022</v>
      </c>
      <c r="C226" s="10"/>
      <c r="D226" s="11" t="str">
        <f>'[1]TCE - ANEXO III - Preencher'!E235</f>
        <v>MARIA JUCILEIDE DA SILVA RICARDO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45717</v>
      </c>
      <c r="H226" s="14">
        <f>'[1]TCE - ANEXO III - Preencher'!I235</f>
        <v>0</v>
      </c>
      <c r="I226" s="14">
        <f>'[1]TCE - ANEXO III - Preencher'!J235</f>
        <v>317.02999999999997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30.36</v>
      </c>
      <c r="M226" s="15">
        <f t="shared" si="19"/>
        <v>-30.36</v>
      </c>
      <c r="N226" s="15">
        <f>'[1]TCE - ANEXO III - Preencher'!O235</f>
        <v>2.7410736196319019</v>
      </c>
      <c r="O226" s="15">
        <f>'[1]TCE - ANEXO III - Preencher'!P235</f>
        <v>0</v>
      </c>
      <c r="P226" s="16">
        <f t="shared" si="20"/>
        <v>2.7410736196319019</v>
      </c>
      <c r="Q226" s="15">
        <f>'[1]TCE - ANEXO III - Preencher'!R235</f>
        <v>38.56</v>
      </c>
      <c r="R226" s="15">
        <f>'[1]TCE - ANEXO III - Preencher'!S235</f>
        <v>91.08</v>
      </c>
      <c r="S226" s="16">
        <f t="shared" si="21"/>
        <v>-52.519999999999996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1673.15</v>
      </c>
      <c r="Y226" s="15">
        <f>'[1]TCE - ANEXO III - Preencher'!Z235</f>
        <v>0</v>
      </c>
      <c r="Z226" s="16">
        <f t="shared" si="23"/>
        <v>1673.15</v>
      </c>
      <c r="AA226" s="17" t="str">
        <f>IF('[1]TCE - ANEXO III - Preencher'!AB235="","",'[1]TCE - ANEXO III - Preencher'!AB235)</f>
        <v>Piso da Enfermagem</v>
      </c>
      <c r="AB226" s="15">
        <f t="shared" si="18"/>
        <v>1910.041073619632</v>
      </c>
    </row>
    <row r="227" spans="1:28" x14ac:dyDescent="0.2">
      <c r="A227" s="8">
        <f>IFERROR(VLOOKUP(B227,'[1]DADOS (OCULTAR)'!$Q$3:$S$136,3,0),"")</f>
        <v>10583920000214</v>
      </c>
      <c r="B227" s="9" t="str">
        <f>'[1]TCE - ANEXO III - Preencher'!C236</f>
        <v>UPA IBURA - CG 015/2022</v>
      </c>
      <c r="C227" s="10"/>
      <c r="D227" s="11" t="str">
        <f>'[1]TCE - ANEXO III - Preencher'!E236</f>
        <v>MARIA JULIA SILVA PRAZERES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2236-05</v>
      </c>
      <c r="G227" s="13">
        <f>IF('[1]TCE - ANEXO III - Preencher'!H236="","",'[1]TCE - ANEXO III - Preencher'!H236)</f>
        <v>45717</v>
      </c>
      <c r="H227" s="14">
        <f>'[1]TCE - ANEXO III - Preencher'!I236</f>
        <v>0</v>
      </c>
      <c r="I227" s="14">
        <f>'[1]TCE - ANEXO III - Preencher'!J236</f>
        <v>253.69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3.26</v>
      </c>
      <c r="M227" s="15">
        <f t="shared" si="19"/>
        <v>-3.26</v>
      </c>
      <c r="N227" s="15">
        <f>'[1]TCE - ANEXO III - Preencher'!O236</f>
        <v>2.7410736196319019</v>
      </c>
      <c r="O227" s="15">
        <f>'[1]TCE - ANEXO III - Preencher'!P236</f>
        <v>0</v>
      </c>
      <c r="P227" s="16">
        <f t="shared" si="20"/>
        <v>2.7410736196319019</v>
      </c>
      <c r="Q227" s="15">
        <f>'[1]TCE - ANEXO III - Preencher'!R236</f>
        <v>38.56</v>
      </c>
      <c r="R227" s="15">
        <f>'[1]TCE - ANEXO III - Preencher'!S236</f>
        <v>0</v>
      </c>
      <c r="S227" s="16">
        <f t="shared" si="21"/>
        <v>38.56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291.7310736196319</v>
      </c>
    </row>
    <row r="228" spans="1:28" x14ac:dyDescent="0.2">
      <c r="A228" s="8">
        <f>IFERROR(VLOOKUP(B228,'[1]DADOS (OCULTAR)'!$Q$3:$S$136,3,0),"")</f>
        <v>10583920000214</v>
      </c>
      <c r="B228" s="9" t="str">
        <f>'[1]TCE - ANEXO III - Preencher'!C237</f>
        <v>UPA IBURA - CG 015/2022</v>
      </c>
      <c r="C228" s="10"/>
      <c r="D228" s="11" t="str">
        <f>'[1]TCE - ANEXO III - Preencher'!E237</f>
        <v>MARIA LUIZA DE ALBUQUERQUE ASFORA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2236-05</v>
      </c>
      <c r="G228" s="13">
        <f>IF('[1]TCE - ANEXO III - Preencher'!H237="","",'[1]TCE - ANEXO III - Preencher'!H237)</f>
        <v>45717</v>
      </c>
      <c r="H228" s="14">
        <f>'[1]TCE - ANEXO III - Preencher'!I237</f>
        <v>0</v>
      </c>
      <c r="I228" s="14">
        <f>'[1]TCE - ANEXO III - Preencher'!J237</f>
        <v>243.28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3.11</v>
      </c>
      <c r="M228" s="15">
        <f t="shared" si="19"/>
        <v>-3.11</v>
      </c>
      <c r="N228" s="15">
        <f>'[1]TCE - ANEXO III - Preencher'!O237</f>
        <v>2.7410736196319019</v>
      </c>
      <c r="O228" s="15">
        <f>'[1]TCE - ANEXO III - Preencher'!P237</f>
        <v>0</v>
      </c>
      <c r="P228" s="16">
        <f t="shared" si="20"/>
        <v>2.7410736196319019</v>
      </c>
      <c r="Q228" s="15">
        <f>'[1]TCE - ANEXO III - Preencher'!R237</f>
        <v>38.56</v>
      </c>
      <c r="R228" s="15">
        <f>'[1]TCE - ANEXO III - Preencher'!S237</f>
        <v>0</v>
      </c>
      <c r="S228" s="16">
        <f t="shared" si="21"/>
        <v>38.56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281.47107361963185</v>
      </c>
    </row>
    <row r="229" spans="1:28" x14ac:dyDescent="0.2">
      <c r="A229" s="8">
        <f>IFERROR(VLOOKUP(B229,'[1]DADOS (OCULTAR)'!$Q$3:$S$136,3,0),"")</f>
        <v>10583920000214</v>
      </c>
      <c r="B229" s="9" t="str">
        <f>'[1]TCE - ANEXO III - Preencher'!C238</f>
        <v>UPA IBURA - CG 015/2022</v>
      </c>
      <c r="C229" s="10"/>
      <c r="D229" s="11" t="str">
        <f>'[1]TCE - ANEXO III - Preencher'!E238</f>
        <v>MARIA SILVANEIDE DE SOUZA OLIVEIRA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3241-15</v>
      </c>
      <c r="G229" s="13">
        <f>IF('[1]TCE - ANEXO III - Preencher'!H238="","",'[1]TCE - ANEXO III - Preencher'!H238)</f>
        <v>45717</v>
      </c>
      <c r="H229" s="14">
        <f>'[1]TCE - ANEXO III - Preencher'!I238</f>
        <v>0</v>
      </c>
      <c r="I229" s="14">
        <f>'[1]TCE - ANEXO III - Preencher'!J238</f>
        <v>343.59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2.6</v>
      </c>
      <c r="M229" s="15">
        <f t="shared" si="19"/>
        <v>-2.6</v>
      </c>
      <c r="N229" s="15">
        <f>'[1]TCE - ANEXO III - Preencher'!O238</f>
        <v>2.7410736196319019</v>
      </c>
      <c r="O229" s="15">
        <f>'[1]TCE - ANEXO III - Preencher'!P238</f>
        <v>0</v>
      </c>
      <c r="P229" s="16">
        <f t="shared" si="20"/>
        <v>2.7410736196319019</v>
      </c>
      <c r="Q229" s="15">
        <f>'[1]TCE - ANEXO III - Preencher'!R238</f>
        <v>38.56</v>
      </c>
      <c r="R229" s="15">
        <f>'[1]TCE - ANEXO III - Preencher'!S238</f>
        <v>0</v>
      </c>
      <c r="S229" s="16">
        <f t="shared" si="21"/>
        <v>38.56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382.29107361963185</v>
      </c>
    </row>
    <row r="230" spans="1:28" x14ac:dyDescent="0.2">
      <c r="A230" s="8">
        <f>IFERROR(VLOOKUP(B230,'[1]DADOS (OCULTAR)'!$Q$3:$S$136,3,0),"")</f>
        <v>10583920000214</v>
      </c>
      <c r="B230" s="9" t="str">
        <f>'[1]TCE - ANEXO III - Preencher'!C239</f>
        <v>UPA IBURA - CG 015/2022</v>
      </c>
      <c r="C230" s="10"/>
      <c r="D230" s="11" t="str">
        <f>'[1]TCE - ANEXO III - Preencher'!E239</f>
        <v>MARIA VALERIA DA SILVA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4221-05</v>
      </c>
      <c r="G230" s="13">
        <f>IF('[1]TCE - ANEXO III - Preencher'!H239="","",'[1]TCE - ANEXO III - Preencher'!H239)</f>
        <v>45717</v>
      </c>
      <c r="H230" s="14">
        <f>'[1]TCE - ANEXO III - Preencher'!I239</f>
        <v>0</v>
      </c>
      <c r="I230" s="14">
        <f>'[1]TCE - ANEXO III - Preencher'!J239</f>
        <v>179.24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30.36</v>
      </c>
      <c r="M230" s="15">
        <f t="shared" si="19"/>
        <v>-30.36</v>
      </c>
      <c r="N230" s="15">
        <f>'[1]TCE - ANEXO III - Preencher'!O239</f>
        <v>2.7410736196319019</v>
      </c>
      <c r="O230" s="15">
        <f>'[1]TCE - ANEXO III - Preencher'!P239</f>
        <v>0</v>
      </c>
      <c r="P230" s="16">
        <f t="shared" si="20"/>
        <v>2.7410736196319019</v>
      </c>
      <c r="Q230" s="15">
        <f>'[1]TCE - ANEXO III - Preencher'!R239</f>
        <v>38.56</v>
      </c>
      <c r="R230" s="15">
        <f>'[1]TCE - ANEXO III - Preencher'!S239</f>
        <v>91.08</v>
      </c>
      <c r="S230" s="16">
        <f t="shared" si="21"/>
        <v>-52.519999999999996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99.10107361963189</v>
      </c>
    </row>
    <row r="231" spans="1:28" x14ac:dyDescent="0.2">
      <c r="A231" s="8">
        <f>IFERROR(VLOOKUP(B231,'[1]DADOS (OCULTAR)'!$Q$3:$S$136,3,0),"")</f>
        <v>10583920000214</v>
      </c>
      <c r="B231" s="9" t="str">
        <f>'[1]TCE - ANEXO III - Preencher'!C240</f>
        <v>UPA IBURA - CG 015/2022</v>
      </c>
      <c r="C231" s="10"/>
      <c r="D231" s="11" t="str">
        <f>'[1]TCE - ANEXO III - Preencher'!E240</f>
        <v>MARIA VITORIA BARBOSA DE SANTANA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>
        <f>IF('[1]TCE - ANEXO III - Preencher'!H240="","",'[1]TCE - ANEXO III - Preencher'!H240)</f>
        <v>45717</v>
      </c>
      <c r="H231" s="14">
        <f>'[1]TCE - ANEXO III - Preencher'!I240</f>
        <v>0</v>
      </c>
      <c r="I231" s="14">
        <f>'[1]TCE - ANEXO III - Preencher'!J240</f>
        <v>322.7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30.36</v>
      </c>
      <c r="M231" s="15">
        <f t="shared" si="19"/>
        <v>-30.36</v>
      </c>
      <c r="N231" s="15">
        <f>'[1]TCE - ANEXO III - Preencher'!O240</f>
        <v>2.7410736196319019</v>
      </c>
      <c r="O231" s="15">
        <f>'[1]TCE - ANEXO III - Preencher'!P240</f>
        <v>0</v>
      </c>
      <c r="P231" s="16">
        <f t="shared" si="20"/>
        <v>2.7410736196319019</v>
      </c>
      <c r="Q231" s="15">
        <f>'[1]TCE - ANEXO III - Preencher'!R240</f>
        <v>38.56</v>
      </c>
      <c r="R231" s="15">
        <f>'[1]TCE - ANEXO III - Preencher'!S240</f>
        <v>91.08</v>
      </c>
      <c r="S231" s="16">
        <f t="shared" si="21"/>
        <v>-52.519999999999996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1673.15</v>
      </c>
      <c r="Y231" s="15">
        <f>'[1]TCE - ANEXO III - Preencher'!Z240</f>
        <v>0</v>
      </c>
      <c r="Z231" s="16">
        <f t="shared" si="23"/>
        <v>1673.15</v>
      </c>
      <c r="AA231" s="17" t="str">
        <f>IF('[1]TCE - ANEXO III - Preencher'!AB240="","",'[1]TCE - ANEXO III - Preencher'!AB240)</f>
        <v>Piso da Enfermagem</v>
      </c>
      <c r="AB231" s="15">
        <f t="shared" si="18"/>
        <v>1915.7110736196319</v>
      </c>
    </row>
    <row r="232" spans="1:28" x14ac:dyDescent="0.2">
      <c r="A232" s="8">
        <f>IFERROR(VLOOKUP(B232,'[1]DADOS (OCULTAR)'!$Q$3:$S$136,3,0),"")</f>
        <v>10583920000214</v>
      </c>
      <c r="B232" s="9" t="str">
        <f>'[1]TCE - ANEXO III - Preencher'!C241</f>
        <v>UPA IBURA - CG 015/2022</v>
      </c>
      <c r="C232" s="10"/>
      <c r="D232" s="11" t="str">
        <f>'[1]TCE - ANEXO III - Preencher'!E241</f>
        <v>MARIANA GADELHA PEREIRA SOUZA</v>
      </c>
      <c r="E232" s="9" t="str">
        <f>IF('[1]TCE - ANEXO III - Preencher'!F241="4 - Assistência Odontológica","2 - Outros Profissionais da Saúde",'[1]TCE - ANEXO III - Preencher'!F241)</f>
        <v>1 - Médico</v>
      </c>
      <c r="F232" s="12" t="str">
        <f>'[1]TCE - ANEXO III - Preencher'!G241</f>
        <v>2251-25</v>
      </c>
      <c r="G232" s="13">
        <f>IF('[1]TCE - ANEXO III - Preencher'!H241="","",'[1]TCE - ANEXO III - Preencher'!H241)</f>
        <v>45717</v>
      </c>
      <c r="H232" s="14">
        <f>'[1]TCE - ANEXO III - Preencher'!I241</f>
        <v>0</v>
      </c>
      <c r="I232" s="14">
        <f>'[1]TCE - ANEXO III - Preencher'!J241</f>
        <v>296.68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4.55</v>
      </c>
      <c r="M232" s="15">
        <f t="shared" si="19"/>
        <v>-4.55</v>
      </c>
      <c r="N232" s="15">
        <f>'[1]TCE - ANEXO III - Preencher'!O241</f>
        <v>2.7410736196319019</v>
      </c>
      <c r="O232" s="15">
        <f>'[1]TCE - ANEXO III - Preencher'!P241</f>
        <v>1.23</v>
      </c>
      <c r="P232" s="16">
        <f t="shared" si="20"/>
        <v>1.5110736196319019</v>
      </c>
      <c r="Q232" s="15">
        <f>'[1]TCE - ANEXO III - Preencher'!R241</f>
        <v>38.56</v>
      </c>
      <c r="R232" s="15">
        <f>'[1]TCE - ANEXO III - Preencher'!S241</f>
        <v>0</v>
      </c>
      <c r="S232" s="16">
        <f t="shared" si="21"/>
        <v>38.56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332.20107361963193</v>
      </c>
    </row>
    <row r="233" spans="1:28" x14ac:dyDescent="0.2">
      <c r="A233" s="8">
        <f>IFERROR(VLOOKUP(B233,'[1]DADOS (OCULTAR)'!$Q$3:$S$136,3,0),"")</f>
        <v>10583920000214</v>
      </c>
      <c r="B233" s="9" t="str">
        <f>'[1]TCE - ANEXO III - Preencher'!C242</f>
        <v>UPA IBURA - CG 015/2022</v>
      </c>
      <c r="C233" s="10"/>
      <c r="D233" s="11" t="str">
        <f>'[1]TCE - ANEXO III - Preencher'!E242</f>
        <v>MARIANA VENTURA MONTARROYOS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>
        <f>IF('[1]TCE - ANEXO III - Preencher'!H242="","",'[1]TCE - ANEXO III - Preencher'!H242)</f>
        <v>45717</v>
      </c>
      <c r="H233" s="14">
        <f>'[1]TCE - ANEXO III - Preencher'!I242</f>
        <v>0</v>
      </c>
      <c r="I233" s="14">
        <f>'[1]TCE - ANEXO III - Preencher'!J242</f>
        <v>240.51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3.37</v>
      </c>
      <c r="M233" s="15">
        <f t="shared" si="19"/>
        <v>-3.37</v>
      </c>
      <c r="N233" s="15">
        <f>'[1]TCE - ANEXO III - Preencher'!O242</f>
        <v>2.7410736196319019</v>
      </c>
      <c r="O233" s="15">
        <f>'[1]TCE - ANEXO III - Preencher'!P242</f>
        <v>0</v>
      </c>
      <c r="P233" s="16">
        <f t="shared" si="20"/>
        <v>2.7410736196319019</v>
      </c>
      <c r="Q233" s="15">
        <f>'[1]TCE - ANEXO III - Preencher'!R242</f>
        <v>38.56</v>
      </c>
      <c r="R233" s="15">
        <f>'[1]TCE - ANEXO III - Preencher'!S242</f>
        <v>0</v>
      </c>
      <c r="S233" s="16">
        <f t="shared" si="21"/>
        <v>38.56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278.44107361963188</v>
      </c>
    </row>
    <row r="234" spans="1:28" x14ac:dyDescent="0.2">
      <c r="A234" s="8">
        <f>IFERROR(VLOOKUP(B234,'[1]DADOS (OCULTAR)'!$Q$3:$S$136,3,0),"")</f>
        <v>10583920000214</v>
      </c>
      <c r="B234" s="9" t="str">
        <f>'[1]TCE - ANEXO III - Preencher'!C243</f>
        <v>UPA IBURA - CG 015/2022</v>
      </c>
      <c r="C234" s="10"/>
      <c r="D234" s="11" t="str">
        <f>'[1]TCE - ANEXO III - Preencher'!E243</f>
        <v>MARIANA VERONICA DA SILVA ASSUNCAO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2235-05</v>
      </c>
      <c r="G234" s="13">
        <f>IF('[1]TCE - ANEXO III - Preencher'!H243="","",'[1]TCE - ANEXO III - Preencher'!H243)</f>
        <v>45717</v>
      </c>
      <c r="H234" s="14">
        <f>'[1]TCE - ANEXO III - Preencher'!I243</f>
        <v>0</v>
      </c>
      <c r="I234" s="14">
        <f>'[1]TCE - ANEXO III - Preencher'!J243</f>
        <v>394.98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3.03</v>
      </c>
      <c r="M234" s="15">
        <f t="shared" si="19"/>
        <v>-3.03</v>
      </c>
      <c r="N234" s="15">
        <f>'[1]TCE - ANEXO III - Preencher'!O243</f>
        <v>2.7410736196319019</v>
      </c>
      <c r="O234" s="15">
        <f>'[1]TCE - ANEXO III - Preencher'!P243</f>
        <v>0</v>
      </c>
      <c r="P234" s="16">
        <f t="shared" si="20"/>
        <v>2.7410736196319019</v>
      </c>
      <c r="Q234" s="15">
        <f>'[1]TCE - ANEXO III - Preencher'!R243</f>
        <v>38.56</v>
      </c>
      <c r="R234" s="15">
        <f>'[1]TCE - ANEXO III - Preencher'!S243</f>
        <v>0</v>
      </c>
      <c r="S234" s="16">
        <f t="shared" si="21"/>
        <v>38.56</v>
      </c>
      <c r="T234" s="15">
        <f>'[1]TCE - ANEXO III - Preencher'!U243</f>
        <v>276.77999999999997</v>
      </c>
      <c r="U234" s="15">
        <f>'[1]TCE - ANEXO III - Preencher'!V243</f>
        <v>0</v>
      </c>
      <c r="V234" s="16">
        <f t="shared" si="22"/>
        <v>276.77999999999997</v>
      </c>
      <c r="W234" s="17" t="str">
        <f>IF('[1]TCE - ANEXO III - Preencher'!X243="","",'[1]TCE - ANEXO III - Preencher'!X243)</f>
        <v>Auxílio creche.</v>
      </c>
      <c r="X234" s="15">
        <f>'[1]TCE - ANEXO III - Preencher'!Y243</f>
        <v>1052.3399999999999</v>
      </c>
      <c r="Y234" s="15">
        <f>'[1]TCE - ANEXO III - Preencher'!Z243</f>
        <v>0</v>
      </c>
      <c r="Z234" s="16">
        <f t="shared" si="23"/>
        <v>1052.3399999999999</v>
      </c>
      <c r="AA234" s="17" t="str">
        <f>IF('[1]TCE - ANEXO III - Preencher'!AB243="","",'[1]TCE - ANEXO III - Preencher'!AB243)</f>
        <v>Piso da Enfermagem</v>
      </c>
      <c r="AB234" s="15">
        <f t="shared" si="18"/>
        <v>1762.3710736196317</v>
      </c>
    </row>
    <row r="235" spans="1:28" x14ac:dyDescent="0.2">
      <c r="A235" s="8">
        <f>IFERROR(VLOOKUP(B235,'[1]DADOS (OCULTAR)'!$Q$3:$S$136,3,0),"")</f>
        <v>10583920000214</v>
      </c>
      <c r="B235" s="9" t="str">
        <f>'[1]TCE - ANEXO III - Preencher'!C244</f>
        <v>UPA IBURA - CG 015/2022</v>
      </c>
      <c r="C235" s="10"/>
      <c r="D235" s="11" t="str">
        <f>'[1]TCE - ANEXO III - Preencher'!E244</f>
        <v>MARIANE LAYZA SILVA MARINHO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4110-05</v>
      </c>
      <c r="G235" s="13">
        <f>IF('[1]TCE - ANEXO III - Preencher'!H244="","",'[1]TCE - ANEXO III - Preencher'!H244)</f>
        <v>45717</v>
      </c>
      <c r="H235" s="14">
        <f>'[1]TCE - ANEXO III - Preencher'!I244</f>
        <v>0</v>
      </c>
      <c r="I235" s="14">
        <f>'[1]TCE - ANEXO III - Preencher'!J244</f>
        <v>105.92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21.25</v>
      </c>
      <c r="M235" s="15">
        <f t="shared" si="19"/>
        <v>-21.25</v>
      </c>
      <c r="N235" s="15">
        <f>'[1]TCE - ANEXO III - Preencher'!O244</f>
        <v>2.7410736196319019</v>
      </c>
      <c r="O235" s="15">
        <f>'[1]TCE - ANEXO III - Preencher'!P244</f>
        <v>0</v>
      </c>
      <c r="P235" s="16">
        <f t="shared" si="20"/>
        <v>2.7410736196319019</v>
      </c>
      <c r="Q235" s="15">
        <f>'[1]TCE - ANEXO III - Preencher'!R244</f>
        <v>38.56</v>
      </c>
      <c r="R235" s="15">
        <f>'[1]TCE - ANEXO III - Preencher'!S244</f>
        <v>63.76</v>
      </c>
      <c r="S235" s="16">
        <f t="shared" si="21"/>
        <v>-25.199999999999996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62.211073619631911</v>
      </c>
    </row>
    <row r="236" spans="1:28" x14ac:dyDescent="0.2">
      <c r="A236" s="8">
        <f>IFERROR(VLOOKUP(B236,'[1]DADOS (OCULTAR)'!$Q$3:$S$136,3,0),"")</f>
        <v>10583920000214</v>
      </c>
      <c r="B236" s="9" t="str">
        <f>'[1]TCE - ANEXO III - Preencher'!C245</f>
        <v>UPA IBURA - CG 015/2022</v>
      </c>
      <c r="C236" s="10"/>
      <c r="D236" s="11" t="str">
        <f>'[1]TCE - ANEXO III - Preencher'!E245</f>
        <v>MARINA FREITAS MARTINS DE SOUSA VIEIRA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2252-65</v>
      </c>
      <c r="G236" s="13">
        <f>IF('[1]TCE - ANEXO III - Preencher'!H245="","",'[1]TCE - ANEXO III - Preencher'!H245)</f>
        <v>45717</v>
      </c>
      <c r="H236" s="14">
        <f>'[1]TCE - ANEXO III - Preencher'!I245</f>
        <v>0</v>
      </c>
      <c r="I236" s="14">
        <f>'[1]TCE - ANEXO III - Preencher'!J245</f>
        <v>209.55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4.55</v>
      </c>
      <c r="M236" s="15">
        <f t="shared" si="19"/>
        <v>-4.55</v>
      </c>
      <c r="N236" s="15">
        <f>'[1]TCE - ANEXO III - Preencher'!O245</f>
        <v>2.7410736196319019</v>
      </c>
      <c r="O236" s="15">
        <f>'[1]TCE - ANEXO III - Preencher'!P245</f>
        <v>1.23</v>
      </c>
      <c r="P236" s="16">
        <f t="shared" si="20"/>
        <v>1.5110736196319019</v>
      </c>
      <c r="Q236" s="15">
        <f>'[1]TCE - ANEXO III - Preencher'!R245</f>
        <v>38.56</v>
      </c>
      <c r="R236" s="15">
        <f>'[1]TCE - ANEXO III - Preencher'!S245</f>
        <v>0</v>
      </c>
      <c r="S236" s="16">
        <f t="shared" si="21"/>
        <v>38.56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245.0710736196319</v>
      </c>
    </row>
    <row r="237" spans="1:28" x14ac:dyDescent="0.2">
      <c r="A237" s="8">
        <f>IFERROR(VLOOKUP(B237,'[1]DADOS (OCULTAR)'!$Q$3:$S$136,3,0),"")</f>
        <v>10583920000214</v>
      </c>
      <c r="B237" s="9" t="str">
        <f>'[1]TCE - ANEXO III - Preencher'!C246</f>
        <v>UPA IBURA - CG 015/2022</v>
      </c>
      <c r="C237" s="10"/>
      <c r="D237" s="11" t="str">
        <f>'[1]TCE - ANEXO III - Preencher'!E246</f>
        <v>MARINA MESQUITA TENORIO</v>
      </c>
      <c r="E237" s="9" t="str">
        <f>IF('[1]TCE - ANEXO III - Preencher'!F246="4 - Assistência Odontológica","2 - Outros Profissionais da Saúde",'[1]TCE - ANEXO III - Preencher'!F246)</f>
        <v>1 - Médico</v>
      </c>
      <c r="F237" s="12" t="str">
        <f>'[1]TCE - ANEXO III - Preencher'!G246</f>
        <v>2252-65</v>
      </c>
      <c r="G237" s="13">
        <f>IF('[1]TCE - ANEXO III - Preencher'!H246="","",'[1]TCE - ANEXO III - Preencher'!H246)</f>
        <v>45717</v>
      </c>
      <c r="H237" s="14">
        <f>'[1]TCE - ANEXO III - Preencher'!I246</f>
        <v>0</v>
      </c>
      <c r="I237" s="14">
        <f>'[1]TCE - ANEXO III - Preencher'!J246</f>
        <v>0.1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2.7410736196319019</v>
      </c>
      <c r="O237" s="15">
        <f>'[1]TCE - ANEXO III - Preencher'!P246</f>
        <v>1.23</v>
      </c>
      <c r="P237" s="16">
        <f t="shared" si="20"/>
        <v>1.5110736196319019</v>
      </c>
      <c r="Q237" s="15">
        <f>'[1]TCE - ANEXO III - Preencher'!R246</f>
        <v>38.56</v>
      </c>
      <c r="R237" s="15">
        <f>'[1]TCE - ANEXO III - Preencher'!S246</f>
        <v>0</v>
      </c>
      <c r="S237" s="16">
        <f t="shared" si="21"/>
        <v>38.56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40.171073619631905</v>
      </c>
    </row>
    <row r="238" spans="1:28" x14ac:dyDescent="0.2">
      <c r="A238" s="8">
        <f>IFERROR(VLOOKUP(B238,'[1]DADOS (OCULTAR)'!$Q$3:$S$136,3,0),"")</f>
        <v>10583920000214</v>
      </c>
      <c r="B238" s="9" t="str">
        <f>'[1]TCE - ANEXO III - Preencher'!C247</f>
        <v>UPA IBURA - CG 015/2022</v>
      </c>
      <c r="C238" s="10"/>
      <c r="D238" s="11" t="str">
        <f>'[1]TCE - ANEXO III - Preencher'!E247</f>
        <v>MARLUCE LOURENCO DA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5143-20</v>
      </c>
      <c r="G238" s="13">
        <f>IF('[1]TCE - ANEXO III - Preencher'!H247="","",'[1]TCE - ANEXO III - Preencher'!H247)</f>
        <v>45717</v>
      </c>
      <c r="H238" s="14">
        <f>'[1]TCE - ANEXO III - Preencher'!I247</f>
        <v>0</v>
      </c>
      <c r="I238" s="14">
        <f>'[1]TCE - ANEXO III - Preencher'!J247</f>
        <v>169.73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28.8</v>
      </c>
      <c r="M238" s="15">
        <f t="shared" si="19"/>
        <v>-28.8</v>
      </c>
      <c r="N238" s="15">
        <f>'[1]TCE - ANEXO III - Preencher'!O247</f>
        <v>2.7410736196319019</v>
      </c>
      <c r="O238" s="15">
        <f>'[1]TCE - ANEXO III - Preencher'!P247</f>
        <v>0</v>
      </c>
      <c r="P238" s="16">
        <f t="shared" si="20"/>
        <v>2.7410736196319019</v>
      </c>
      <c r="Q238" s="15">
        <f>'[1]TCE - ANEXO III - Preencher'!R247</f>
        <v>38.56</v>
      </c>
      <c r="R238" s="15">
        <f>'[1]TCE - ANEXO III - Preencher'!S247</f>
        <v>0</v>
      </c>
      <c r="S238" s="16">
        <f t="shared" si="21"/>
        <v>38.56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182.23107361963187</v>
      </c>
    </row>
    <row r="239" spans="1:28" x14ac:dyDescent="0.2">
      <c r="A239" s="8">
        <f>IFERROR(VLOOKUP(B239,'[1]DADOS (OCULTAR)'!$Q$3:$S$136,3,0),"")</f>
        <v>10583920000214</v>
      </c>
      <c r="B239" s="9" t="str">
        <f>'[1]TCE - ANEXO III - Preencher'!C248</f>
        <v>UPA IBURA - CG 015/2022</v>
      </c>
      <c r="C239" s="10"/>
      <c r="D239" s="11" t="str">
        <f>'[1]TCE - ANEXO III - Preencher'!E248</f>
        <v>MARTA HELENA DA SILVA RICARDO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45717</v>
      </c>
      <c r="H239" s="14">
        <f>'[1]TCE - ANEXO III - Preencher'!I248</f>
        <v>0</v>
      </c>
      <c r="I239" s="14">
        <f>'[1]TCE - ANEXO III - Preencher'!J248</f>
        <v>309.89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25.3</v>
      </c>
      <c r="M239" s="15">
        <f t="shared" si="19"/>
        <v>-25.3</v>
      </c>
      <c r="N239" s="15">
        <f>'[1]TCE - ANEXO III - Preencher'!O248</f>
        <v>2.7410736196319019</v>
      </c>
      <c r="O239" s="15">
        <f>'[1]TCE - ANEXO III - Preencher'!P248</f>
        <v>0</v>
      </c>
      <c r="P239" s="16">
        <f t="shared" si="20"/>
        <v>2.7410736196319019</v>
      </c>
      <c r="Q239" s="15">
        <f>'[1]TCE - ANEXO III - Preencher'!R248</f>
        <v>38.56</v>
      </c>
      <c r="R239" s="15">
        <f>'[1]TCE - ANEXO III - Preencher'!S248</f>
        <v>75.900000000000006</v>
      </c>
      <c r="S239" s="16">
        <f t="shared" si="21"/>
        <v>-37.340000000000003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1673.15</v>
      </c>
      <c r="Y239" s="15">
        <f>'[1]TCE - ANEXO III - Preencher'!Z248</f>
        <v>0</v>
      </c>
      <c r="Z239" s="16">
        <f t="shared" si="23"/>
        <v>1673.15</v>
      </c>
      <c r="AA239" s="17" t="str">
        <f>IF('[1]TCE - ANEXO III - Preencher'!AB248="","",'[1]TCE - ANEXO III - Preencher'!AB248)</f>
        <v>Piso da Enfermagem</v>
      </c>
      <c r="AB239" s="15">
        <f t="shared" si="18"/>
        <v>1923.1410736196319</v>
      </c>
    </row>
    <row r="240" spans="1:28" x14ac:dyDescent="0.2">
      <c r="A240" s="8">
        <f>IFERROR(VLOOKUP(B240,'[1]DADOS (OCULTAR)'!$Q$3:$S$136,3,0),"")</f>
        <v>10583920000214</v>
      </c>
      <c r="B240" s="9" t="str">
        <f>'[1]TCE - ANEXO III - Preencher'!C249</f>
        <v>UPA IBURA - CG 015/2022</v>
      </c>
      <c r="C240" s="10"/>
      <c r="D240" s="11" t="str">
        <f>'[1]TCE - ANEXO III - Preencher'!E249</f>
        <v>MATEUS PAES BARRETO LOSSIO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2251-25</v>
      </c>
      <c r="G240" s="13">
        <f>IF('[1]TCE - ANEXO III - Preencher'!H249="","",'[1]TCE - ANEXO III - Preencher'!H249)</f>
        <v>45717</v>
      </c>
      <c r="H240" s="14">
        <f>'[1]TCE - ANEXO III - Preencher'!I249</f>
        <v>0</v>
      </c>
      <c r="I240" s="14">
        <f>'[1]TCE - ANEXO III - Preencher'!J249</f>
        <v>0.1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2.7410736196319019</v>
      </c>
      <c r="O240" s="15">
        <f>'[1]TCE - ANEXO III - Preencher'!P249</f>
        <v>1.23</v>
      </c>
      <c r="P240" s="16">
        <f t="shared" si="20"/>
        <v>1.5110736196319019</v>
      </c>
      <c r="Q240" s="15">
        <f>'[1]TCE - ANEXO III - Preencher'!R249</f>
        <v>38.56</v>
      </c>
      <c r="R240" s="15">
        <f>'[1]TCE - ANEXO III - Preencher'!S249</f>
        <v>0</v>
      </c>
      <c r="S240" s="16">
        <f t="shared" si="21"/>
        <v>38.56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40.171073619631905</v>
      </c>
    </row>
    <row r="241" spans="1:28" x14ac:dyDescent="0.2">
      <c r="A241" s="8">
        <f>IFERROR(VLOOKUP(B241,'[1]DADOS (OCULTAR)'!$Q$3:$S$136,3,0),"")</f>
        <v>10583920000214</v>
      </c>
      <c r="B241" s="9" t="str">
        <f>'[1]TCE - ANEXO III - Preencher'!C250</f>
        <v>UPA IBURA - CG 015/2022</v>
      </c>
      <c r="C241" s="10"/>
      <c r="D241" s="11" t="str">
        <f>'[1]TCE - ANEXO III - Preencher'!E250</f>
        <v>MAYARA MARIA KARINE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45717</v>
      </c>
      <c r="H241" s="14">
        <f>'[1]TCE - ANEXO III - Preencher'!I250</f>
        <v>0</v>
      </c>
      <c r="I241" s="14">
        <f>'[1]TCE - ANEXO III - Preencher'!J250</f>
        <v>304.89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30.36</v>
      </c>
      <c r="M241" s="15">
        <f t="shared" si="19"/>
        <v>-30.36</v>
      </c>
      <c r="N241" s="15">
        <f>'[1]TCE - ANEXO III - Preencher'!O250</f>
        <v>2.7410736196319019</v>
      </c>
      <c r="O241" s="15">
        <f>'[1]TCE - ANEXO III - Preencher'!P250</f>
        <v>0</v>
      </c>
      <c r="P241" s="16">
        <f t="shared" si="20"/>
        <v>2.7410736196319019</v>
      </c>
      <c r="Q241" s="15">
        <f>'[1]TCE - ANEXO III - Preencher'!R250</f>
        <v>38.56</v>
      </c>
      <c r="R241" s="15">
        <f>'[1]TCE - ANEXO III - Preencher'!S250</f>
        <v>0</v>
      </c>
      <c r="S241" s="16">
        <f t="shared" si="21"/>
        <v>38.56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1673.15</v>
      </c>
      <c r="Y241" s="15">
        <f>'[1]TCE - ANEXO III - Preencher'!Z250</f>
        <v>0</v>
      </c>
      <c r="Z241" s="16">
        <f t="shared" si="23"/>
        <v>1673.15</v>
      </c>
      <c r="AA241" s="17" t="str">
        <f>IF('[1]TCE - ANEXO III - Preencher'!AB250="","",'[1]TCE - ANEXO III - Preencher'!AB250)</f>
        <v>Piso da Enfermagem</v>
      </c>
      <c r="AB241" s="15">
        <f t="shared" si="18"/>
        <v>1988.9810736196318</v>
      </c>
    </row>
    <row r="242" spans="1:28" x14ac:dyDescent="0.2">
      <c r="A242" s="8">
        <f>IFERROR(VLOOKUP(B242,'[1]DADOS (OCULTAR)'!$Q$3:$S$136,3,0),"")</f>
        <v>10583920000214</v>
      </c>
      <c r="B242" s="9" t="str">
        <f>'[1]TCE - ANEXO III - Preencher'!C251</f>
        <v>UPA IBURA - CG 015/2022</v>
      </c>
      <c r="C242" s="10"/>
      <c r="D242" s="11" t="str">
        <f>'[1]TCE - ANEXO III - Preencher'!E251</f>
        <v>MERENICE DE QUEIROZ VASCONCELOS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45717</v>
      </c>
      <c r="H242" s="14">
        <f>'[1]TCE - ANEXO III - Preencher'!I251</f>
        <v>0</v>
      </c>
      <c r="I242" s="14">
        <f>'[1]TCE - ANEXO III - Preencher'!J251</f>
        <v>156.97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1.77</v>
      </c>
      <c r="M242" s="15">
        <f t="shared" si="19"/>
        <v>-1.77</v>
      </c>
      <c r="N242" s="15">
        <f>'[1]TCE - ANEXO III - Preencher'!O251</f>
        <v>2.7410736196319019</v>
      </c>
      <c r="O242" s="15">
        <f>'[1]TCE - ANEXO III - Preencher'!P251</f>
        <v>0</v>
      </c>
      <c r="P242" s="16">
        <f t="shared" si="20"/>
        <v>2.7410736196319019</v>
      </c>
      <c r="Q242" s="15">
        <f>'[1]TCE - ANEXO III - Preencher'!R251</f>
        <v>38.56</v>
      </c>
      <c r="R242" s="15">
        <f>'[1]TCE - ANEXO III - Preencher'!S251</f>
        <v>0</v>
      </c>
      <c r="S242" s="16">
        <f t="shared" si="21"/>
        <v>38.56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196.50107361963188</v>
      </c>
    </row>
    <row r="243" spans="1:28" x14ac:dyDescent="0.2">
      <c r="A243" s="8">
        <f>IFERROR(VLOOKUP(B243,'[1]DADOS (OCULTAR)'!$Q$3:$S$136,3,0),"")</f>
        <v>10583920000214</v>
      </c>
      <c r="B243" s="9" t="str">
        <f>'[1]TCE - ANEXO III - Preencher'!C252</f>
        <v>UPA IBURA - CG 015/2022</v>
      </c>
      <c r="C243" s="10"/>
      <c r="D243" s="11" t="str">
        <f>'[1]TCE - ANEXO III - Preencher'!E252</f>
        <v>MOACIR PEDRO DA SILVA NETO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7823-20</v>
      </c>
      <c r="G243" s="13">
        <f>IF('[1]TCE - ANEXO III - Preencher'!H252="","",'[1]TCE - ANEXO III - Preencher'!H252)</f>
        <v>45717</v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4188.13</v>
      </c>
      <c r="K243" s="15">
        <f>'[1]TCE - ANEXO III - Preencher'!L252</f>
        <v>0</v>
      </c>
      <c r="L243" s="15">
        <f>'[1]TCE - ANEXO III - Preencher'!M252</f>
        <v>44.03</v>
      </c>
      <c r="M243" s="15">
        <f t="shared" si="19"/>
        <v>-44.03</v>
      </c>
      <c r="N243" s="15">
        <f>'[1]TCE - ANEXO III - Preencher'!O252</f>
        <v>2.7410736196319019</v>
      </c>
      <c r="O243" s="15">
        <f>'[1]TCE - ANEXO III - Preencher'!P252</f>
        <v>0</v>
      </c>
      <c r="P243" s="16">
        <f t="shared" si="20"/>
        <v>2.7410736196319019</v>
      </c>
      <c r="Q243" s="15">
        <f>'[1]TCE - ANEXO III - Preencher'!R252</f>
        <v>38.56</v>
      </c>
      <c r="R243" s="15">
        <f>'[1]TCE - ANEXO III - Preencher'!S252</f>
        <v>0</v>
      </c>
      <c r="S243" s="16">
        <f t="shared" si="21"/>
        <v>38.56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4185.4010736196324</v>
      </c>
    </row>
    <row r="244" spans="1:28" x14ac:dyDescent="0.2">
      <c r="A244" s="8">
        <f>IFERROR(VLOOKUP(B244,'[1]DADOS (OCULTAR)'!$Q$3:$S$136,3,0),"")</f>
        <v>10583920000214</v>
      </c>
      <c r="B244" s="9" t="str">
        <f>'[1]TCE - ANEXO III - Preencher'!C253</f>
        <v>UPA IBURA - CG 015/2022</v>
      </c>
      <c r="C244" s="10"/>
      <c r="D244" s="11" t="str">
        <f>'[1]TCE - ANEXO III - Preencher'!E253</f>
        <v>MONICA ARAUJO DE JESUS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2235-05</v>
      </c>
      <c r="G244" s="13">
        <f>IF('[1]TCE - ANEXO III - Preencher'!H253="","",'[1]TCE - ANEXO III - Preencher'!H253)</f>
        <v>45717</v>
      </c>
      <c r="H244" s="14">
        <f>'[1]TCE - ANEXO III - Preencher'!I253</f>
        <v>0</v>
      </c>
      <c r="I244" s="14">
        <f>'[1]TCE - ANEXO III - Preencher'!J253</f>
        <v>439.76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3.65</v>
      </c>
      <c r="M244" s="15">
        <f t="shared" si="19"/>
        <v>-3.65</v>
      </c>
      <c r="N244" s="15">
        <f>'[1]TCE - ANEXO III - Preencher'!O253</f>
        <v>2.7410736196319019</v>
      </c>
      <c r="O244" s="15">
        <f>'[1]TCE - ANEXO III - Preencher'!P253</f>
        <v>0</v>
      </c>
      <c r="P244" s="16">
        <f t="shared" si="20"/>
        <v>2.7410736196319019</v>
      </c>
      <c r="Q244" s="15">
        <f>'[1]TCE - ANEXO III - Preencher'!R253</f>
        <v>38.56</v>
      </c>
      <c r="R244" s="15">
        <f>'[1]TCE - ANEXO III - Preencher'!S253</f>
        <v>0</v>
      </c>
      <c r="S244" s="16">
        <f t="shared" si="21"/>
        <v>38.56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888.76</v>
      </c>
      <c r="Y244" s="15">
        <f>'[1]TCE - ANEXO III - Preencher'!Z253</f>
        <v>0</v>
      </c>
      <c r="Z244" s="16">
        <f t="shared" si="23"/>
        <v>888.76</v>
      </c>
      <c r="AA244" s="17" t="str">
        <f>IF('[1]TCE - ANEXO III - Preencher'!AB253="","",'[1]TCE - ANEXO III - Preencher'!AB253)</f>
        <v>Piso da Enfermagem</v>
      </c>
      <c r="AB244" s="15">
        <f t="shared" si="18"/>
        <v>1366.1710736196319</v>
      </c>
    </row>
    <row r="245" spans="1:28" x14ac:dyDescent="0.2">
      <c r="A245" s="8">
        <f>IFERROR(VLOOKUP(B245,'[1]DADOS (OCULTAR)'!$Q$3:$S$136,3,0),"")</f>
        <v>10583920000214</v>
      </c>
      <c r="B245" s="9" t="str">
        <f>'[1]TCE - ANEXO III - Preencher'!C254</f>
        <v>UPA IBURA - CG 015/2022</v>
      </c>
      <c r="C245" s="10"/>
      <c r="D245" s="11" t="str">
        <f>'[1]TCE - ANEXO III - Preencher'!E254</f>
        <v>NANCI MARIA FERREIRA DE SOUZA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5143-20</v>
      </c>
      <c r="G245" s="13">
        <f>IF('[1]TCE - ANEXO III - Preencher'!H254="","",'[1]TCE - ANEXO III - Preencher'!H254)</f>
        <v>45717</v>
      </c>
      <c r="H245" s="14">
        <f>'[1]TCE - ANEXO III - Preencher'!I254</f>
        <v>0</v>
      </c>
      <c r="I245" s="14">
        <f>'[1]TCE - ANEXO III - Preencher'!J254</f>
        <v>145.1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28.8</v>
      </c>
      <c r="M245" s="15">
        <f t="shared" si="19"/>
        <v>-28.8</v>
      </c>
      <c r="N245" s="15">
        <f>'[1]TCE - ANEXO III - Preencher'!O254</f>
        <v>2.7410736196319019</v>
      </c>
      <c r="O245" s="15">
        <f>'[1]TCE - ANEXO III - Preencher'!P254</f>
        <v>0</v>
      </c>
      <c r="P245" s="16">
        <f t="shared" si="20"/>
        <v>2.7410736196319019</v>
      </c>
      <c r="Q245" s="15">
        <f>'[1]TCE - ANEXO III - Preencher'!R254</f>
        <v>38.56</v>
      </c>
      <c r="R245" s="15">
        <f>'[1]TCE - ANEXO III - Preencher'!S254</f>
        <v>86.41</v>
      </c>
      <c r="S245" s="16">
        <f t="shared" si="21"/>
        <v>-47.849999999999994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71.191073619631908</v>
      </c>
    </row>
    <row r="246" spans="1:28" x14ac:dyDescent="0.2">
      <c r="A246" s="8">
        <f>IFERROR(VLOOKUP(B246,'[1]DADOS (OCULTAR)'!$Q$3:$S$136,3,0),"")</f>
        <v>10583920000214</v>
      </c>
      <c r="B246" s="9" t="str">
        <f>'[1]TCE - ANEXO III - Preencher'!C255</f>
        <v>UPA IBURA - CG 015/2022</v>
      </c>
      <c r="C246" s="10"/>
      <c r="D246" s="11" t="str">
        <f>'[1]TCE - ANEXO III - Preencher'!E255</f>
        <v>NARA LINS NEVES BAPTISTA</v>
      </c>
      <c r="E246" s="9" t="str">
        <f>IF('[1]TCE - ANEXO III - Preencher'!F255="4 - Assistência Odontológica","2 - Outros Profissionais da Saúde",'[1]TCE - ANEXO III - Preencher'!F255)</f>
        <v>1 - Médico</v>
      </c>
      <c r="F246" s="12" t="str">
        <f>'[1]TCE - ANEXO III - Preencher'!G255</f>
        <v>2252-65</v>
      </c>
      <c r="G246" s="13">
        <f>IF('[1]TCE - ANEXO III - Preencher'!H255="","",'[1]TCE - ANEXO III - Preencher'!H255)</f>
        <v>45717</v>
      </c>
      <c r="H246" s="14">
        <f>'[1]TCE - ANEXO III - Preencher'!I255</f>
        <v>0</v>
      </c>
      <c r="I246" s="14">
        <f>'[1]TCE - ANEXO III - Preencher'!J255</f>
        <v>0.1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2.7410736196319019</v>
      </c>
      <c r="O246" s="15">
        <f>'[1]TCE - ANEXO III - Preencher'!P255</f>
        <v>1.23</v>
      </c>
      <c r="P246" s="16">
        <f t="shared" si="20"/>
        <v>1.5110736196319019</v>
      </c>
      <c r="Q246" s="15">
        <f>'[1]TCE - ANEXO III - Preencher'!R255</f>
        <v>38.56</v>
      </c>
      <c r="R246" s="15">
        <f>'[1]TCE - ANEXO III - Preencher'!S255</f>
        <v>0</v>
      </c>
      <c r="S246" s="16">
        <f t="shared" si="21"/>
        <v>38.56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40.171073619631905</v>
      </c>
    </row>
    <row r="247" spans="1:28" x14ac:dyDescent="0.2">
      <c r="A247" s="8">
        <f>IFERROR(VLOOKUP(B247,'[1]DADOS (OCULTAR)'!$Q$3:$S$136,3,0),"")</f>
        <v>10583920000214</v>
      </c>
      <c r="B247" s="9" t="str">
        <f>'[1]TCE - ANEXO III - Preencher'!C256</f>
        <v>UPA IBURA - CG 015/2022</v>
      </c>
      <c r="C247" s="10"/>
      <c r="D247" s="11" t="str">
        <f>'[1]TCE - ANEXO III - Preencher'!E256</f>
        <v>NATALI PEREIRA DA SILVA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2251-25</v>
      </c>
      <c r="G247" s="13">
        <f>IF('[1]TCE - ANEXO III - Preencher'!H256="","",'[1]TCE - ANEXO III - Preencher'!H256)</f>
        <v>45717</v>
      </c>
      <c r="H247" s="14">
        <f>'[1]TCE - ANEXO III - Preencher'!I256</f>
        <v>0</v>
      </c>
      <c r="I247" s="14">
        <f>'[1]TCE - ANEXO III - Preencher'!J256</f>
        <v>240.57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2.7410736196319019</v>
      </c>
      <c r="O247" s="15">
        <f>'[1]TCE - ANEXO III - Preencher'!P256</f>
        <v>1.23</v>
      </c>
      <c r="P247" s="16">
        <f t="shared" si="20"/>
        <v>1.5110736196319019</v>
      </c>
      <c r="Q247" s="15">
        <f>'[1]TCE - ANEXO III - Preencher'!R256</f>
        <v>38.56</v>
      </c>
      <c r="R247" s="15">
        <f>'[1]TCE - ANEXO III - Preencher'!S256</f>
        <v>0</v>
      </c>
      <c r="S247" s="16">
        <f t="shared" si="21"/>
        <v>38.56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280.64107361963192</v>
      </c>
    </row>
    <row r="248" spans="1:28" x14ac:dyDescent="0.2">
      <c r="A248" s="8">
        <f>IFERROR(VLOOKUP(B248,'[1]DADOS (OCULTAR)'!$Q$3:$S$136,3,0),"")</f>
        <v>10583920000214</v>
      </c>
      <c r="B248" s="9" t="str">
        <f>'[1]TCE - ANEXO III - Preencher'!C257</f>
        <v>UPA IBURA - CG 015/2022</v>
      </c>
      <c r="C248" s="10"/>
      <c r="D248" s="11" t="str">
        <f>'[1]TCE - ANEXO III - Preencher'!E257</f>
        <v>NATALLYA GABRIELA DE BRITO SANTOS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45717</v>
      </c>
      <c r="H248" s="14">
        <f>'[1]TCE - ANEXO III - Preencher'!I257</f>
        <v>0</v>
      </c>
      <c r="I248" s="14">
        <f>'[1]TCE - ANEXO III - Preencher'!J257</f>
        <v>285.18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30.36</v>
      </c>
      <c r="M248" s="15">
        <f t="shared" si="19"/>
        <v>-30.36</v>
      </c>
      <c r="N248" s="15">
        <f>'[1]TCE - ANEXO III - Preencher'!O257</f>
        <v>2.7410736196319019</v>
      </c>
      <c r="O248" s="15">
        <f>'[1]TCE - ANEXO III - Preencher'!P257</f>
        <v>0</v>
      </c>
      <c r="P248" s="16">
        <f t="shared" si="20"/>
        <v>2.7410736196319019</v>
      </c>
      <c r="Q248" s="15">
        <f>'[1]TCE - ANEXO III - Preencher'!R257</f>
        <v>38.56</v>
      </c>
      <c r="R248" s="15">
        <f>'[1]TCE - ANEXO III - Preencher'!S257</f>
        <v>91.08</v>
      </c>
      <c r="S248" s="16">
        <f t="shared" si="21"/>
        <v>-52.519999999999996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1673.15</v>
      </c>
      <c r="Y248" s="15">
        <f>'[1]TCE - ANEXO III - Preencher'!Z257</f>
        <v>0</v>
      </c>
      <c r="Z248" s="16">
        <f t="shared" si="23"/>
        <v>1673.15</v>
      </c>
      <c r="AA248" s="17" t="str">
        <f>IF('[1]TCE - ANEXO III - Preencher'!AB257="","",'[1]TCE - ANEXO III - Preencher'!AB257)</f>
        <v>Piso da Enfermagem</v>
      </c>
      <c r="AB248" s="15">
        <f t="shared" si="18"/>
        <v>1878.1910736196319</v>
      </c>
    </row>
    <row r="249" spans="1:28" x14ac:dyDescent="0.2">
      <c r="A249" s="8">
        <f>IFERROR(VLOOKUP(B249,'[1]DADOS (OCULTAR)'!$Q$3:$S$136,3,0),"")</f>
        <v>10583920000214</v>
      </c>
      <c r="B249" s="9" t="str">
        <f>'[1]TCE - ANEXO III - Preencher'!C258</f>
        <v>UPA IBURA - CG 015/2022</v>
      </c>
      <c r="C249" s="10"/>
      <c r="D249" s="11" t="str">
        <f>'[1]TCE - ANEXO III - Preencher'!E258</f>
        <v>NINFA AMANDA OLIVEIRA GONCALVES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45717</v>
      </c>
      <c r="H249" s="14">
        <f>'[1]TCE - ANEXO III - Preencher'!I258</f>
        <v>0</v>
      </c>
      <c r="I249" s="14">
        <f>'[1]TCE - ANEXO III - Preencher'!J258</f>
        <v>347.68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2.7410736196319019</v>
      </c>
      <c r="O249" s="15">
        <f>'[1]TCE - ANEXO III - Preencher'!P258</f>
        <v>0</v>
      </c>
      <c r="P249" s="16">
        <f t="shared" si="20"/>
        <v>2.7410736196319019</v>
      </c>
      <c r="Q249" s="15">
        <f>'[1]TCE - ANEXO III - Preencher'!R258</f>
        <v>38.56</v>
      </c>
      <c r="R249" s="15">
        <f>'[1]TCE - ANEXO III - Preencher'!S258</f>
        <v>0</v>
      </c>
      <c r="S249" s="16">
        <f t="shared" si="21"/>
        <v>38.56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1673.15</v>
      </c>
      <c r="Y249" s="15">
        <f>'[1]TCE - ANEXO III - Preencher'!Z258</f>
        <v>0</v>
      </c>
      <c r="Z249" s="16">
        <f t="shared" si="23"/>
        <v>1673.15</v>
      </c>
      <c r="AA249" s="17" t="str">
        <f>IF('[1]TCE - ANEXO III - Preencher'!AB258="","",'[1]TCE - ANEXO III - Preencher'!AB258)</f>
        <v>Piso da Enfermagem</v>
      </c>
      <c r="AB249" s="15">
        <f t="shared" si="18"/>
        <v>2062.1310736196319</v>
      </c>
    </row>
    <row r="250" spans="1:28" x14ac:dyDescent="0.2">
      <c r="A250" s="8">
        <f>IFERROR(VLOOKUP(B250,'[1]DADOS (OCULTAR)'!$Q$3:$S$136,3,0),"")</f>
        <v>10583920000214</v>
      </c>
      <c r="B250" s="9" t="str">
        <f>'[1]TCE - ANEXO III - Preencher'!C259</f>
        <v>UPA IBURA - CG 015/2022</v>
      </c>
      <c r="C250" s="10"/>
      <c r="D250" s="11" t="str">
        <f>'[1]TCE - ANEXO III - Preencher'!E259</f>
        <v>NOVYANNE CHALLISA DAS CHAGAS LOPES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>
        <f>IF('[1]TCE - ANEXO III - Preencher'!H259="","",'[1]TCE - ANEXO III - Preencher'!H259)</f>
        <v>45717</v>
      </c>
      <c r="H250" s="14">
        <f>'[1]TCE - ANEXO III - Preencher'!I259</f>
        <v>0</v>
      </c>
      <c r="I250" s="14">
        <f>'[1]TCE - ANEXO III - Preencher'!J259</f>
        <v>286.49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30.36</v>
      </c>
      <c r="M250" s="15">
        <f t="shared" si="19"/>
        <v>-30.36</v>
      </c>
      <c r="N250" s="15">
        <f>'[1]TCE - ANEXO III - Preencher'!O259</f>
        <v>2.7410736196319019</v>
      </c>
      <c r="O250" s="15">
        <f>'[1]TCE - ANEXO III - Preencher'!P259</f>
        <v>0</v>
      </c>
      <c r="P250" s="16">
        <f t="shared" si="20"/>
        <v>2.7410736196319019</v>
      </c>
      <c r="Q250" s="15">
        <f>'[1]TCE - ANEXO III - Preencher'!R259</f>
        <v>38.56</v>
      </c>
      <c r="R250" s="15">
        <f>'[1]TCE - ANEXO III - Preencher'!S259</f>
        <v>91.08</v>
      </c>
      <c r="S250" s="16">
        <f t="shared" si="21"/>
        <v>-52.519999999999996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1673.15</v>
      </c>
      <c r="Y250" s="15">
        <f>'[1]TCE - ANEXO III - Preencher'!Z259</f>
        <v>0</v>
      </c>
      <c r="Z250" s="16">
        <f t="shared" si="23"/>
        <v>1673.15</v>
      </c>
      <c r="AA250" s="17" t="str">
        <f>IF('[1]TCE - ANEXO III - Preencher'!AB259="","",'[1]TCE - ANEXO III - Preencher'!AB259)</f>
        <v>Piso da Enfermagem</v>
      </c>
      <c r="AB250" s="15">
        <f t="shared" si="18"/>
        <v>1879.5010736196321</v>
      </c>
    </row>
    <row r="251" spans="1:28" x14ac:dyDescent="0.2">
      <c r="A251" s="8">
        <f>IFERROR(VLOOKUP(B251,'[1]DADOS (OCULTAR)'!$Q$3:$S$136,3,0),"")</f>
        <v>10583920000214</v>
      </c>
      <c r="B251" s="9" t="str">
        <f>'[1]TCE - ANEXO III - Preencher'!C260</f>
        <v>UPA IBURA - CG 015/2022</v>
      </c>
      <c r="C251" s="10"/>
      <c r="D251" s="11" t="str">
        <f>'[1]TCE - ANEXO III - Preencher'!E260</f>
        <v>PATRICIA ALVES DE ALMEIDA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2236-05</v>
      </c>
      <c r="G251" s="13">
        <f>IF('[1]TCE - ANEXO III - Preencher'!H260="","",'[1]TCE - ANEXO III - Preencher'!H260)</f>
        <v>45717</v>
      </c>
      <c r="H251" s="14">
        <f>'[1]TCE - ANEXO III - Preencher'!I260</f>
        <v>0</v>
      </c>
      <c r="I251" s="14">
        <f>'[1]TCE - ANEXO III - Preencher'!J260</f>
        <v>313.76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3.26</v>
      </c>
      <c r="M251" s="15">
        <f t="shared" si="19"/>
        <v>-3.26</v>
      </c>
      <c r="N251" s="15">
        <f>'[1]TCE - ANEXO III - Preencher'!O260</f>
        <v>2.7410736196319019</v>
      </c>
      <c r="O251" s="15">
        <f>'[1]TCE - ANEXO III - Preencher'!P260</f>
        <v>0</v>
      </c>
      <c r="P251" s="16">
        <f t="shared" si="20"/>
        <v>2.7410736196319019</v>
      </c>
      <c r="Q251" s="15">
        <f>'[1]TCE - ANEXO III - Preencher'!R260</f>
        <v>38.56</v>
      </c>
      <c r="R251" s="15">
        <f>'[1]TCE - ANEXO III - Preencher'!S260</f>
        <v>0</v>
      </c>
      <c r="S251" s="16">
        <f t="shared" si="21"/>
        <v>38.56</v>
      </c>
      <c r="T251" s="15">
        <f>'[1]TCE - ANEXO III - Preencher'!U260</f>
        <v>116.77</v>
      </c>
      <c r="U251" s="15">
        <f>'[1]TCE - ANEXO III - Preencher'!V260</f>
        <v>0</v>
      </c>
      <c r="V251" s="16">
        <f t="shared" si="22"/>
        <v>116.77</v>
      </c>
      <c r="W251" s="17" t="str">
        <f>IF('[1]TCE - ANEXO III - Preencher'!X260="","",'[1]TCE - ANEXO III - Preencher'!X260)</f>
        <v>Auxílio creche.</v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468.57107361963187</v>
      </c>
    </row>
    <row r="252" spans="1:28" x14ac:dyDescent="0.2">
      <c r="A252" s="8">
        <f>IFERROR(VLOOKUP(B252,'[1]DADOS (OCULTAR)'!$Q$3:$S$136,3,0),"")</f>
        <v>10583920000214</v>
      </c>
      <c r="B252" s="9" t="str">
        <f>'[1]TCE - ANEXO III - Preencher'!C261</f>
        <v>UPA IBURA - CG 015/2022</v>
      </c>
      <c r="C252" s="10"/>
      <c r="D252" s="11" t="str">
        <f>'[1]TCE - ANEXO III - Preencher'!E261</f>
        <v>PAULO HENRIQUE GIRAO DE SOUSA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2252-70</v>
      </c>
      <c r="G252" s="13">
        <f>IF('[1]TCE - ANEXO III - Preencher'!H261="","",'[1]TCE - ANEXO III - Preencher'!H261)</f>
        <v>45717</v>
      </c>
      <c r="H252" s="14">
        <f>'[1]TCE - ANEXO III - Preencher'!I261</f>
        <v>0</v>
      </c>
      <c r="I252" s="14">
        <f>'[1]TCE - ANEXO III - Preencher'!J261</f>
        <v>846.46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2.7410736196319019</v>
      </c>
      <c r="O252" s="15">
        <f>'[1]TCE - ANEXO III - Preencher'!P261</f>
        <v>1.23</v>
      </c>
      <c r="P252" s="16">
        <f t="shared" si="20"/>
        <v>1.5110736196319019</v>
      </c>
      <c r="Q252" s="15">
        <f>'[1]TCE - ANEXO III - Preencher'!R261</f>
        <v>38.56</v>
      </c>
      <c r="R252" s="15">
        <f>'[1]TCE - ANEXO III - Preencher'!S261</f>
        <v>0</v>
      </c>
      <c r="S252" s="16">
        <f t="shared" si="21"/>
        <v>38.56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886.53107361963202</v>
      </c>
    </row>
    <row r="253" spans="1:28" x14ac:dyDescent="0.2">
      <c r="A253" s="8">
        <f>IFERROR(VLOOKUP(B253,'[1]DADOS (OCULTAR)'!$Q$3:$S$136,3,0),"")</f>
        <v>10583920000214</v>
      </c>
      <c r="B253" s="9" t="str">
        <f>'[1]TCE - ANEXO III - Preencher'!C262</f>
        <v>UPA IBURA - CG 015/2022</v>
      </c>
      <c r="C253" s="10"/>
      <c r="D253" s="11" t="str">
        <f>'[1]TCE - ANEXO III - Preencher'!E262</f>
        <v>PAULO MARCELO CHAVES DE LIMA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2252-70</v>
      </c>
      <c r="G253" s="13">
        <f>IF('[1]TCE - ANEXO III - Preencher'!H262="","",'[1]TCE - ANEXO III - Preencher'!H262)</f>
        <v>45717</v>
      </c>
      <c r="H253" s="14">
        <f>'[1]TCE - ANEXO III - Preencher'!I262</f>
        <v>0</v>
      </c>
      <c r="I253" s="14">
        <f>'[1]TCE - ANEXO III - Preencher'!J262</f>
        <v>588.84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4.55</v>
      </c>
      <c r="M253" s="15">
        <f t="shared" si="19"/>
        <v>-4.55</v>
      </c>
      <c r="N253" s="15">
        <f>'[1]TCE - ANEXO III - Preencher'!O262</f>
        <v>2.7410736196319019</v>
      </c>
      <c r="O253" s="15">
        <f>'[1]TCE - ANEXO III - Preencher'!P262</f>
        <v>1.23</v>
      </c>
      <c r="P253" s="16">
        <f t="shared" si="20"/>
        <v>1.5110736196319019</v>
      </c>
      <c r="Q253" s="15">
        <f>'[1]TCE - ANEXO III - Preencher'!R262</f>
        <v>38.56</v>
      </c>
      <c r="R253" s="15">
        <f>'[1]TCE - ANEXO III - Preencher'!S262</f>
        <v>0</v>
      </c>
      <c r="S253" s="16">
        <f t="shared" si="21"/>
        <v>38.56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624.36107361963195</v>
      </c>
    </row>
    <row r="254" spans="1:28" x14ac:dyDescent="0.2">
      <c r="A254" s="8">
        <f>IFERROR(VLOOKUP(B254,'[1]DADOS (OCULTAR)'!$Q$3:$S$136,3,0),"")</f>
        <v>10583920000214</v>
      </c>
      <c r="B254" s="9" t="str">
        <f>'[1]TCE - ANEXO III - Preencher'!C263</f>
        <v>UPA IBURA - CG 015/2022</v>
      </c>
      <c r="C254" s="10"/>
      <c r="D254" s="11" t="str">
        <f>'[1]TCE - ANEXO III - Preencher'!E263</f>
        <v>PAULO ROBERTO COSTA FONSECA FILHO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45717</v>
      </c>
      <c r="H254" s="14">
        <f>'[1]TCE - ANEXO III - Preencher'!I263</f>
        <v>0</v>
      </c>
      <c r="I254" s="14">
        <f>'[1]TCE - ANEXO III - Preencher'!J263</f>
        <v>288.11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30.36</v>
      </c>
      <c r="M254" s="15">
        <f t="shared" si="19"/>
        <v>-30.36</v>
      </c>
      <c r="N254" s="15">
        <f>'[1]TCE - ANEXO III - Preencher'!O263</f>
        <v>2.7410736196319019</v>
      </c>
      <c r="O254" s="15">
        <f>'[1]TCE - ANEXO III - Preencher'!P263</f>
        <v>0</v>
      </c>
      <c r="P254" s="16">
        <f t="shared" si="20"/>
        <v>2.7410736196319019</v>
      </c>
      <c r="Q254" s="15">
        <f>'[1]TCE - ANEXO III - Preencher'!R263</f>
        <v>38.56</v>
      </c>
      <c r="R254" s="15">
        <f>'[1]TCE - ANEXO III - Preencher'!S263</f>
        <v>0</v>
      </c>
      <c r="S254" s="16">
        <f t="shared" si="21"/>
        <v>38.56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1673.15</v>
      </c>
      <c r="Y254" s="15">
        <f>'[1]TCE - ANEXO III - Preencher'!Z263</f>
        <v>0</v>
      </c>
      <c r="Z254" s="16">
        <f t="shared" si="23"/>
        <v>1673.15</v>
      </c>
      <c r="AA254" s="17" t="str">
        <f>IF('[1]TCE - ANEXO III - Preencher'!AB263="","",'[1]TCE - ANEXO III - Preencher'!AB263)</f>
        <v>Piso da Enfermagem</v>
      </c>
      <c r="AB254" s="15">
        <f t="shared" si="18"/>
        <v>1972.2010736196321</v>
      </c>
    </row>
    <row r="255" spans="1:28" x14ac:dyDescent="0.2">
      <c r="A255" s="8">
        <f>IFERROR(VLOOKUP(B255,'[1]DADOS (OCULTAR)'!$Q$3:$S$136,3,0),"")</f>
        <v>10583920000214</v>
      </c>
      <c r="B255" s="9" t="str">
        <f>'[1]TCE - ANEXO III - Preencher'!C264</f>
        <v>UPA IBURA - CG 015/2022</v>
      </c>
      <c r="C255" s="10"/>
      <c r="D255" s="11" t="str">
        <f>'[1]TCE - ANEXO III - Preencher'!E264</f>
        <v>PAULO SILVA FILHO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7823-20</v>
      </c>
      <c r="G255" s="13">
        <f>IF('[1]TCE - ANEXO III - Preencher'!H264="","",'[1]TCE - ANEXO III - Preencher'!H264)</f>
        <v>45717</v>
      </c>
      <c r="H255" s="14">
        <f>'[1]TCE - ANEXO III - Preencher'!I264</f>
        <v>0</v>
      </c>
      <c r="I255" s="14">
        <f>'[1]TCE - ANEXO III - Preencher'!J264</f>
        <v>253.93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44.03</v>
      </c>
      <c r="M255" s="15">
        <f t="shared" si="19"/>
        <v>-44.03</v>
      </c>
      <c r="N255" s="15">
        <f>'[1]TCE - ANEXO III - Preencher'!O264</f>
        <v>2.7410736196319019</v>
      </c>
      <c r="O255" s="15">
        <f>'[1]TCE - ANEXO III - Preencher'!P264</f>
        <v>0</v>
      </c>
      <c r="P255" s="16">
        <f t="shared" si="20"/>
        <v>2.7410736196319019</v>
      </c>
      <c r="Q255" s="15">
        <f>'[1]TCE - ANEXO III - Preencher'!R264</f>
        <v>38.56</v>
      </c>
      <c r="R255" s="15">
        <f>'[1]TCE - ANEXO III - Preencher'!S264</f>
        <v>0</v>
      </c>
      <c r="S255" s="16">
        <f t="shared" si="21"/>
        <v>38.56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251.2010736196319</v>
      </c>
    </row>
    <row r="256" spans="1:28" x14ac:dyDescent="0.2">
      <c r="A256" s="8">
        <f>IFERROR(VLOOKUP(B256,'[1]DADOS (OCULTAR)'!$Q$3:$S$136,3,0),"")</f>
        <v>10583920000214</v>
      </c>
      <c r="B256" s="9" t="str">
        <f>'[1]TCE - ANEXO III - Preencher'!C265</f>
        <v>UPA IBURA - CG 015/2022</v>
      </c>
      <c r="C256" s="10"/>
      <c r="D256" s="11" t="str">
        <f>'[1]TCE - ANEXO III - Preencher'!E265</f>
        <v>PAULO VICTOR COSTA BARRETO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2252-65</v>
      </c>
      <c r="G256" s="13">
        <f>IF('[1]TCE - ANEXO III - Preencher'!H265="","",'[1]TCE - ANEXO III - Preencher'!H265)</f>
        <v>45717</v>
      </c>
      <c r="H256" s="14">
        <f>'[1]TCE - ANEXO III - Preencher'!I265</f>
        <v>0</v>
      </c>
      <c r="I256" s="14">
        <f>'[1]TCE - ANEXO III - Preencher'!J265</f>
        <v>395.42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4.55</v>
      </c>
      <c r="M256" s="15">
        <f t="shared" si="19"/>
        <v>-4.55</v>
      </c>
      <c r="N256" s="15">
        <f>'[1]TCE - ANEXO III - Preencher'!O265</f>
        <v>2.7410736196319019</v>
      </c>
      <c r="O256" s="15">
        <f>'[1]TCE - ANEXO III - Preencher'!P265</f>
        <v>1.23</v>
      </c>
      <c r="P256" s="16">
        <f t="shared" si="20"/>
        <v>1.5110736196319019</v>
      </c>
      <c r="Q256" s="15">
        <f>'[1]TCE - ANEXO III - Preencher'!R265</f>
        <v>38.56</v>
      </c>
      <c r="R256" s="15">
        <f>'[1]TCE - ANEXO III - Preencher'!S265</f>
        <v>0</v>
      </c>
      <c r="S256" s="16">
        <f t="shared" si="21"/>
        <v>38.56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430.94107361963194</v>
      </c>
    </row>
    <row r="257" spans="1:28" x14ac:dyDescent="0.2">
      <c r="A257" s="8">
        <f>IFERROR(VLOOKUP(B257,'[1]DADOS (OCULTAR)'!$Q$3:$S$136,3,0),"")</f>
        <v>10583920000214</v>
      </c>
      <c r="B257" s="9" t="str">
        <f>'[1]TCE - ANEXO III - Preencher'!C266</f>
        <v>UPA IBURA - CG 015/2022</v>
      </c>
      <c r="C257" s="10"/>
      <c r="D257" s="11" t="str">
        <f>'[1]TCE - ANEXO III - Preencher'!E266</f>
        <v>PAULO VICTOR DA SILVA AMORIM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5174-20</v>
      </c>
      <c r="G257" s="13">
        <f>IF('[1]TCE - ANEXO III - Preencher'!H266="","",'[1]TCE - ANEXO III - Preencher'!H266)</f>
        <v>45717</v>
      </c>
      <c r="H257" s="14">
        <f>'[1]TCE - ANEXO III - Preencher'!I266</f>
        <v>0</v>
      </c>
      <c r="I257" s="14">
        <f>'[1]TCE - ANEXO III - Preencher'!J266</f>
        <v>212.02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30.36</v>
      </c>
      <c r="M257" s="15">
        <f t="shared" si="19"/>
        <v>-30.36</v>
      </c>
      <c r="N257" s="15">
        <f>'[1]TCE - ANEXO III - Preencher'!O266</f>
        <v>2.7410736196319019</v>
      </c>
      <c r="O257" s="15">
        <f>'[1]TCE - ANEXO III - Preencher'!P266</f>
        <v>0</v>
      </c>
      <c r="P257" s="16">
        <f t="shared" si="20"/>
        <v>2.7410736196319019</v>
      </c>
      <c r="Q257" s="15">
        <f>'[1]TCE - ANEXO III - Preencher'!R266</f>
        <v>38.56</v>
      </c>
      <c r="R257" s="15">
        <f>'[1]TCE - ANEXO III - Preencher'!S266</f>
        <v>0</v>
      </c>
      <c r="S257" s="16">
        <f t="shared" si="21"/>
        <v>38.56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222.96107361963192</v>
      </c>
    </row>
    <row r="258" spans="1:28" x14ac:dyDescent="0.2">
      <c r="A258" s="8">
        <f>IFERROR(VLOOKUP(B258,'[1]DADOS (OCULTAR)'!$Q$3:$S$136,3,0),"")</f>
        <v>10583920000214</v>
      </c>
      <c r="B258" s="9" t="str">
        <f>'[1]TCE - ANEXO III - Preencher'!C267</f>
        <v>UPA IBURA - CG 015/2022</v>
      </c>
      <c r="C258" s="10"/>
      <c r="D258" s="11" t="str">
        <f>'[1]TCE - ANEXO III - Preencher'!E267</f>
        <v>PEDRO HENRIQUE LASALVIA JORGE</v>
      </c>
      <c r="E258" s="9" t="str">
        <f>IF('[1]TCE - ANEXO III - Preencher'!F267="4 - Assistência Odontológica","2 - Outros Profissionais da Saúde",'[1]TCE - ANEXO III - Preencher'!F267)</f>
        <v>1 - Médico</v>
      </c>
      <c r="F258" s="12" t="str">
        <f>'[1]TCE - ANEXO III - Preencher'!G267</f>
        <v>2252-65</v>
      </c>
      <c r="G258" s="13">
        <f>IF('[1]TCE - ANEXO III - Preencher'!H267="","",'[1]TCE - ANEXO III - Preencher'!H267)</f>
        <v>45717</v>
      </c>
      <c r="H258" s="14">
        <f>'[1]TCE - ANEXO III - Preencher'!I267</f>
        <v>0</v>
      </c>
      <c r="I258" s="14">
        <f>'[1]TCE - ANEXO III - Preencher'!J267</f>
        <v>913.65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4.55</v>
      </c>
      <c r="M258" s="15">
        <f t="shared" si="19"/>
        <v>-4.55</v>
      </c>
      <c r="N258" s="15">
        <f>'[1]TCE - ANEXO III - Preencher'!O267</f>
        <v>2.7410736196319019</v>
      </c>
      <c r="O258" s="15">
        <f>'[1]TCE - ANEXO III - Preencher'!P267</f>
        <v>1.23</v>
      </c>
      <c r="P258" s="16">
        <f t="shared" si="20"/>
        <v>1.5110736196319019</v>
      </c>
      <c r="Q258" s="15">
        <f>'[1]TCE - ANEXO III - Preencher'!R267</f>
        <v>38.56</v>
      </c>
      <c r="R258" s="15">
        <f>'[1]TCE - ANEXO III - Preencher'!S267</f>
        <v>0</v>
      </c>
      <c r="S258" s="16">
        <f t="shared" si="21"/>
        <v>38.56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949.1710736196319</v>
      </c>
    </row>
    <row r="259" spans="1:28" x14ac:dyDescent="0.2">
      <c r="A259" s="8">
        <f>IFERROR(VLOOKUP(B259,'[1]DADOS (OCULTAR)'!$Q$3:$S$136,3,0),"")</f>
        <v>10583920000214</v>
      </c>
      <c r="B259" s="9" t="str">
        <f>'[1]TCE - ANEXO III - Preencher'!C268</f>
        <v>UPA IBURA - CG 015/2022</v>
      </c>
      <c r="C259" s="10"/>
      <c r="D259" s="11" t="str">
        <f>'[1]TCE - ANEXO III - Preencher'!E268</f>
        <v>PEDRO HENRIQUE NOGUEIRA TRIGUEIRO CARNEIRO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2252-65</v>
      </c>
      <c r="G259" s="13">
        <f>IF('[1]TCE - ANEXO III - Preencher'!H268="","",'[1]TCE - ANEXO III - Preencher'!H268)</f>
        <v>45717</v>
      </c>
      <c r="H259" s="14">
        <f>'[1]TCE - ANEXO III - Preencher'!I268</f>
        <v>0</v>
      </c>
      <c r="I259" s="14">
        <f>'[1]TCE - ANEXO III - Preencher'!J268</f>
        <v>546.51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4.55</v>
      </c>
      <c r="M259" s="15">
        <f t="shared" si="19"/>
        <v>-4.55</v>
      </c>
      <c r="N259" s="15">
        <f>'[1]TCE - ANEXO III - Preencher'!O268</f>
        <v>2.7410736196319019</v>
      </c>
      <c r="O259" s="15">
        <f>'[1]TCE - ANEXO III - Preencher'!P268</f>
        <v>1.23</v>
      </c>
      <c r="P259" s="16">
        <f t="shared" si="20"/>
        <v>1.5110736196319019</v>
      </c>
      <c r="Q259" s="15">
        <f>'[1]TCE - ANEXO III - Preencher'!R268</f>
        <v>38.56</v>
      </c>
      <c r="R259" s="15">
        <f>'[1]TCE - ANEXO III - Preencher'!S268</f>
        <v>0</v>
      </c>
      <c r="S259" s="16">
        <f t="shared" si="21"/>
        <v>38.56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582.03107361963202</v>
      </c>
    </row>
    <row r="260" spans="1:28" x14ac:dyDescent="0.2">
      <c r="A260" s="8">
        <f>IFERROR(VLOOKUP(B260,'[1]DADOS (OCULTAR)'!$Q$3:$S$136,3,0),"")</f>
        <v>10583920000214</v>
      </c>
      <c r="B260" s="9" t="str">
        <f>'[1]TCE - ANEXO III - Preencher'!C269</f>
        <v>UPA IBURA - CG 015/2022</v>
      </c>
      <c r="C260" s="10"/>
      <c r="D260" s="11" t="str">
        <f>'[1]TCE - ANEXO III - Preencher'!E269</f>
        <v>RAFAEL NEVES MORENO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2252-65</v>
      </c>
      <c r="G260" s="13">
        <f>IF('[1]TCE - ANEXO III - Preencher'!H269="","",'[1]TCE - ANEXO III - Preencher'!H269)</f>
        <v>45717</v>
      </c>
      <c r="H260" s="14">
        <f>'[1]TCE - ANEXO III - Preencher'!I269</f>
        <v>0</v>
      </c>
      <c r="I260" s="14">
        <f>'[1]TCE - ANEXO III - Preencher'!J269</f>
        <v>329.84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4.55</v>
      </c>
      <c r="M260" s="15">
        <f t="shared" ref="M260:M323" si="25">K260-L260</f>
        <v>-4.55</v>
      </c>
      <c r="N260" s="15">
        <f>'[1]TCE - ANEXO III - Preencher'!O269</f>
        <v>2.7410736196319019</v>
      </c>
      <c r="O260" s="15">
        <f>'[1]TCE - ANEXO III - Preencher'!P269</f>
        <v>1.23</v>
      </c>
      <c r="P260" s="16">
        <f t="shared" ref="P260:P323" si="26">N260-O260</f>
        <v>1.5110736196319019</v>
      </c>
      <c r="Q260" s="15">
        <f>'[1]TCE - ANEXO III - Preencher'!R269</f>
        <v>38.56</v>
      </c>
      <c r="R260" s="15">
        <f>'[1]TCE - ANEXO III - Preencher'!S269</f>
        <v>0</v>
      </c>
      <c r="S260" s="16">
        <f t="shared" ref="S260:S323" si="27">Q260-R260</f>
        <v>38.56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365.3610736196319</v>
      </c>
    </row>
    <row r="261" spans="1:28" x14ac:dyDescent="0.2">
      <c r="A261" s="8">
        <f>IFERROR(VLOOKUP(B261,'[1]DADOS (OCULTAR)'!$Q$3:$S$136,3,0),"")</f>
        <v>10583920000214</v>
      </c>
      <c r="B261" s="9" t="str">
        <f>'[1]TCE - ANEXO III - Preencher'!C270</f>
        <v>UPA IBURA - CG 015/2022</v>
      </c>
      <c r="C261" s="10"/>
      <c r="D261" s="11" t="str">
        <f>'[1]TCE - ANEXO III - Preencher'!E270</f>
        <v>RAIANY RODRIGUES DE OLIVEIRA</v>
      </c>
      <c r="E261" s="9" t="str">
        <f>IF('[1]TCE - ANEXO III - Preencher'!F270="4 - Assistência Odontológica","2 - Outros Profissionais da Saúde",'[1]TCE - ANEXO III - Preencher'!F270)</f>
        <v>1 - Médico</v>
      </c>
      <c r="F261" s="12" t="str">
        <f>'[1]TCE - ANEXO III - Preencher'!G270</f>
        <v>2251-24</v>
      </c>
      <c r="G261" s="13">
        <f>IF('[1]TCE - ANEXO III - Preencher'!H270="","",'[1]TCE - ANEXO III - Preencher'!H270)</f>
        <v>45717</v>
      </c>
      <c r="H261" s="14">
        <f>'[1]TCE - ANEXO III - Preencher'!I270</f>
        <v>0</v>
      </c>
      <c r="I261" s="14">
        <f>'[1]TCE - ANEXO III - Preencher'!J270</f>
        <v>690.53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3.8</v>
      </c>
      <c r="M261" s="15">
        <f t="shared" si="25"/>
        <v>-3.8</v>
      </c>
      <c r="N261" s="15">
        <f>'[1]TCE - ANEXO III - Preencher'!O270</f>
        <v>2.7410736196319019</v>
      </c>
      <c r="O261" s="15">
        <f>'[1]TCE - ANEXO III - Preencher'!P270</f>
        <v>1.23</v>
      </c>
      <c r="P261" s="16">
        <f t="shared" si="26"/>
        <v>1.5110736196319019</v>
      </c>
      <c r="Q261" s="15">
        <f>'[1]TCE - ANEXO III - Preencher'!R270</f>
        <v>38.56</v>
      </c>
      <c r="R261" s="15">
        <f>'[1]TCE - ANEXO III - Preencher'!S270</f>
        <v>0</v>
      </c>
      <c r="S261" s="16">
        <f t="shared" si="27"/>
        <v>38.56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726.80107361963201</v>
      </c>
    </row>
    <row r="262" spans="1:28" x14ac:dyDescent="0.2">
      <c r="A262" s="8">
        <f>IFERROR(VLOOKUP(B262,'[1]DADOS (OCULTAR)'!$Q$3:$S$136,3,0),"")</f>
        <v>10583920000214</v>
      </c>
      <c r="B262" s="9" t="str">
        <f>'[1]TCE - ANEXO III - Preencher'!C271</f>
        <v>UPA IBURA - CG 015/2022</v>
      </c>
      <c r="C262" s="10"/>
      <c r="D262" s="11" t="str">
        <f>'[1]TCE - ANEXO III - Preencher'!E271</f>
        <v>RAILLANE RODRIGUES BRIANO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45717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2.7410736196319019</v>
      </c>
      <c r="O262" s="15">
        <f>'[1]TCE - ANEXO III - Preencher'!P271</f>
        <v>0</v>
      </c>
      <c r="P262" s="16">
        <f t="shared" si="26"/>
        <v>2.7410736196319019</v>
      </c>
      <c r="Q262" s="15">
        <f>'[1]TCE - ANEXO III - Preencher'!R271</f>
        <v>38.56</v>
      </c>
      <c r="R262" s="15">
        <f>'[1]TCE - ANEXO III - Preencher'!S271</f>
        <v>0</v>
      </c>
      <c r="S262" s="16">
        <f t="shared" si="27"/>
        <v>38.56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41.301073619631907</v>
      </c>
    </row>
    <row r="263" spans="1:28" x14ac:dyDescent="0.2">
      <c r="A263" s="8">
        <f>IFERROR(VLOOKUP(B263,'[1]DADOS (OCULTAR)'!$Q$3:$S$136,3,0),"")</f>
        <v>10583920000214</v>
      </c>
      <c r="B263" s="9" t="str">
        <f>'[1]TCE - ANEXO III - Preencher'!C272</f>
        <v>UPA IBURA - CG 015/2022</v>
      </c>
      <c r="C263" s="10"/>
      <c r="D263" s="11" t="str">
        <f>'[1]TCE - ANEXO III - Preencher'!E272</f>
        <v>RAISSA BARRETO FERREIRA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3241-15</v>
      </c>
      <c r="G263" s="13">
        <f>IF('[1]TCE - ANEXO III - Preencher'!H272="","",'[1]TCE - ANEXO III - Preencher'!H272)</f>
        <v>45717</v>
      </c>
      <c r="H263" s="14">
        <f>'[1]TCE - ANEXO III - Preencher'!I272</f>
        <v>0</v>
      </c>
      <c r="I263" s="14">
        <f>'[1]TCE - ANEXO III - Preencher'!J272</f>
        <v>346.77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2.6</v>
      </c>
      <c r="M263" s="15">
        <f t="shared" si="25"/>
        <v>-2.6</v>
      </c>
      <c r="N263" s="15">
        <f>'[1]TCE - ANEXO III - Preencher'!O272</f>
        <v>2.7410736196319019</v>
      </c>
      <c r="O263" s="15">
        <f>'[1]TCE - ANEXO III - Preencher'!P272</f>
        <v>0</v>
      </c>
      <c r="P263" s="16">
        <f t="shared" si="26"/>
        <v>2.7410736196319019</v>
      </c>
      <c r="Q263" s="15">
        <f>'[1]TCE - ANEXO III - Preencher'!R272</f>
        <v>38.56</v>
      </c>
      <c r="R263" s="15">
        <f>'[1]TCE - ANEXO III - Preencher'!S272</f>
        <v>0</v>
      </c>
      <c r="S263" s="16">
        <f t="shared" si="27"/>
        <v>38.56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385.47107361963185</v>
      </c>
    </row>
    <row r="264" spans="1:28" x14ac:dyDescent="0.2">
      <c r="A264" s="8">
        <f>IFERROR(VLOOKUP(B264,'[1]DADOS (OCULTAR)'!$Q$3:$S$136,3,0),"")</f>
        <v>10583920000214</v>
      </c>
      <c r="B264" s="9" t="str">
        <f>'[1]TCE - ANEXO III - Preencher'!C273</f>
        <v>UPA IBURA - CG 015/2022</v>
      </c>
      <c r="C264" s="10"/>
      <c r="D264" s="11" t="str">
        <f>'[1]TCE - ANEXO III - Preencher'!E273</f>
        <v>RAISSA BERGANO DE ARAUJO COSTA DE CARVALHO</v>
      </c>
      <c r="E264" s="9" t="str">
        <f>IF('[1]TCE - ANEXO III - Preencher'!F273="4 - Assistência Odontológica","2 - Outros Profissionais da Saúde",'[1]TCE - ANEXO III - Preencher'!F273)</f>
        <v>1 - Médico</v>
      </c>
      <c r="F264" s="12" t="str">
        <f>'[1]TCE - ANEXO III - Preencher'!G273</f>
        <v>2252-65</v>
      </c>
      <c r="G264" s="13">
        <f>IF('[1]TCE - ANEXO III - Preencher'!H273="","",'[1]TCE - ANEXO III - Preencher'!H273)</f>
        <v>45717</v>
      </c>
      <c r="H264" s="14">
        <f>'[1]TCE - ANEXO III - Preencher'!I273</f>
        <v>0</v>
      </c>
      <c r="I264" s="14">
        <f>'[1]TCE - ANEXO III - Preencher'!J273</f>
        <v>329.84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4.55</v>
      </c>
      <c r="M264" s="15">
        <f t="shared" si="25"/>
        <v>-4.55</v>
      </c>
      <c r="N264" s="15">
        <f>'[1]TCE - ANEXO III - Preencher'!O273</f>
        <v>2.7410736196319019</v>
      </c>
      <c r="O264" s="15">
        <f>'[1]TCE - ANEXO III - Preencher'!P273</f>
        <v>0</v>
      </c>
      <c r="P264" s="16">
        <f t="shared" si="26"/>
        <v>2.7410736196319019</v>
      </c>
      <c r="Q264" s="15">
        <f>'[1]TCE - ANEXO III - Preencher'!R273</f>
        <v>38.56</v>
      </c>
      <c r="R264" s="15">
        <f>'[1]TCE - ANEXO III - Preencher'!S273</f>
        <v>0</v>
      </c>
      <c r="S264" s="16">
        <f t="shared" si="27"/>
        <v>38.56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366.59107361963186</v>
      </c>
    </row>
    <row r="265" spans="1:28" x14ac:dyDescent="0.2">
      <c r="A265" s="8">
        <f>IFERROR(VLOOKUP(B265,'[1]DADOS (OCULTAR)'!$Q$3:$S$136,3,0),"")</f>
        <v>10583920000214</v>
      </c>
      <c r="B265" s="9" t="str">
        <f>'[1]TCE - ANEXO III - Preencher'!C274</f>
        <v>UPA IBURA - CG 015/2022</v>
      </c>
      <c r="C265" s="10"/>
      <c r="D265" s="11" t="str">
        <f>'[1]TCE - ANEXO III - Preencher'!E274</f>
        <v>RAISSA OTAVIANO DANTAS FREIRE</v>
      </c>
      <c r="E265" s="9" t="str">
        <f>IF('[1]TCE - ANEXO III - Preencher'!F274="4 - Assistência Odontológica","2 - Outros Profissionais da Saúde",'[1]TCE - ANEXO III - Preencher'!F274)</f>
        <v>1 - Médico</v>
      </c>
      <c r="F265" s="12" t="str">
        <f>'[1]TCE - ANEXO III - Preencher'!G274</f>
        <v>2252-65</v>
      </c>
      <c r="G265" s="13">
        <f>IF('[1]TCE - ANEXO III - Preencher'!H274="","",'[1]TCE - ANEXO III - Preencher'!H274)</f>
        <v>45717</v>
      </c>
      <c r="H265" s="14">
        <f>'[1]TCE - ANEXO III - Preencher'!I274</f>
        <v>0</v>
      </c>
      <c r="I265" s="14">
        <f>'[1]TCE - ANEXO III - Preencher'!J274</f>
        <v>353.9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4.55</v>
      </c>
      <c r="M265" s="15">
        <f t="shared" si="25"/>
        <v>-4.55</v>
      </c>
      <c r="N265" s="15">
        <f>'[1]TCE - ANEXO III - Preencher'!O274</f>
        <v>2.7410736196319019</v>
      </c>
      <c r="O265" s="15">
        <f>'[1]TCE - ANEXO III - Preencher'!P274</f>
        <v>1.23</v>
      </c>
      <c r="P265" s="16">
        <f t="shared" si="26"/>
        <v>1.5110736196319019</v>
      </c>
      <c r="Q265" s="15">
        <f>'[1]TCE - ANEXO III - Preencher'!R274</f>
        <v>38.56</v>
      </c>
      <c r="R265" s="15">
        <f>'[1]TCE - ANEXO III - Preencher'!S274</f>
        <v>0</v>
      </c>
      <c r="S265" s="16">
        <f t="shared" si="27"/>
        <v>38.56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389.4210736196319</v>
      </c>
    </row>
    <row r="266" spans="1:28" x14ac:dyDescent="0.2">
      <c r="A266" s="8">
        <f>IFERROR(VLOOKUP(B266,'[1]DADOS (OCULTAR)'!$Q$3:$S$136,3,0),"")</f>
        <v>10583920000214</v>
      </c>
      <c r="B266" s="9" t="str">
        <f>'[1]TCE - ANEXO III - Preencher'!C275</f>
        <v>UPA IBURA - CG 015/2022</v>
      </c>
      <c r="C266" s="10"/>
      <c r="D266" s="11" t="str">
        <f>'[1]TCE - ANEXO III - Preencher'!E275</f>
        <v>RAMIRO ALBUQUERQUE SIMOES BELO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2251-25</v>
      </c>
      <c r="G266" s="13">
        <f>IF('[1]TCE - ANEXO III - Preencher'!H275="","",'[1]TCE - ANEXO III - Preencher'!H275)</f>
        <v>45717</v>
      </c>
      <c r="H266" s="14">
        <f>'[1]TCE - ANEXO III - Preencher'!I275</f>
        <v>0</v>
      </c>
      <c r="I266" s="14">
        <f>'[1]TCE - ANEXO III - Preencher'!J275</f>
        <v>0.1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2.7410736196319019</v>
      </c>
      <c r="O266" s="15">
        <f>'[1]TCE - ANEXO III - Preencher'!P275</f>
        <v>1.23</v>
      </c>
      <c r="P266" s="16">
        <f t="shared" si="26"/>
        <v>1.5110736196319019</v>
      </c>
      <c r="Q266" s="15">
        <f>'[1]TCE - ANEXO III - Preencher'!R275</f>
        <v>38.56</v>
      </c>
      <c r="R266" s="15">
        <f>'[1]TCE - ANEXO III - Preencher'!S275</f>
        <v>0</v>
      </c>
      <c r="S266" s="16">
        <f t="shared" si="27"/>
        <v>38.56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40.171073619631905</v>
      </c>
    </row>
    <row r="267" spans="1:28" x14ac:dyDescent="0.2">
      <c r="A267" s="8">
        <f>IFERROR(VLOOKUP(B267,'[1]DADOS (OCULTAR)'!$Q$3:$S$136,3,0),"")</f>
        <v>10583920000214</v>
      </c>
      <c r="B267" s="9" t="str">
        <f>'[1]TCE - ANEXO III - Preencher'!C276</f>
        <v>UPA IBURA - CG 015/2022</v>
      </c>
      <c r="C267" s="10"/>
      <c r="D267" s="11" t="str">
        <f>'[1]TCE - ANEXO III - Preencher'!E276</f>
        <v>RAPHAELLE MIRANDA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3241-15</v>
      </c>
      <c r="G267" s="13">
        <f>IF('[1]TCE - ANEXO III - Preencher'!H276="","",'[1]TCE - ANEXO III - Preencher'!H276)</f>
        <v>45717</v>
      </c>
      <c r="H267" s="14">
        <f>'[1]TCE - ANEXO III - Preencher'!I276</f>
        <v>0</v>
      </c>
      <c r="I267" s="14">
        <f>'[1]TCE - ANEXO III - Preencher'!J276</f>
        <v>346.77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2.6</v>
      </c>
      <c r="M267" s="15">
        <f t="shared" si="25"/>
        <v>-2.6</v>
      </c>
      <c r="N267" s="15">
        <f>'[1]TCE - ANEXO III - Preencher'!O276</f>
        <v>2.7410736196319019</v>
      </c>
      <c r="O267" s="15">
        <f>'[1]TCE - ANEXO III - Preencher'!P276</f>
        <v>0</v>
      </c>
      <c r="P267" s="16">
        <f t="shared" si="26"/>
        <v>2.7410736196319019</v>
      </c>
      <c r="Q267" s="15">
        <f>'[1]TCE - ANEXO III - Preencher'!R276</f>
        <v>38.56</v>
      </c>
      <c r="R267" s="15">
        <f>'[1]TCE - ANEXO III - Preencher'!S276</f>
        <v>0</v>
      </c>
      <c r="S267" s="16">
        <f t="shared" si="27"/>
        <v>38.56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385.47107361963185</v>
      </c>
    </row>
    <row r="268" spans="1:28" x14ac:dyDescent="0.2">
      <c r="A268" s="8">
        <f>IFERROR(VLOOKUP(B268,'[1]DADOS (OCULTAR)'!$Q$3:$S$136,3,0),"")</f>
        <v>10583920000214</v>
      </c>
      <c r="B268" s="9" t="str">
        <f>'[1]TCE - ANEXO III - Preencher'!C277</f>
        <v>UPA IBURA - CG 015/2022</v>
      </c>
      <c r="C268" s="10"/>
      <c r="D268" s="11" t="str">
        <f>'[1]TCE - ANEXO III - Preencher'!E277</f>
        <v>RAQUEL BARBOSA GALINDO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>
        <f>IF('[1]TCE - ANEXO III - Preencher'!H277="","",'[1]TCE - ANEXO III - Preencher'!H277)</f>
        <v>45717</v>
      </c>
      <c r="H268" s="14">
        <f>'[1]TCE - ANEXO III - Preencher'!I277</f>
        <v>0</v>
      </c>
      <c r="I268" s="14">
        <f>'[1]TCE - ANEXO III - Preencher'!J277</f>
        <v>290.14999999999998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29.35</v>
      </c>
      <c r="M268" s="15">
        <f t="shared" si="25"/>
        <v>-29.35</v>
      </c>
      <c r="N268" s="15">
        <f>'[1]TCE - ANEXO III - Preencher'!O277</f>
        <v>2.7410736196319019</v>
      </c>
      <c r="O268" s="15">
        <f>'[1]TCE - ANEXO III - Preencher'!P277</f>
        <v>0</v>
      </c>
      <c r="P268" s="16">
        <f t="shared" si="26"/>
        <v>2.7410736196319019</v>
      </c>
      <c r="Q268" s="15">
        <f>'[1]TCE - ANEXO III - Preencher'!R277</f>
        <v>38.56</v>
      </c>
      <c r="R268" s="15">
        <f>'[1]TCE - ANEXO III - Preencher'!S277</f>
        <v>88.04</v>
      </c>
      <c r="S268" s="16">
        <f t="shared" si="27"/>
        <v>-49.480000000000004</v>
      </c>
      <c r="T268" s="15">
        <f>'[1]TCE - ANEXO III - Preencher'!U277</f>
        <v>81.02</v>
      </c>
      <c r="U268" s="15">
        <f>'[1]TCE - ANEXO III - Preencher'!V277</f>
        <v>0</v>
      </c>
      <c r="V268" s="16">
        <f t="shared" si="28"/>
        <v>81.02</v>
      </c>
      <c r="W268" s="17" t="str">
        <f>IF('[1]TCE - ANEXO III - Preencher'!X277="","",'[1]TCE - ANEXO III - Preencher'!X277)</f>
        <v>Auxílio creche.</v>
      </c>
      <c r="X268" s="15">
        <f>'[1]TCE - ANEXO III - Preencher'!Y277</f>
        <v>1673.15</v>
      </c>
      <c r="Y268" s="15">
        <f>'[1]TCE - ANEXO III - Preencher'!Z277</f>
        <v>0</v>
      </c>
      <c r="Z268" s="16">
        <f t="shared" si="29"/>
        <v>1673.15</v>
      </c>
      <c r="AA268" s="17" t="str">
        <f>IF('[1]TCE - ANEXO III - Preencher'!AB277="","",'[1]TCE - ANEXO III - Preencher'!AB277)</f>
        <v>Piso da Enfermagem</v>
      </c>
      <c r="AB268" s="15">
        <f t="shared" si="24"/>
        <v>1968.2310736196318</v>
      </c>
    </row>
    <row r="269" spans="1:28" x14ac:dyDescent="0.2">
      <c r="A269" s="8">
        <f>IFERROR(VLOOKUP(B269,'[1]DADOS (OCULTAR)'!$Q$3:$S$136,3,0),"")</f>
        <v>10583920000214</v>
      </c>
      <c r="B269" s="9" t="str">
        <f>'[1]TCE - ANEXO III - Preencher'!C278</f>
        <v>UPA IBURA - CG 015/2022</v>
      </c>
      <c r="C269" s="10"/>
      <c r="D269" s="11" t="str">
        <f>'[1]TCE - ANEXO III - Preencher'!E278</f>
        <v>RAYANE LARISSA DOS SANTOS PACHECO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>
        <f>IF('[1]TCE - ANEXO III - Preencher'!H278="","",'[1]TCE - ANEXO III - Preencher'!H278)</f>
        <v>45717</v>
      </c>
      <c r="H269" s="14">
        <f>'[1]TCE - ANEXO III - Preencher'!I278</f>
        <v>0</v>
      </c>
      <c r="I269" s="14">
        <f>'[1]TCE - ANEXO III - Preencher'!J278</f>
        <v>375.23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2.7410736196319019</v>
      </c>
      <c r="O269" s="15">
        <f>'[1]TCE - ANEXO III - Preencher'!P278</f>
        <v>0</v>
      </c>
      <c r="P269" s="16">
        <f t="shared" si="26"/>
        <v>2.7410736196319019</v>
      </c>
      <c r="Q269" s="15">
        <f>'[1]TCE - ANEXO III - Preencher'!R278</f>
        <v>38.56</v>
      </c>
      <c r="R269" s="15">
        <f>'[1]TCE - ANEXO III - Preencher'!S278</f>
        <v>0</v>
      </c>
      <c r="S269" s="16">
        <f t="shared" si="27"/>
        <v>38.56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1667.73</v>
      </c>
      <c r="Y269" s="15">
        <f>'[1]TCE - ANEXO III - Preencher'!Z278</f>
        <v>0</v>
      </c>
      <c r="Z269" s="16">
        <f t="shared" si="29"/>
        <v>1667.73</v>
      </c>
      <c r="AA269" s="17" t="str">
        <f>IF('[1]TCE - ANEXO III - Preencher'!AB278="","",'[1]TCE - ANEXO III - Preencher'!AB278)</f>
        <v>Piso da Enfermagem</v>
      </c>
      <c r="AB269" s="15">
        <f t="shared" si="24"/>
        <v>2084.261073619632</v>
      </c>
    </row>
    <row r="270" spans="1:28" x14ac:dyDescent="0.2">
      <c r="A270" s="8">
        <f>IFERROR(VLOOKUP(B270,'[1]DADOS (OCULTAR)'!$Q$3:$S$136,3,0),"")</f>
        <v>10583920000214</v>
      </c>
      <c r="B270" s="9" t="str">
        <f>'[1]TCE - ANEXO III - Preencher'!C279</f>
        <v>UPA IBURA - CG 015/2022</v>
      </c>
      <c r="C270" s="10"/>
      <c r="D270" s="11" t="str">
        <f>'[1]TCE - ANEXO III - Preencher'!E279</f>
        <v>RAYANNE MARIA BENEVIDES DIAS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2236-05</v>
      </c>
      <c r="G270" s="13">
        <f>IF('[1]TCE - ANEXO III - Preencher'!H279="","",'[1]TCE - ANEXO III - Preencher'!H279)</f>
        <v>45717</v>
      </c>
      <c r="H270" s="14">
        <f>'[1]TCE - ANEXO III - Preencher'!I279</f>
        <v>0</v>
      </c>
      <c r="I270" s="14">
        <f>'[1]TCE - ANEXO III - Preencher'!J279</f>
        <v>393.23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2.84</v>
      </c>
      <c r="M270" s="15">
        <f t="shared" si="25"/>
        <v>-2.84</v>
      </c>
      <c r="N270" s="15">
        <f>'[1]TCE - ANEXO III - Preencher'!O279</f>
        <v>2.7410736196319019</v>
      </c>
      <c r="O270" s="15">
        <f>'[1]TCE - ANEXO III - Preencher'!P279</f>
        <v>0</v>
      </c>
      <c r="P270" s="16">
        <f t="shared" si="26"/>
        <v>2.7410736196319019</v>
      </c>
      <c r="Q270" s="15">
        <f>'[1]TCE - ANEXO III - Preencher'!R279</f>
        <v>38.56</v>
      </c>
      <c r="R270" s="15">
        <f>'[1]TCE - ANEXO III - Preencher'!S279</f>
        <v>0</v>
      </c>
      <c r="S270" s="16">
        <f t="shared" si="27"/>
        <v>38.56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1673.15</v>
      </c>
      <c r="Y270" s="15">
        <f>'[1]TCE - ANEXO III - Preencher'!Z279</f>
        <v>0</v>
      </c>
      <c r="Z270" s="16">
        <f t="shared" si="29"/>
        <v>1673.15</v>
      </c>
      <c r="AA270" s="17" t="str">
        <f>IF('[1]TCE - ANEXO III - Preencher'!AB279="","",'[1]TCE - ANEXO III - Preencher'!AB279)</f>
        <v>Piso da Enfermagem</v>
      </c>
      <c r="AB270" s="15">
        <f t="shared" si="24"/>
        <v>2104.841073619632</v>
      </c>
    </row>
    <row r="271" spans="1:28" x14ac:dyDescent="0.2">
      <c r="A271" s="8">
        <f>IFERROR(VLOOKUP(B271,'[1]DADOS (OCULTAR)'!$Q$3:$S$136,3,0),"")</f>
        <v>10583920000214</v>
      </c>
      <c r="B271" s="9" t="str">
        <f>'[1]TCE - ANEXO III - Preencher'!C280</f>
        <v>UPA IBURA - CG 015/2022</v>
      </c>
      <c r="C271" s="10"/>
      <c r="D271" s="11" t="str">
        <f>'[1]TCE - ANEXO III - Preencher'!E280</f>
        <v>REBECA SANTANA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4110-05</v>
      </c>
      <c r="G271" s="13">
        <f>IF('[1]TCE - ANEXO III - Preencher'!H280="","",'[1]TCE - ANEXO III - Preencher'!H280)</f>
        <v>45717</v>
      </c>
      <c r="H271" s="14">
        <f>'[1]TCE - ANEXO III - Preencher'!I280</f>
        <v>0</v>
      </c>
      <c r="I271" s="14">
        <f>'[1]TCE - ANEXO III - Preencher'!J280</f>
        <v>9.98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2.7410736196319019</v>
      </c>
      <c r="O271" s="15">
        <f>'[1]TCE - ANEXO III - Preencher'!P280</f>
        <v>0</v>
      </c>
      <c r="P271" s="16">
        <f t="shared" si="26"/>
        <v>2.7410736196319019</v>
      </c>
      <c r="Q271" s="15">
        <f>'[1]TCE - ANEXO III - Preencher'!R280</f>
        <v>38.56</v>
      </c>
      <c r="R271" s="15">
        <f>'[1]TCE - ANEXO III - Preencher'!S280</f>
        <v>29.95</v>
      </c>
      <c r="S271" s="16">
        <f t="shared" si="27"/>
        <v>8.610000000000003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21.331073619631905</v>
      </c>
    </row>
    <row r="272" spans="1:28" x14ac:dyDescent="0.2">
      <c r="A272" s="8">
        <f>IFERROR(VLOOKUP(B272,'[1]DADOS (OCULTAR)'!$Q$3:$S$136,3,0),"")</f>
        <v>10583920000214</v>
      </c>
      <c r="B272" s="9" t="str">
        <f>'[1]TCE - ANEXO III - Preencher'!C281</f>
        <v>UPA IBURA - CG 015/2022</v>
      </c>
      <c r="C272" s="10"/>
      <c r="D272" s="11" t="str">
        <f>'[1]TCE - ANEXO III - Preencher'!E281</f>
        <v>REBECA V MONTENEGRO MONTARROYOS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4101-05</v>
      </c>
      <c r="G272" s="13">
        <f>IF('[1]TCE - ANEXO III - Preencher'!H281="","",'[1]TCE - ANEXO III - Preencher'!H281)</f>
        <v>45717</v>
      </c>
      <c r="H272" s="14">
        <f>'[1]TCE - ANEXO III - Preencher'!I281</f>
        <v>0</v>
      </c>
      <c r="I272" s="14">
        <f>'[1]TCE - ANEXO III - Preencher'!J281</f>
        <v>554.41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30.36</v>
      </c>
      <c r="M272" s="15">
        <f t="shared" si="25"/>
        <v>-30.36</v>
      </c>
      <c r="N272" s="15">
        <f>'[1]TCE - ANEXO III - Preencher'!O281</f>
        <v>2.7410736196319019</v>
      </c>
      <c r="O272" s="15">
        <f>'[1]TCE - ANEXO III - Preencher'!P281</f>
        <v>0</v>
      </c>
      <c r="P272" s="16">
        <f t="shared" si="26"/>
        <v>2.7410736196319019</v>
      </c>
      <c r="Q272" s="15">
        <f>'[1]TCE - ANEXO III - Preencher'!R281</f>
        <v>38.56</v>
      </c>
      <c r="R272" s="15">
        <f>'[1]TCE - ANEXO III - Preencher'!S281</f>
        <v>91.08</v>
      </c>
      <c r="S272" s="16">
        <f t="shared" si="27"/>
        <v>-52.519999999999996</v>
      </c>
      <c r="T272" s="15">
        <f>'[1]TCE - ANEXO III - Preencher'!U281</f>
        <v>83.7</v>
      </c>
      <c r="U272" s="15">
        <f>'[1]TCE - ANEXO III - Preencher'!V281</f>
        <v>0</v>
      </c>
      <c r="V272" s="16">
        <f t="shared" si="28"/>
        <v>83.7</v>
      </c>
      <c r="W272" s="17" t="str">
        <f>IF('[1]TCE - ANEXO III - Preencher'!X281="","",'[1]TCE - ANEXO III - Preencher'!X281)</f>
        <v>Auxílio creche.</v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557.97107361963197</v>
      </c>
    </row>
    <row r="273" spans="1:28" x14ac:dyDescent="0.2">
      <c r="A273" s="8">
        <f>IFERROR(VLOOKUP(B273,'[1]DADOS (OCULTAR)'!$Q$3:$S$136,3,0),"")</f>
        <v>10583920000214</v>
      </c>
      <c r="B273" s="9" t="str">
        <f>'[1]TCE - ANEXO III - Preencher'!C282</f>
        <v>UPA IBURA - CG 015/2022</v>
      </c>
      <c r="C273" s="10"/>
      <c r="D273" s="11" t="str">
        <f>'[1]TCE - ANEXO III - Preencher'!E282</f>
        <v>REJANE MARIA VIEIRA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45717</v>
      </c>
      <c r="H273" s="14">
        <f>'[1]TCE - ANEXO III - Preencher'!I282</f>
        <v>0</v>
      </c>
      <c r="I273" s="14">
        <f>'[1]TCE - ANEXO III - Preencher'!J282</f>
        <v>317.02999999999997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2.7410736196319019</v>
      </c>
      <c r="O273" s="15">
        <f>'[1]TCE - ANEXO III - Preencher'!P282</f>
        <v>0</v>
      </c>
      <c r="P273" s="16">
        <f t="shared" si="26"/>
        <v>2.7410736196319019</v>
      </c>
      <c r="Q273" s="15">
        <f>'[1]TCE - ANEXO III - Preencher'!R282</f>
        <v>38.56</v>
      </c>
      <c r="R273" s="15">
        <f>'[1]TCE - ANEXO III - Preencher'!S282</f>
        <v>91.08</v>
      </c>
      <c r="S273" s="16">
        <f t="shared" si="27"/>
        <v>-52.519999999999996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1673.15</v>
      </c>
      <c r="Y273" s="15">
        <f>'[1]TCE - ANEXO III - Preencher'!Z282</f>
        <v>0</v>
      </c>
      <c r="Z273" s="16">
        <f t="shared" si="29"/>
        <v>1673.15</v>
      </c>
      <c r="AA273" s="17" t="str">
        <f>IF('[1]TCE - ANEXO III - Preencher'!AB282="","",'[1]TCE - ANEXO III - Preencher'!AB282)</f>
        <v>Piso da Enfermagem</v>
      </c>
      <c r="AB273" s="15">
        <f t="shared" si="24"/>
        <v>1940.4010736196319</v>
      </c>
    </row>
    <row r="274" spans="1:28" x14ac:dyDescent="0.2">
      <c r="A274" s="8">
        <f>IFERROR(VLOOKUP(B274,'[1]DADOS (OCULTAR)'!$Q$3:$S$136,3,0),"")</f>
        <v>10583920000214</v>
      </c>
      <c r="B274" s="9" t="str">
        <f>'[1]TCE - ANEXO III - Preencher'!C283</f>
        <v>UPA IBURA - CG 015/2022</v>
      </c>
      <c r="C274" s="10"/>
      <c r="D274" s="11" t="str">
        <f>'[1]TCE - ANEXO III - Preencher'!E283</f>
        <v>RENATA ALVES RIBEIRO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>
        <f>IF('[1]TCE - ANEXO III - Preencher'!H283="","",'[1]TCE - ANEXO III - Preencher'!H283)</f>
        <v>45717</v>
      </c>
      <c r="H274" s="14">
        <f>'[1]TCE - ANEXO III - Preencher'!I283</f>
        <v>0</v>
      </c>
      <c r="I274" s="14">
        <f>'[1]TCE - ANEXO III - Preencher'!J283</f>
        <v>518.44000000000005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2.7410736196319019</v>
      </c>
      <c r="O274" s="15">
        <f>'[1]TCE - ANEXO III - Preencher'!P283</f>
        <v>0</v>
      </c>
      <c r="P274" s="16">
        <f t="shared" si="26"/>
        <v>2.7410736196319019</v>
      </c>
      <c r="Q274" s="15">
        <f>'[1]TCE - ANEXO III - Preencher'!R283</f>
        <v>38.56</v>
      </c>
      <c r="R274" s="15">
        <f>'[1]TCE - ANEXO III - Preencher'!S283</f>
        <v>0</v>
      </c>
      <c r="S274" s="16">
        <f t="shared" si="27"/>
        <v>38.56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1172.29</v>
      </c>
      <c r="Y274" s="15">
        <f>'[1]TCE - ANEXO III - Preencher'!Z283</f>
        <v>0</v>
      </c>
      <c r="Z274" s="16">
        <f t="shared" si="29"/>
        <v>1172.29</v>
      </c>
      <c r="AA274" s="17" t="str">
        <f>IF('[1]TCE - ANEXO III - Preencher'!AB283="","",'[1]TCE - ANEXO III - Preencher'!AB283)</f>
        <v>Piso da Enfermagem</v>
      </c>
      <c r="AB274" s="15">
        <f t="shared" si="24"/>
        <v>1732.031073619632</v>
      </c>
    </row>
    <row r="275" spans="1:28" x14ac:dyDescent="0.2">
      <c r="A275" s="8">
        <f>IFERROR(VLOOKUP(B275,'[1]DADOS (OCULTAR)'!$Q$3:$S$136,3,0),"")</f>
        <v>10583920000214</v>
      </c>
      <c r="B275" s="9" t="str">
        <f>'[1]TCE - ANEXO III - Preencher'!C284</f>
        <v>UPA IBURA - CG 015/2022</v>
      </c>
      <c r="C275" s="10"/>
      <c r="D275" s="11" t="str">
        <f>'[1]TCE - ANEXO III - Preencher'!E284</f>
        <v>RENATA DA SILVA ANDRADE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45717</v>
      </c>
      <c r="H275" s="14">
        <f>'[1]TCE - ANEXO III - Preencher'!I284</f>
        <v>0</v>
      </c>
      <c r="I275" s="14">
        <f>'[1]TCE - ANEXO III - Preencher'!J284</f>
        <v>95.84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19.23</v>
      </c>
      <c r="M275" s="15">
        <f t="shared" si="25"/>
        <v>-19.23</v>
      </c>
      <c r="N275" s="15">
        <f>'[1]TCE - ANEXO III - Preencher'!O284</f>
        <v>2.7410736196319019</v>
      </c>
      <c r="O275" s="15">
        <f>'[1]TCE - ANEXO III - Preencher'!P284</f>
        <v>0</v>
      </c>
      <c r="P275" s="16">
        <f t="shared" si="26"/>
        <v>2.7410736196319019</v>
      </c>
      <c r="Q275" s="15">
        <f>'[1]TCE - ANEXO III - Preencher'!R284</f>
        <v>38.56</v>
      </c>
      <c r="R275" s="15">
        <f>'[1]TCE - ANEXO III - Preencher'!S284</f>
        <v>57.68</v>
      </c>
      <c r="S275" s="16">
        <f t="shared" si="27"/>
        <v>-19.119999999999997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60.231073619631907</v>
      </c>
    </row>
    <row r="276" spans="1:28" x14ac:dyDescent="0.2">
      <c r="A276" s="8">
        <f>IFERROR(VLOOKUP(B276,'[1]DADOS (OCULTAR)'!$Q$3:$S$136,3,0),"")</f>
        <v>10583920000214</v>
      </c>
      <c r="B276" s="9" t="str">
        <f>'[1]TCE - ANEXO III - Preencher'!C285</f>
        <v>UPA IBURA - CG 015/2022</v>
      </c>
      <c r="C276" s="10"/>
      <c r="D276" s="11" t="str">
        <f>'[1]TCE - ANEXO III - Preencher'!E285</f>
        <v>RENATA STEFANINI GALDINO DE SOUZA</v>
      </c>
      <c r="E276" s="9" t="str">
        <f>IF('[1]TCE - ANEXO III - Preencher'!F285="4 - Assistência Odontológica","2 - Outros Profissionais da Saúde",'[1]TCE - ANEXO III - Preencher'!F285)</f>
        <v>1 - Médico</v>
      </c>
      <c r="F276" s="12" t="str">
        <f>'[1]TCE - ANEXO III - Preencher'!G285</f>
        <v>2251-25</v>
      </c>
      <c r="G276" s="13">
        <f>IF('[1]TCE - ANEXO III - Preencher'!H285="","",'[1]TCE - ANEXO III - Preencher'!H285)</f>
        <v>45717</v>
      </c>
      <c r="H276" s="14">
        <f>'[1]TCE - ANEXO III - Preencher'!I285</f>
        <v>0</v>
      </c>
      <c r="I276" s="14">
        <f>'[1]TCE - ANEXO III - Preencher'!J285</f>
        <v>353.11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4.55</v>
      </c>
      <c r="M276" s="15">
        <f t="shared" si="25"/>
        <v>-4.55</v>
      </c>
      <c r="N276" s="15">
        <f>'[1]TCE - ANEXO III - Preencher'!O285</f>
        <v>2.7410736196319019</v>
      </c>
      <c r="O276" s="15">
        <f>'[1]TCE - ANEXO III - Preencher'!P285</f>
        <v>1.23</v>
      </c>
      <c r="P276" s="16">
        <f t="shared" si="26"/>
        <v>1.5110736196319019</v>
      </c>
      <c r="Q276" s="15">
        <f>'[1]TCE - ANEXO III - Preencher'!R285</f>
        <v>38.56</v>
      </c>
      <c r="R276" s="15">
        <f>'[1]TCE - ANEXO III - Preencher'!S285</f>
        <v>0</v>
      </c>
      <c r="S276" s="16">
        <f t="shared" si="27"/>
        <v>38.56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388.63107361963193</v>
      </c>
    </row>
    <row r="277" spans="1:28" x14ac:dyDescent="0.2">
      <c r="A277" s="8">
        <f>IFERROR(VLOOKUP(B277,'[1]DADOS (OCULTAR)'!$Q$3:$S$136,3,0),"")</f>
        <v>10583920000214</v>
      </c>
      <c r="B277" s="9" t="str">
        <f>'[1]TCE - ANEXO III - Preencher'!C286</f>
        <v>UPA IBURA - CG 015/2022</v>
      </c>
      <c r="C277" s="10"/>
      <c r="D277" s="11" t="str">
        <f>'[1]TCE - ANEXO III - Preencher'!E286</f>
        <v>RHAISSA MENELAU LINAS E SILVA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2252-65</v>
      </c>
      <c r="G277" s="13">
        <f>IF('[1]TCE - ANEXO III - Preencher'!H286="","",'[1]TCE - ANEXO III - Preencher'!H286)</f>
        <v>45717</v>
      </c>
      <c r="H277" s="14">
        <f>'[1]TCE - ANEXO III - Preencher'!I286</f>
        <v>0</v>
      </c>
      <c r="I277" s="14">
        <f>'[1]TCE - ANEXO III - Preencher'!J286</f>
        <v>578.33000000000004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4.55</v>
      </c>
      <c r="M277" s="15">
        <f t="shared" si="25"/>
        <v>-4.55</v>
      </c>
      <c r="N277" s="15">
        <f>'[1]TCE - ANEXO III - Preencher'!O286</f>
        <v>2.7410736196319019</v>
      </c>
      <c r="O277" s="15">
        <f>'[1]TCE - ANEXO III - Preencher'!P286</f>
        <v>1.23</v>
      </c>
      <c r="P277" s="16">
        <f t="shared" si="26"/>
        <v>1.5110736196319019</v>
      </c>
      <c r="Q277" s="15">
        <f>'[1]TCE - ANEXO III - Preencher'!R286</f>
        <v>38.56</v>
      </c>
      <c r="R277" s="15">
        <f>'[1]TCE - ANEXO III - Preencher'!S286</f>
        <v>0</v>
      </c>
      <c r="S277" s="16">
        <f t="shared" si="27"/>
        <v>38.56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613.85107361963196</v>
      </c>
    </row>
    <row r="278" spans="1:28" x14ac:dyDescent="0.2">
      <c r="A278" s="8">
        <f>IFERROR(VLOOKUP(B278,'[1]DADOS (OCULTAR)'!$Q$3:$S$136,3,0),"")</f>
        <v>10583920000214</v>
      </c>
      <c r="B278" s="9" t="str">
        <f>'[1]TCE - ANEXO III - Preencher'!C287</f>
        <v>UPA IBURA - CG 015/2022</v>
      </c>
      <c r="C278" s="10"/>
      <c r="D278" s="11" t="str">
        <f>'[1]TCE - ANEXO III - Preencher'!E287</f>
        <v>RICARDO JOSE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5174-20</v>
      </c>
      <c r="G278" s="13">
        <f>IF('[1]TCE - ANEXO III - Preencher'!H287="","",'[1]TCE - ANEXO III - Preencher'!H287)</f>
        <v>45717</v>
      </c>
      <c r="H278" s="14">
        <f>'[1]TCE - ANEXO III - Preencher'!I287</f>
        <v>0</v>
      </c>
      <c r="I278" s="14">
        <f>'[1]TCE - ANEXO III - Preencher'!J287</f>
        <v>205.95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30.36</v>
      </c>
      <c r="M278" s="15">
        <f t="shared" si="25"/>
        <v>-30.36</v>
      </c>
      <c r="N278" s="15">
        <f>'[1]TCE - ANEXO III - Preencher'!O287</f>
        <v>2.7410736196319019</v>
      </c>
      <c r="O278" s="15">
        <f>'[1]TCE - ANEXO III - Preencher'!P287</f>
        <v>0</v>
      </c>
      <c r="P278" s="16">
        <f t="shared" si="26"/>
        <v>2.7410736196319019</v>
      </c>
      <c r="Q278" s="15">
        <f>'[1]TCE - ANEXO III - Preencher'!R287</f>
        <v>38.56</v>
      </c>
      <c r="R278" s="15">
        <f>'[1]TCE - ANEXO III - Preencher'!S287</f>
        <v>91.08</v>
      </c>
      <c r="S278" s="16">
        <f t="shared" si="27"/>
        <v>-52.519999999999996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125.81107361963187</v>
      </c>
    </row>
    <row r="279" spans="1:28" x14ac:dyDescent="0.2">
      <c r="A279" s="8">
        <f>IFERROR(VLOOKUP(B279,'[1]DADOS (OCULTAR)'!$Q$3:$S$136,3,0),"")</f>
        <v>10583920000214</v>
      </c>
      <c r="B279" s="9" t="str">
        <f>'[1]TCE - ANEXO III - Preencher'!C288</f>
        <v>UPA IBURA - CG 015/2022</v>
      </c>
      <c r="C279" s="10"/>
      <c r="D279" s="11" t="str">
        <f>'[1]TCE - ANEXO III - Preencher'!E288</f>
        <v>ROBERVAL GOMES DO NASCIMENTO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5174-20</v>
      </c>
      <c r="G279" s="13">
        <f>IF('[1]TCE - ANEXO III - Preencher'!H288="","",'[1]TCE - ANEXO III - Preencher'!H288)</f>
        <v>45717</v>
      </c>
      <c r="H279" s="14">
        <f>'[1]TCE - ANEXO III - Preencher'!I288</f>
        <v>0</v>
      </c>
      <c r="I279" s="14">
        <f>'[1]TCE - ANEXO III - Preencher'!J288</f>
        <v>219.57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30.36</v>
      </c>
      <c r="M279" s="15">
        <f t="shared" si="25"/>
        <v>-30.36</v>
      </c>
      <c r="N279" s="15">
        <f>'[1]TCE - ANEXO III - Preencher'!O288</f>
        <v>2.7410736196319019</v>
      </c>
      <c r="O279" s="15">
        <f>'[1]TCE - ANEXO III - Preencher'!P288</f>
        <v>0</v>
      </c>
      <c r="P279" s="16">
        <f t="shared" si="26"/>
        <v>2.7410736196319019</v>
      </c>
      <c r="Q279" s="15">
        <f>'[1]TCE - ANEXO III - Preencher'!R288</f>
        <v>38.56</v>
      </c>
      <c r="R279" s="15">
        <f>'[1]TCE - ANEXO III - Preencher'!S288</f>
        <v>0</v>
      </c>
      <c r="S279" s="16">
        <f t="shared" si="27"/>
        <v>38.56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230.51107361963187</v>
      </c>
    </row>
    <row r="280" spans="1:28" x14ac:dyDescent="0.2">
      <c r="A280" s="8">
        <f>IFERROR(VLOOKUP(B280,'[1]DADOS (OCULTAR)'!$Q$3:$S$136,3,0),"")</f>
        <v>10583920000214</v>
      </c>
      <c r="B280" s="9" t="str">
        <f>'[1]TCE - ANEXO III - Preencher'!C289</f>
        <v>UPA IBURA - CG 015/2022</v>
      </c>
      <c r="C280" s="10"/>
      <c r="D280" s="11" t="str">
        <f>'[1]TCE - ANEXO III - Preencher'!E289</f>
        <v>RODRIGO ANTONIO DOS SANTOS COSTA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>
        <f>IF('[1]TCE - ANEXO III - Preencher'!H289="","",'[1]TCE - ANEXO III - Preencher'!H289)</f>
        <v>45717</v>
      </c>
      <c r="H280" s="14">
        <f>'[1]TCE - ANEXO III - Preencher'!I289</f>
        <v>0</v>
      </c>
      <c r="I280" s="14">
        <f>'[1]TCE - ANEXO III - Preencher'!J289</f>
        <v>371.05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3.59</v>
      </c>
      <c r="M280" s="15">
        <f t="shared" si="25"/>
        <v>-3.59</v>
      </c>
      <c r="N280" s="15">
        <f>'[1]TCE - ANEXO III - Preencher'!O289</f>
        <v>2.7410736196319019</v>
      </c>
      <c r="O280" s="15">
        <f>'[1]TCE - ANEXO III - Preencher'!P289</f>
        <v>0</v>
      </c>
      <c r="P280" s="16">
        <f t="shared" si="26"/>
        <v>2.7410736196319019</v>
      </c>
      <c r="Q280" s="15">
        <f>'[1]TCE - ANEXO III - Preencher'!R289</f>
        <v>38.56</v>
      </c>
      <c r="R280" s="15">
        <f>'[1]TCE - ANEXO III - Preencher'!S289</f>
        <v>0</v>
      </c>
      <c r="S280" s="16">
        <f t="shared" si="27"/>
        <v>38.56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1172.29</v>
      </c>
      <c r="Y280" s="15">
        <f>'[1]TCE - ANEXO III - Preencher'!Z289</f>
        <v>0</v>
      </c>
      <c r="Z280" s="16">
        <f t="shared" si="29"/>
        <v>1172.29</v>
      </c>
      <c r="AA280" s="17" t="str">
        <f>IF('[1]TCE - ANEXO III - Preencher'!AB289="","",'[1]TCE - ANEXO III - Preencher'!AB289)</f>
        <v>Piso da Enfermagem</v>
      </c>
      <c r="AB280" s="15">
        <f t="shared" si="24"/>
        <v>1581.051073619632</v>
      </c>
    </row>
    <row r="281" spans="1:28" x14ac:dyDescent="0.2">
      <c r="A281" s="8">
        <f>IFERROR(VLOOKUP(B281,'[1]DADOS (OCULTAR)'!$Q$3:$S$136,3,0),"")</f>
        <v>10583920000214</v>
      </c>
      <c r="B281" s="9" t="str">
        <f>'[1]TCE - ANEXO III - Preencher'!C290</f>
        <v>UPA IBURA - CG 015/2022</v>
      </c>
      <c r="C281" s="10"/>
      <c r="D281" s="11" t="str">
        <f>'[1]TCE - ANEXO III - Preencher'!E290</f>
        <v>RÔMULO FRANCISCO DA COSTA MACÊDO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4110-05</v>
      </c>
      <c r="G281" s="13">
        <f>IF('[1]TCE - ANEXO III - Preencher'!H290="","",'[1]TCE - ANEXO III - Preencher'!H290)</f>
        <v>45717</v>
      </c>
      <c r="H281" s="14">
        <f>'[1]TCE - ANEXO III - Preencher'!I290</f>
        <v>0</v>
      </c>
      <c r="I281" s="14">
        <f>'[1]TCE - ANEXO III - Preencher'!J290</f>
        <v>151.32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30.36</v>
      </c>
      <c r="M281" s="15">
        <f t="shared" si="25"/>
        <v>-30.36</v>
      </c>
      <c r="N281" s="15">
        <f>'[1]TCE - ANEXO III - Preencher'!O290</f>
        <v>2.7410736196319019</v>
      </c>
      <c r="O281" s="15">
        <f>'[1]TCE - ANEXO III - Preencher'!P290</f>
        <v>0</v>
      </c>
      <c r="P281" s="16">
        <f t="shared" si="26"/>
        <v>2.7410736196319019</v>
      </c>
      <c r="Q281" s="15">
        <f>'[1]TCE - ANEXO III - Preencher'!R290</f>
        <v>38.56</v>
      </c>
      <c r="R281" s="15">
        <f>'[1]TCE - ANEXO III - Preencher'!S290</f>
        <v>0</v>
      </c>
      <c r="S281" s="16">
        <f t="shared" si="27"/>
        <v>38.56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162.2610736196319</v>
      </c>
    </row>
    <row r="282" spans="1:28" x14ac:dyDescent="0.2">
      <c r="A282" s="8">
        <f>IFERROR(VLOOKUP(B282,'[1]DADOS (OCULTAR)'!$Q$3:$S$136,3,0),"")</f>
        <v>10583920000214</v>
      </c>
      <c r="B282" s="9" t="str">
        <f>'[1]TCE - ANEXO III - Preencher'!C291</f>
        <v>UPA IBURA - CG 015/2022</v>
      </c>
      <c r="C282" s="10"/>
      <c r="D282" s="11" t="str">
        <f>'[1]TCE - ANEXO III - Preencher'!E291</f>
        <v>ROSANGELA DO NASCIMENTO VIANA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45717</v>
      </c>
      <c r="H282" s="14">
        <f>'[1]TCE - ANEXO III - Preencher'!I291</f>
        <v>0</v>
      </c>
      <c r="I282" s="14">
        <f>'[1]TCE - ANEXO III - Preencher'!J291</f>
        <v>297.32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30.36</v>
      </c>
      <c r="M282" s="15">
        <f t="shared" si="25"/>
        <v>-30.36</v>
      </c>
      <c r="N282" s="15">
        <f>'[1]TCE - ANEXO III - Preencher'!O291</f>
        <v>2.7410736196319019</v>
      </c>
      <c r="O282" s="15">
        <f>'[1]TCE - ANEXO III - Preencher'!P291</f>
        <v>0</v>
      </c>
      <c r="P282" s="16">
        <f t="shared" si="26"/>
        <v>2.7410736196319019</v>
      </c>
      <c r="Q282" s="15">
        <f>'[1]TCE - ANEXO III - Preencher'!R291</f>
        <v>38.56</v>
      </c>
      <c r="R282" s="15">
        <f>'[1]TCE - ANEXO III - Preencher'!S291</f>
        <v>0</v>
      </c>
      <c r="S282" s="16">
        <f t="shared" si="27"/>
        <v>38.56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1673.15</v>
      </c>
      <c r="Y282" s="15">
        <f>'[1]TCE - ANEXO III - Preencher'!Z291</f>
        <v>0</v>
      </c>
      <c r="Z282" s="16">
        <f t="shared" si="29"/>
        <v>1673.15</v>
      </c>
      <c r="AA282" s="17" t="str">
        <f>IF('[1]TCE - ANEXO III - Preencher'!AB291="","",'[1]TCE - ANEXO III - Preencher'!AB291)</f>
        <v>Piso da Enfermagem</v>
      </c>
      <c r="AB282" s="15">
        <f t="shared" si="24"/>
        <v>1981.4110736196319</v>
      </c>
    </row>
    <row r="283" spans="1:28" x14ac:dyDescent="0.2">
      <c r="A283" s="8">
        <f>IFERROR(VLOOKUP(B283,'[1]DADOS (OCULTAR)'!$Q$3:$S$136,3,0),"")</f>
        <v>10583920000214</v>
      </c>
      <c r="B283" s="9" t="str">
        <f>'[1]TCE - ANEXO III - Preencher'!C292</f>
        <v>UPA IBURA - CG 015/2022</v>
      </c>
      <c r="C283" s="10"/>
      <c r="D283" s="11" t="str">
        <f>'[1]TCE - ANEXO III - Preencher'!E292</f>
        <v>ROSANGELA NASCIMENTO SOARES DE OLIVEIRA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45717</v>
      </c>
      <c r="H283" s="14">
        <f>'[1]TCE - ANEXO III - Preencher'!I292</f>
        <v>0</v>
      </c>
      <c r="I283" s="14">
        <f>'[1]TCE - ANEXO III - Preencher'!J292</f>
        <v>398.41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3.33</v>
      </c>
      <c r="M283" s="15">
        <f t="shared" si="25"/>
        <v>-3.33</v>
      </c>
      <c r="N283" s="15">
        <f>'[1]TCE - ANEXO III - Preencher'!O292</f>
        <v>2.7410736196319019</v>
      </c>
      <c r="O283" s="15">
        <f>'[1]TCE - ANEXO III - Preencher'!P292</f>
        <v>0</v>
      </c>
      <c r="P283" s="16">
        <f t="shared" si="26"/>
        <v>2.7410736196319019</v>
      </c>
      <c r="Q283" s="15">
        <f>'[1]TCE - ANEXO III - Preencher'!R292</f>
        <v>38.56</v>
      </c>
      <c r="R283" s="15">
        <f>'[1]TCE - ANEXO III - Preencher'!S292</f>
        <v>133.31</v>
      </c>
      <c r="S283" s="16">
        <f t="shared" si="27"/>
        <v>-94.75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1504.47</v>
      </c>
      <c r="Y283" s="15">
        <f>'[1]TCE - ANEXO III - Preencher'!Z292</f>
        <v>0</v>
      </c>
      <c r="Z283" s="16">
        <f t="shared" si="29"/>
        <v>1504.47</v>
      </c>
      <c r="AA283" s="17" t="str">
        <f>IF('[1]TCE - ANEXO III - Preencher'!AB292="","",'[1]TCE - ANEXO III - Preencher'!AB292)</f>
        <v>Piso da Enfermagem</v>
      </c>
      <c r="AB283" s="15">
        <f t="shared" si="24"/>
        <v>1807.541073619632</v>
      </c>
    </row>
    <row r="284" spans="1:28" x14ac:dyDescent="0.2">
      <c r="A284" s="8">
        <f>IFERROR(VLOOKUP(B284,'[1]DADOS (OCULTAR)'!$Q$3:$S$136,3,0),"")</f>
        <v>10583920000214</v>
      </c>
      <c r="B284" s="9" t="str">
        <f>'[1]TCE - ANEXO III - Preencher'!C293</f>
        <v>UPA IBURA - CG 015/2022</v>
      </c>
      <c r="C284" s="10"/>
      <c r="D284" s="11" t="str">
        <f>'[1]TCE - ANEXO III - Preencher'!E293</f>
        <v>ROSEANE TAVARES DE LIMA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>
        <f>IF('[1]TCE - ANEXO III - Preencher'!H293="","",'[1]TCE - ANEXO III - Preencher'!H293)</f>
        <v>45717</v>
      </c>
      <c r="H284" s="14">
        <f>'[1]TCE - ANEXO III - Preencher'!I293</f>
        <v>0</v>
      </c>
      <c r="I284" s="14">
        <f>'[1]TCE - ANEXO III - Preencher'!J293</f>
        <v>281.81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24.29</v>
      </c>
      <c r="M284" s="15">
        <f t="shared" si="25"/>
        <v>-24.29</v>
      </c>
      <c r="N284" s="15">
        <f>'[1]TCE - ANEXO III - Preencher'!O293</f>
        <v>2.7410736196319019</v>
      </c>
      <c r="O284" s="15">
        <f>'[1]TCE - ANEXO III - Preencher'!P293</f>
        <v>0</v>
      </c>
      <c r="P284" s="16">
        <f t="shared" si="26"/>
        <v>2.7410736196319019</v>
      </c>
      <c r="Q284" s="15">
        <f>'[1]TCE - ANEXO III - Preencher'!R293</f>
        <v>38.56</v>
      </c>
      <c r="R284" s="15">
        <f>'[1]TCE - ANEXO III - Preencher'!S293</f>
        <v>0</v>
      </c>
      <c r="S284" s="16">
        <f t="shared" si="27"/>
        <v>38.56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1673.15</v>
      </c>
      <c r="Y284" s="15">
        <f>'[1]TCE - ANEXO III - Preencher'!Z293</f>
        <v>0</v>
      </c>
      <c r="Z284" s="16">
        <f t="shared" si="29"/>
        <v>1673.15</v>
      </c>
      <c r="AA284" s="17" t="str">
        <f>IF('[1]TCE - ANEXO III - Preencher'!AB293="","",'[1]TCE - ANEXO III - Preencher'!AB293)</f>
        <v>Piso da Enfermagem</v>
      </c>
      <c r="AB284" s="15">
        <f t="shared" si="24"/>
        <v>1971.9710736196321</v>
      </c>
    </row>
    <row r="285" spans="1:28" x14ac:dyDescent="0.2">
      <c r="A285" s="8">
        <f>IFERROR(VLOOKUP(B285,'[1]DADOS (OCULTAR)'!$Q$3:$S$136,3,0),"")</f>
        <v>10583920000214</v>
      </c>
      <c r="B285" s="9" t="str">
        <f>'[1]TCE - ANEXO III - Preencher'!C294</f>
        <v>UPA IBURA - CG 015/2022</v>
      </c>
      <c r="C285" s="10"/>
      <c r="D285" s="11" t="str">
        <f>'[1]TCE - ANEXO III - Preencher'!E294</f>
        <v>ROSIANE DOS SANTOS CRUZ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45717</v>
      </c>
      <c r="H285" s="14">
        <f>'[1]TCE - ANEXO III - Preencher'!I294</f>
        <v>0</v>
      </c>
      <c r="I285" s="14">
        <f>'[1]TCE - ANEXO III - Preencher'!J294</f>
        <v>146.44999999999999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1.77</v>
      </c>
      <c r="M285" s="15">
        <f t="shared" si="25"/>
        <v>-1.77</v>
      </c>
      <c r="N285" s="15">
        <f>'[1]TCE - ANEXO III - Preencher'!O294</f>
        <v>2.7410736196319019</v>
      </c>
      <c r="O285" s="15">
        <f>'[1]TCE - ANEXO III - Preencher'!P294</f>
        <v>0</v>
      </c>
      <c r="P285" s="16">
        <f t="shared" si="26"/>
        <v>2.7410736196319019</v>
      </c>
      <c r="Q285" s="15">
        <f>'[1]TCE - ANEXO III - Preencher'!R294</f>
        <v>38.56</v>
      </c>
      <c r="R285" s="15">
        <f>'[1]TCE - ANEXO III - Preencher'!S294</f>
        <v>0</v>
      </c>
      <c r="S285" s="16">
        <f t="shared" si="27"/>
        <v>38.56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185.98107361963187</v>
      </c>
    </row>
    <row r="286" spans="1:28" x14ac:dyDescent="0.2">
      <c r="A286" s="8">
        <f>IFERROR(VLOOKUP(B286,'[1]DADOS (OCULTAR)'!$Q$3:$S$136,3,0),"")</f>
        <v>10583920000214</v>
      </c>
      <c r="B286" s="9" t="str">
        <f>'[1]TCE - ANEXO III - Preencher'!C295</f>
        <v>UPA IBURA - CG 015/2022</v>
      </c>
      <c r="C286" s="10"/>
      <c r="D286" s="11" t="str">
        <f>'[1]TCE - ANEXO III - Preencher'!E295</f>
        <v>ROSICLEIDE MARIA DA SIVA CASTRO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3222-05</v>
      </c>
      <c r="G286" s="13">
        <f>IF('[1]TCE - ANEXO III - Preencher'!H295="","",'[1]TCE - ANEXO III - Preencher'!H295)</f>
        <v>45717</v>
      </c>
      <c r="H286" s="14">
        <f>'[1]TCE - ANEXO III - Preencher'!I295</f>
        <v>0</v>
      </c>
      <c r="I286" s="14">
        <f>'[1]TCE - ANEXO III - Preencher'!J295</f>
        <v>286.49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30.36</v>
      </c>
      <c r="M286" s="15">
        <f t="shared" si="25"/>
        <v>-30.36</v>
      </c>
      <c r="N286" s="15">
        <f>'[1]TCE - ANEXO III - Preencher'!O295</f>
        <v>2.7410736196319019</v>
      </c>
      <c r="O286" s="15">
        <f>'[1]TCE - ANEXO III - Preencher'!P295</f>
        <v>0</v>
      </c>
      <c r="P286" s="16">
        <f t="shared" si="26"/>
        <v>2.7410736196319019</v>
      </c>
      <c r="Q286" s="15">
        <f>'[1]TCE - ANEXO III - Preencher'!R295</f>
        <v>38.56</v>
      </c>
      <c r="R286" s="15">
        <f>'[1]TCE - ANEXO III - Preencher'!S295</f>
        <v>91.08</v>
      </c>
      <c r="S286" s="16">
        <f t="shared" si="27"/>
        <v>-52.519999999999996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1673.15</v>
      </c>
      <c r="Y286" s="15">
        <f>'[1]TCE - ANEXO III - Preencher'!Z295</f>
        <v>0</v>
      </c>
      <c r="Z286" s="16">
        <f t="shared" si="29"/>
        <v>1673.15</v>
      </c>
      <c r="AA286" s="17" t="str">
        <f>IF('[1]TCE - ANEXO III - Preencher'!AB295="","",'[1]TCE - ANEXO III - Preencher'!AB295)</f>
        <v>Piso da Enfermagem</v>
      </c>
      <c r="AB286" s="15">
        <f t="shared" si="24"/>
        <v>1879.5010736196321</v>
      </c>
    </row>
    <row r="287" spans="1:28" x14ac:dyDescent="0.2">
      <c r="A287" s="8">
        <f>IFERROR(VLOOKUP(B287,'[1]DADOS (OCULTAR)'!$Q$3:$S$136,3,0),"")</f>
        <v>10583920000214</v>
      </c>
      <c r="B287" s="9" t="str">
        <f>'[1]TCE - ANEXO III - Preencher'!C296</f>
        <v>UPA IBURA - CG 015/2022</v>
      </c>
      <c r="C287" s="10"/>
      <c r="D287" s="11" t="str">
        <f>'[1]TCE - ANEXO III - Preencher'!E296</f>
        <v>ROSILEIDE MENDONCA DA SILVA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5143-20</v>
      </c>
      <c r="G287" s="13">
        <f>IF('[1]TCE - ANEXO III - Preencher'!H296="","",'[1]TCE - ANEXO III - Preencher'!H296)</f>
        <v>45717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2.7410736196319019</v>
      </c>
      <c r="O287" s="15">
        <f>'[1]TCE - ANEXO III - Preencher'!P296</f>
        <v>0</v>
      </c>
      <c r="P287" s="16">
        <f t="shared" si="26"/>
        <v>2.7410736196319019</v>
      </c>
      <c r="Q287" s="15">
        <f>'[1]TCE - ANEXO III - Preencher'!R296</f>
        <v>38.56</v>
      </c>
      <c r="R287" s="15">
        <f>'[1]TCE - ANEXO III - Preencher'!S296</f>
        <v>0</v>
      </c>
      <c r="S287" s="16">
        <f t="shared" si="27"/>
        <v>38.56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41.301073619631907</v>
      </c>
    </row>
    <row r="288" spans="1:28" x14ac:dyDescent="0.2">
      <c r="A288" s="8">
        <f>IFERROR(VLOOKUP(B288,'[1]DADOS (OCULTAR)'!$Q$3:$S$136,3,0),"")</f>
        <v>10583920000214</v>
      </c>
      <c r="B288" s="9" t="str">
        <f>'[1]TCE - ANEXO III - Preencher'!C297</f>
        <v>UPA IBURA - CG 015/2022</v>
      </c>
      <c r="C288" s="10"/>
      <c r="D288" s="11" t="str">
        <f>'[1]TCE - ANEXO III - Preencher'!E297</f>
        <v>ROSILENE AMORIM DE SENA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3516-05</v>
      </c>
      <c r="G288" s="13">
        <f>IF('[1]TCE - ANEXO III - Preencher'!H297="","",'[1]TCE - ANEXO III - Preencher'!H297)</f>
        <v>45717</v>
      </c>
      <c r="H288" s="14">
        <f>'[1]TCE - ANEXO III - Preencher'!I297</f>
        <v>0</v>
      </c>
      <c r="I288" s="14">
        <f>'[1]TCE - ANEXO III - Preencher'!J297</f>
        <v>170.14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29.35</v>
      </c>
      <c r="M288" s="15">
        <f t="shared" si="25"/>
        <v>-29.35</v>
      </c>
      <c r="N288" s="15">
        <f>'[1]TCE - ANEXO III - Preencher'!O297</f>
        <v>2.7410736196319019</v>
      </c>
      <c r="O288" s="15">
        <f>'[1]TCE - ANEXO III - Preencher'!P297</f>
        <v>0</v>
      </c>
      <c r="P288" s="16">
        <f t="shared" si="26"/>
        <v>2.7410736196319019</v>
      </c>
      <c r="Q288" s="15">
        <f>'[1]TCE - ANEXO III - Preencher'!R297</f>
        <v>38.56</v>
      </c>
      <c r="R288" s="15">
        <f>'[1]TCE - ANEXO III - Preencher'!S297</f>
        <v>88.04</v>
      </c>
      <c r="S288" s="16">
        <f t="shared" si="27"/>
        <v>-49.480000000000004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94.051073619631879</v>
      </c>
    </row>
    <row r="289" spans="1:28" x14ac:dyDescent="0.2">
      <c r="A289" s="8">
        <f>IFERROR(VLOOKUP(B289,'[1]DADOS (OCULTAR)'!$Q$3:$S$136,3,0),"")</f>
        <v>10583920000214</v>
      </c>
      <c r="B289" s="9" t="str">
        <f>'[1]TCE - ANEXO III - Preencher'!C298</f>
        <v>UPA IBURA - CG 015/2022</v>
      </c>
      <c r="C289" s="10"/>
      <c r="D289" s="11" t="str">
        <f>'[1]TCE - ANEXO III - Preencher'!E298</f>
        <v>ROSINALDO BARBOSA DA SILVA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4131-15</v>
      </c>
      <c r="G289" s="13">
        <f>IF('[1]TCE - ANEXO III - Preencher'!H298="","",'[1]TCE - ANEXO III - Preencher'!H298)</f>
        <v>45717</v>
      </c>
      <c r="H289" s="14">
        <f>'[1]TCE - ANEXO III - Preencher'!I298</f>
        <v>0</v>
      </c>
      <c r="I289" s="14">
        <f>'[1]TCE - ANEXO III - Preencher'!J298</f>
        <v>180.14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33.56</v>
      </c>
      <c r="M289" s="15">
        <f t="shared" si="25"/>
        <v>-33.56</v>
      </c>
      <c r="N289" s="15">
        <f>'[1]TCE - ANEXO III - Preencher'!O298</f>
        <v>2.7410736196319019</v>
      </c>
      <c r="O289" s="15">
        <f>'[1]TCE - ANEXO III - Preencher'!P298</f>
        <v>0</v>
      </c>
      <c r="P289" s="16">
        <f t="shared" si="26"/>
        <v>2.7410736196319019</v>
      </c>
      <c r="Q289" s="15">
        <f>'[1]TCE - ANEXO III - Preencher'!R298</f>
        <v>38.56</v>
      </c>
      <c r="R289" s="15">
        <f>'[1]TCE - ANEXO III - Preencher'!S298</f>
        <v>0</v>
      </c>
      <c r="S289" s="16">
        <f t="shared" si="27"/>
        <v>38.56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187.88107361963188</v>
      </c>
    </row>
    <row r="290" spans="1:28" x14ac:dyDescent="0.2">
      <c r="A290" s="8">
        <f>IFERROR(VLOOKUP(B290,'[1]DADOS (OCULTAR)'!$Q$3:$S$136,3,0),"")</f>
        <v>10583920000214</v>
      </c>
      <c r="B290" s="9" t="str">
        <f>'[1]TCE - ANEXO III - Preencher'!C299</f>
        <v>UPA IBURA - CG 015/2022</v>
      </c>
      <c r="C290" s="10"/>
      <c r="D290" s="11" t="str">
        <f>'[1]TCE - ANEXO III - Preencher'!E299</f>
        <v>ROSINEIDE MARIA DE FRANCA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2516-05</v>
      </c>
      <c r="G290" s="13">
        <f>IF('[1]TCE - ANEXO III - Preencher'!H299="","",'[1]TCE - ANEXO III - Preencher'!H299)</f>
        <v>45717</v>
      </c>
      <c r="H290" s="14">
        <f>'[1]TCE - ANEXO III - Preencher'!I299</f>
        <v>0</v>
      </c>
      <c r="I290" s="14">
        <f>'[1]TCE - ANEXO III - Preencher'!J299</f>
        <v>481.26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51.18</v>
      </c>
      <c r="M290" s="15">
        <f t="shared" si="25"/>
        <v>-51.18</v>
      </c>
      <c r="N290" s="15">
        <f>'[1]TCE - ANEXO III - Preencher'!O299</f>
        <v>2.7410736196319019</v>
      </c>
      <c r="O290" s="15">
        <f>'[1]TCE - ANEXO III - Preencher'!P299</f>
        <v>0</v>
      </c>
      <c r="P290" s="16">
        <f t="shared" si="26"/>
        <v>2.7410736196319019</v>
      </c>
      <c r="Q290" s="15">
        <f>'[1]TCE - ANEXO III - Preencher'!R299</f>
        <v>38.56</v>
      </c>
      <c r="R290" s="15">
        <f>'[1]TCE - ANEXO III - Preencher'!S299</f>
        <v>0</v>
      </c>
      <c r="S290" s="16">
        <f t="shared" si="27"/>
        <v>38.56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1673.15</v>
      </c>
      <c r="Y290" s="15">
        <f>'[1]TCE - ANEXO III - Preencher'!Z299</f>
        <v>0</v>
      </c>
      <c r="Z290" s="16">
        <f t="shared" si="29"/>
        <v>1673.15</v>
      </c>
      <c r="AA290" s="17" t="str">
        <f>IF('[1]TCE - ANEXO III - Preencher'!AB299="","",'[1]TCE - ANEXO III - Preencher'!AB299)</f>
        <v>Piso da Enfermagem</v>
      </c>
      <c r="AB290" s="15">
        <f t="shared" si="24"/>
        <v>2144.531073619632</v>
      </c>
    </row>
    <row r="291" spans="1:28" x14ac:dyDescent="0.2">
      <c r="A291" s="8">
        <f>IFERROR(VLOOKUP(B291,'[1]DADOS (OCULTAR)'!$Q$3:$S$136,3,0),"")</f>
        <v>10583920000214</v>
      </c>
      <c r="B291" s="9" t="str">
        <f>'[1]TCE - ANEXO III - Preencher'!C300</f>
        <v>UPA IBURA - CG 015/2022</v>
      </c>
      <c r="C291" s="10"/>
      <c r="D291" s="11" t="str">
        <f>'[1]TCE - ANEXO III - Preencher'!E300</f>
        <v>ROZELI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>
        <f>IF('[1]TCE - ANEXO III - Preencher'!H300="","",'[1]TCE - ANEXO III - Preencher'!H300)</f>
        <v>45717</v>
      </c>
      <c r="H291" s="14">
        <f>'[1]TCE - ANEXO III - Preencher'!I300</f>
        <v>0</v>
      </c>
      <c r="I291" s="14">
        <f>'[1]TCE - ANEXO III - Preencher'!J300</f>
        <v>314.39999999999998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30.36</v>
      </c>
      <c r="M291" s="15">
        <f t="shared" si="25"/>
        <v>-30.36</v>
      </c>
      <c r="N291" s="15">
        <f>'[1]TCE - ANEXO III - Preencher'!O300</f>
        <v>2.7410736196319019</v>
      </c>
      <c r="O291" s="15">
        <f>'[1]TCE - ANEXO III - Preencher'!P300</f>
        <v>0</v>
      </c>
      <c r="P291" s="16">
        <f t="shared" si="26"/>
        <v>2.7410736196319019</v>
      </c>
      <c r="Q291" s="15">
        <f>'[1]TCE - ANEXO III - Preencher'!R300</f>
        <v>38.56</v>
      </c>
      <c r="R291" s="15">
        <f>'[1]TCE - ANEXO III - Preencher'!S300</f>
        <v>0</v>
      </c>
      <c r="S291" s="16">
        <f t="shared" si="27"/>
        <v>38.56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1673.15</v>
      </c>
      <c r="Y291" s="15">
        <f>'[1]TCE - ANEXO III - Preencher'!Z300</f>
        <v>0</v>
      </c>
      <c r="Z291" s="16">
        <f t="shared" si="29"/>
        <v>1673.15</v>
      </c>
      <c r="AA291" s="17" t="str">
        <f>IF('[1]TCE - ANEXO III - Preencher'!AB300="","",'[1]TCE - ANEXO III - Preencher'!AB300)</f>
        <v>Piso da Enfermagem</v>
      </c>
      <c r="AB291" s="15">
        <f t="shared" si="24"/>
        <v>1998.4910736196321</v>
      </c>
    </row>
    <row r="292" spans="1:28" x14ac:dyDescent="0.2">
      <c r="A292" s="8">
        <f>IFERROR(VLOOKUP(B292,'[1]DADOS (OCULTAR)'!$Q$3:$S$136,3,0),"")</f>
        <v>10583920000214</v>
      </c>
      <c r="B292" s="9" t="str">
        <f>'[1]TCE - ANEXO III - Preencher'!C301</f>
        <v>UPA IBURA - CG 015/2022</v>
      </c>
      <c r="C292" s="10"/>
      <c r="D292" s="11" t="str">
        <f>'[1]TCE - ANEXO III - Preencher'!E301</f>
        <v>RUDIMAR ANDRADE DA SILVA</v>
      </c>
      <c r="E292" s="9" t="str">
        <f>IF('[1]TCE - ANEXO III - Preencher'!F301="4 - Assistência Odontológica","2 - Outros Profissionais da Saúde",'[1]TCE - ANEXO III - Preencher'!F301)</f>
        <v>3 - Administrativo</v>
      </c>
      <c r="F292" s="12" t="str">
        <f>'[1]TCE - ANEXO III - Preencher'!G301</f>
        <v>3121-05</v>
      </c>
      <c r="G292" s="13">
        <f>IF('[1]TCE - ANEXO III - Preencher'!H301="","",'[1]TCE - ANEXO III - Preencher'!H301)</f>
        <v>45717</v>
      </c>
      <c r="H292" s="14">
        <f>'[1]TCE - ANEXO III - Preencher'!I301</f>
        <v>0</v>
      </c>
      <c r="I292" s="14">
        <f>'[1]TCE - ANEXO III - Preencher'!J301</f>
        <v>246.61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66.95</v>
      </c>
      <c r="M292" s="15">
        <f t="shared" si="25"/>
        <v>-66.95</v>
      </c>
      <c r="N292" s="15">
        <f>'[1]TCE - ANEXO III - Preencher'!O301</f>
        <v>2.7410736196319019</v>
      </c>
      <c r="O292" s="15">
        <f>'[1]TCE - ANEXO III - Preencher'!P301</f>
        <v>0</v>
      </c>
      <c r="P292" s="16">
        <f t="shared" si="26"/>
        <v>2.7410736196319019</v>
      </c>
      <c r="Q292" s="15">
        <f>'[1]TCE - ANEXO III - Preencher'!R301</f>
        <v>38.56</v>
      </c>
      <c r="R292" s="15">
        <f>'[1]TCE - ANEXO III - Preencher'!S301</f>
        <v>0</v>
      </c>
      <c r="S292" s="16">
        <f t="shared" si="27"/>
        <v>38.56</v>
      </c>
      <c r="T292" s="15">
        <f>'[1]TCE - ANEXO III - Preencher'!U301</f>
        <v>51.98</v>
      </c>
      <c r="U292" s="15">
        <f>'[1]TCE - ANEXO III - Preencher'!V301</f>
        <v>0</v>
      </c>
      <c r="V292" s="16">
        <f t="shared" si="28"/>
        <v>51.98</v>
      </c>
      <c r="W292" s="17" t="str">
        <f>IF('[1]TCE - ANEXO III - Preencher'!X301="","",'[1]TCE - ANEXO III - Preencher'!X301)</f>
        <v>Auxílio ferramentas.</v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272.94107361963194</v>
      </c>
    </row>
    <row r="293" spans="1:28" x14ac:dyDescent="0.2">
      <c r="A293" s="8">
        <f>IFERROR(VLOOKUP(B293,'[1]DADOS (OCULTAR)'!$Q$3:$S$136,3,0),"")</f>
        <v>10583920000214</v>
      </c>
      <c r="B293" s="9" t="str">
        <f>'[1]TCE - ANEXO III - Preencher'!C302</f>
        <v>UPA IBURA - CG 015/2022</v>
      </c>
      <c r="C293" s="10"/>
      <c r="D293" s="11" t="str">
        <f>'[1]TCE - ANEXO III - Preencher'!E302</f>
        <v>SAMARA JESSICA NERI TORRES</v>
      </c>
      <c r="E293" s="9" t="str">
        <f>IF('[1]TCE - ANEXO III - Preencher'!F302="4 - Assistência Odontológica","2 - Outros Profissionais da Saúde",'[1]TCE - ANEXO III - Preencher'!F302)</f>
        <v>1 - Médico</v>
      </c>
      <c r="F293" s="12" t="str">
        <f>'[1]TCE - ANEXO III - Preencher'!G302</f>
        <v>2252-65</v>
      </c>
      <c r="G293" s="13">
        <f>IF('[1]TCE - ANEXO III - Preencher'!H302="","",'[1]TCE - ANEXO III - Preencher'!H302)</f>
        <v>45717</v>
      </c>
      <c r="H293" s="14">
        <f>'[1]TCE - ANEXO III - Preencher'!I302</f>
        <v>0</v>
      </c>
      <c r="I293" s="14">
        <f>'[1]TCE - ANEXO III - Preencher'!J302</f>
        <v>0.1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2.7410736196319019</v>
      </c>
      <c r="O293" s="15">
        <f>'[1]TCE - ANEXO III - Preencher'!P302</f>
        <v>1.23</v>
      </c>
      <c r="P293" s="16">
        <f t="shared" si="26"/>
        <v>1.5110736196319019</v>
      </c>
      <c r="Q293" s="15">
        <f>'[1]TCE - ANEXO III - Preencher'!R302</f>
        <v>38.56</v>
      </c>
      <c r="R293" s="15">
        <f>'[1]TCE - ANEXO III - Preencher'!S302</f>
        <v>0</v>
      </c>
      <c r="S293" s="16">
        <f t="shared" si="27"/>
        <v>38.56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40.171073619631905</v>
      </c>
    </row>
    <row r="294" spans="1:28" x14ac:dyDescent="0.2">
      <c r="A294" s="8">
        <f>IFERROR(VLOOKUP(B294,'[1]DADOS (OCULTAR)'!$Q$3:$S$136,3,0),"")</f>
        <v>10583920000214</v>
      </c>
      <c r="B294" s="9" t="str">
        <f>'[1]TCE - ANEXO III - Preencher'!C303</f>
        <v>UPA IBURA - CG 015/2022</v>
      </c>
      <c r="C294" s="10"/>
      <c r="D294" s="11" t="str">
        <f>'[1]TCE - ANEXO III - Preencher'!E303</f>
        <v>SAMARA ROSENTHAL MORANT VIEIRA</v>
      </c>
      <c r="E294" s="9" t="str">
        <f>IF('[1]TCE - ANEXO III - Preencher'!F303="4 - Assistência Odontológica","2 - Outros Profissionais da Saúde",'[1]TCE - ANEXO III - Preencher'!F303)</f>
        <v>1 - Médico</v>
      </c>
      <c r="F294" s="12" t="str">
        <f>'[1]TCE - ANEXO III - Preencher'!G303</f>
        <v>2252-70</v>
      </c>
      <c r="G294" s="13">
        <f>IF('[1]TCE - ANEXO III - Preencher'!H303="","",'[1]TCE - ANEXO III - Preencher'!H303)</f>
        <v>45717</v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2.7410736196319019</v>
      </c>
      <c r="O294" s="15">
        <f>'[1]TCE - ANEXO III - Preencher'!P303</f>
        <v>1.23</v>
      </c>
      <c r="P294" s="16">
        <f t="shared" si="26"/>
        <v>1.5110736196319019</v>
      </c>
      <c r="Q294" s="15">
        <f>'[1]TCE - ANEXO III - Preencher'!R303</f>
        <v>38.56</v>
      </c>
      <c r="R294" s="15">
        <f>'[1]TCE - ANEXO III - Preencher'!S303</f>
        <v>0</v>
      </c>
      <c r="S294" s="16">
        <f t="shared" si="27"/>
        <v>38.56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40.071073619631903</v>
      </c>
    </row>
    <row r="295" spans="1:28" x14ac:dyDescent="0.2">
      <c r="A295" s="8">
        <f>IFERROR(VLOOKUP(B295,'[1]DADOS (OCULTAR)'!$Q$3:$S$136,3,0),"")</f>
        <v>10583920000214</v>
      </c>
      <c r="B295" s="9" t="str">
        <f>'[1]TCE - ANEXO III - Preencher'!C304</f>
        <v>UPA IBURA - CG 015/2022</v>
      </c>
      <c r="C295" s="10"/>
      <c r="D295" s="11" t="str">
        <f>'[1]TCE - ANEXO III - Preencher'!E304</f>
        <v>SILVANIA DA SILVA LIMA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>
        <f>IF('[1]TCE - ANEXO III - Preencher'!H304="","",'[1]TCE - ANEXO III - Preencher'!H304)</f>
        <v>45717</v>
      </c>
      <c r="H295" s="14">
        <f>'[1]TCE - ANEXO III - Preencher'!I304</f>
        <v>0</v>
      </c>
      <c r="I295" s="14">
        <f>'[1]TCE - ANEXO III - Preencher'!J304</f>
        <v>331.36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30.36</v>
      </c>
      <c r="M295" s="15">
        <f t="shared" si="25"/>
        <v>-30.36</v>
      </c>
      <c r="N295" s="15">
        <f>'[1]TCE - ANEXO III - Preencher'!O304</f>
        <v>2.7410736196319019</v>
      </c>
      <c r="O295" s="15">
        <f>'[1]TCE - ANEXO III - Preencher'!P304</f>
        <v>0</v>
      </c>
      <c r="P295" s="16">
        <f t="shared" si="26"/>
        <v>2.7410736196319019</v>
      </c>
      <c r="Q295" s="15">
        <f>'[1]TCE - ANEXO III - Preencher'!R304</f>
        <v>38.56</v>
      </c>
      <c r="R295" s="15">
        <f>'[1]TCE - ANEXO III - Preencher'!S304</f>
        <v>91.08</v>
      </c>
      <c r="S295" s="16">
        <f t="shared" si="27"/>
        <v>-52.519999999999996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1673.15</v>
      </c>
      <c r="Y295" s="15">
        <f>'[1]TCE - ANEXO III - Preencher'!Z304</f>
        <v>0</v>
      </c>
      <c r="Z295" s="16">
        <f t="shared" si="29"/>
        <v>1673.15</v>
      </c>
      <c r="AA295" s="17" t="str">
        <f>IF('[1]TCE - ANEXO III - Preencher'!AB304="","",'[1]TCE - ANEXO III - Preencher'!AB304)</f>
        <v>Piso da Enfermagem</v>
      </c>
      <c r="AB295" s="15">
        <f t="shared" si="24"/>
        <v>1924.3710736196319</v>
      </c>
    </row>
    <row r="296" spans="1:28" x14ac:dyDescent="0.2">
      <c r="A296" s="8">
        <f>IFERROR(VLOOKUP(B296,'[1]DADOS (OCULTAR)'!$Q$3:$S$136,3,0),"")</f>
        <v>10583920000214</v>
      </c>
      <c r="B296" s="9" t="str">
        <f>'[1]TCE - ANEXO III - Preencher'!C305</f>
        <v>UPA IBURA - CG 015/2022</v>
      </c>
      <c r="C296" s="10"/>
      <c r="D296" s="11" t="str">
        <f>'[1]TCE - ANEXO III - Preencher'!E305</f>
        <v>SILVIA VIEIRA COCRI DE LUCENA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3222-05</v>
      </c>
      <c r="G296" s="13">
        <f>IF('[1]TCE - ANEXO III - Preencher'!H305="","",'[1]TCE - ANEXO III - Preencher'!H305)</f>
        <v>45717</v>
      </c>
      <c r="H296" s="14">
        <f>'[1]TCE - ANEXO III - Preencher'!I305</f>
        <v>0</v>
      </c>
      <c r="I296" s="14">
        <f>'[1]TCE - ANEXO III - Preencher'!J305</f>
        <v>315.20999999999998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29.35</v>
      </c>
      <c r="M296" s="15">
        <f t="shared" si="25"/>
        <v>-29.35</v>
      </c>
      <c r="N296" s="15">
        <f>'[1]TCE - ANEXO III - Preencher'!O305</f>
        <v>2.7410736196319019</v>
      </c>
      <c r="O296" s="15">
        <f>'[1]TCE - ANEXO III - Preencher'!P305</f>
        <v>0</v>
      </c>
      <c r="P296" s="16">
        <f t="shared" si="26"/>
        <v>2.7410736196319019</v>
      </c>
      <c r="Q296" s="15">
        <f>'[1]TCE - ANEXO III - Preencher'!R305</f>
        <v>38.56</v>
      </c>
      <c r="R296" s="15">
        <f>'[1]TCE - ANEXO III - Preencher'!S305</f>
        <v>88.04</v>
      </c>
      <c r="S296" s="16">
        <f t="shared" si="27"/>
        <v>-49.480000000000004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1673.15</v>
      </c>
      <c r="Y296" s="15">
        <f>'[1]TCE - ANEXO III - Preencher'!Z305</f>
        <v>0</v>
      </c>
      <c r="Z296" s="16">
        <f t="shared" si="29"/>
        <v>1673.15</v>
      </c>
      <c r="AA296" s="17" t="str">
        <f>IF('[1]TCE - ANEXO III - Preencher'!AB305="","",'[1]TCE - ANEXO III - Preencher'!AB305)</f>
        <v>Piso da Enfermagem</v>
      </c>
      <c r="AB296" s="15">
        <f t="shared" si="24"/>
        <v>1912.2710736196318</v>
      </c>
    </row>
    <row r="297" spans="1:28" x14ac:dyDescent="0.2">
      <c r="A297" s="8">
        <f>IFERROR(VLOOKUP(B297,'[1]DADOS (OCULTAR)'!$Q$3:$S$136,3,0),"")</f>
        <v>10583920000214</v>
      </c>
      <c r="B297" s="9" t="str">
        <f>'[1]TCE - ANEXO III - Preencher'!C306</f>
        <v>UPA IBURA - CG 015/2022</v>
      </c>
      <c r="C297" s="10"/>
      <c r="D297" s="11" t="str">
        <f>'[1]TCE - ANEXO III - Preencher'!E306</f>
        <v>SIMONE GOMES BEZERRA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45717</v>
      </c>
      <c r="H297" s="14">
        <f>'[1]TCE - ANEXO III - Preencher'!I306</f>
        <v>0</v>
      </c>
      <c r="I297" s="14">
        <f>'[1]TCE - ANEXO III - Preencher'!J306</f>
        <v>315.72000000000003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30.36</v>
      </c>
      <c r="M297" s="15">
        <f t="shared" si="25"/>
        <v>-30.36</v>
      </c>
      <c r="N297" s="15">
        <f>'[1]TCE - ANEXO III - Preencher'!O306</f>
        <v>2.7410736196319019</v>
      </c>
      <c r="O297" s="15">
        <f>'[1]TCE - ANEXO III - Preencher'!P306</f>
        <v>0</v>
      </c>
      <c r="P297" s="16">
        <f t="shared" si="26"/>
        <v>2.7410736196319019</v>
      </c>
      <c r="Q297" s="15">
        <f>'[1]TCE - ANEXO III - Preencher'!R306</f>
        <v>38.56</v>
      </c>
      <c r="R297" s="15">
        <f>'[1]TCE - ANEXO III - Preencher'!S306</f>
        <v>0</v>
      </c>
      <c r="S297" s="16">
        <f t="shared" si="27"/>
        <v>38.56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1673.15</v>
      </c>
      <c r="Y297" s="15">
        <f>'[1]TCE - ANEXO III - Preencher'!Z306</f>
        <v>0</v>
      </c>
      <c r="Z297" s="16">
        <f t="shared" si="29"/>
        <v>1673.15</v>
      </c>
      <c r="AA297" s="17" t="str">
        <f>IF('[1]TCE - ANEXO III - Preencher'!AB306="","",'[1]TCE - ANEXO III - Preencher'!AB306)</f>
        <v>Piso da Enfermagem</v>
      </c>
      <c r="AB297" s="15">
        <f t="shared" si="24"/>
        <v>1999.811073619632</v>
      </c>
    </row>
    <row r="298" spans="1:28" x14ac:dyDescent="0.2">
      <c r="A298" s="8">
        <f>IFERROR(VLOOKUP(B298,'[1]DADOS (OCULTAR)'!$Q$3:$S$136,3,0),"")</f>
        <v>10583920000214</v>
      </c>
      <c r="B298" s="9" t="str">
        <f>'[1]TCE - ANEXO III - Preencher'!C307</f>
        <v>UPA IBURA - CG 015/2022</v>
      </c>
      <c r="C298" s="10"/>
      <c r="D298" s="11" t="str">
        <f>'[1]TCE - ANEXO III - Preencher'!E307</f>
        <v>SOLANGE GOMES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5143-20</v>
      </c>
      <c r="G298" s="13">
        <f>IF('[1]TCE - ANEXO III - Preencher'!H307="","",'[1]TCE - ANEXO III - Preencher'!H307)</f>
        <v>45717</v>
      </c>
      <c r="H298" s="14">
        <f>'[1]TCE - ANEXO III - Preencher'!I307</f>
        <v>0</v>
      </c>
      <c r="I298" s="14">
        <f>'[1]TCE - ANEXO III - Preencher'!J307</f>
        <v>157.4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30.36</v>
      </c>
      <c r="M298" s="15">
        <f t="shared" si="25"/>
        <v>-30.36</v>
      </c>
      <c r="N298" s="15">
        <f>'[1]TCE - ANEXO III - Preencher'!O307</f>
        <v>2.7410736196319019</v>
      </c>
      <c r="O298" s="15">
        <f>'[1]TCE - ANEXO III - Preencher'!P307</f>
        <v>0</v>
      </c>
      <c r="P298" s="16">
        <f t="shared" si="26"/>
        <v>2.7410736196319019</v>
      </c>
      <c r="Q298" s="15">
        <f>'[1]TCE - ANEXO III - Preencher'!R307</f>
        <v>38.56</v>
      </c>
      <c r="R298" s="15">
        <f>'[1]TCE - ANEXO III - Preencher'!S307</f>
        <v>91.08</v>
      </c>
      <c r="S298" s="16">
        <f t="shared" si="27"/>
        <v>-52.519999999999996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77.261073619631915</v>
      </c>
    </row>
    <row r="299" spans="1:28" x14ac:dyDescent="0.2">
      <c r="A299" s="8">
        <f>IFERROR(VLOOKUP(B299,'[1]DADOS (OCULTAR)'!$Q$3:$S$136,3,0),"")</f>
        <v>10583920000214</v>
      </c>
      <c r="B299" s="9" t="str">
        <f>'[1]TCE - ANEXO III - Preencher'!C308</f>
        <v>UPA IBURA - CG 015/2022</v>
      </c>
      <c r="C299" s="10"/>
      <c r="D299" s="11" t="str">
        <f>'[1]TCE - ANEXO III - Preencher'!E308</f>
        <v>STEPHANIE YONA BATISTA LIMA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2237-10</v>
      </c>
      <c r="G299" s="13">
        <f>IF('[1]TCE - ANEXO III - Preencher'!H308="","",'[1]TCE - ANEXO III - Preencher'!H308)</f>
        <v>45717</v>
      </c>
      <c r="H299" s="14">
        <f>'[1]TCE - ANEXO III - Preencher'!I308</f>
        <v>0</v>
      </c>
      <c r="I299" s="14">
        <f>'[1]TCE - ANEXO III - Preencher'!J308</f>
        <v>300.42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2.7410736196319019</v>
      </c>
      <c r="O299" s="15">
        <f>'[1]TCE - ANEXO III - Preencher'!P308</f>
        <v>0</v>
      </c>
      <c r="P299" s="16">
        <f t="shared" si="26"/>
        <v>2.7410736196319019</v>
      </c>
      <c r="Q299" s="15">
        <f>'[1]TCE - ANEXO III - Preencher'!R308</f>
        <v>38.56</v>
      </c>
      <c r="R299" s="15">
        <f>'[1]TCE - ANEXO III - Preencher'!S308</f>
        <v>0</v>
      </c>
      <c r="S299" s="16">
        <f t="shared" si="27"/>
        <v>38.56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341.72107361963191</v>
      </c>
    </row>
    <row r="300" spans="1:28" x14ac:dyDescent="0.2">
      <c r="A300" s="8">
        <f>IFERROR(VLOOKUP(B300,'[1]DADOS (OCULTAR)'!$Q$3:$S$136,3,0),"")</f>
        <v>10583920000214</v>
      </c>
      <c r="B300" s="9" t="str">
        <f>'[1]TCE - ANEXO III - Preencher'!C309</f>
        <v>UPA IBURA - CG 015/2022</v>
      </c>
      <c r="C300" s="10"/>
      <c r="D300" s="11" t="str">
        <f>'[1]TCE - ANEXO III - Preencher'!E309</f>
        <v>SUELEN RAFHAELLA FERREIRA MARQUES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2251-25</v>
      </c>
      <c r="G300" s="13">
        <f>IF('[1]TCE - ANEXO III - Preencher'!H309="","",'[1]TCE - ANEXO III - Preencher'!H309)</f>
        <v>45717</v>
      </c>
      <c r="H300" s="14">
        <f>'[1]TCE - ANEXO III - Preencher'!I309</f>
        <v>0</v>
      </c>
      <c r="I300" s="14">
        <f>'[1]TCE - ANEXO III - Preencher'!J309</f>
        <v>602.46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2.7410736196319019</v>
      </c>
      <c r="O300" s="15">
        <f>'[1]TCE - ANEXO III - Preencher'!P309</f>
        <v>1.23</v>
      </c>
      <c r="P300" s="16">
        <f t="shared" si="26"/>
        <v>1.5110736196319019</v>
      </c>
      <c r="Q300" s="15">
        <f>'[1]TCE - ANEXO III - Preencher'!R309</f>
        <v>38.56</v>
      </c>
      <c r="R300" s="15">
        <f>'[1]TCE - ANEXO III - Preencher'!S309</f>
        <v>0</v>
      </c>
      <c r="S300" s="16">
        <f t="shared" si="27"/>
        <v>38.56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642.53107361963202</v>
      </c>
    </row>
    <row r="301" spans="1:28" x14ac:dyDescent="0.2">
      <c r="A301" s="8">
        <f>IFERROR(VLOOKUP(B301,'[1]DADOS (OCULTAR)'!$Q$3:$S$136,3,0),"")</f>
        <v>10583920000214</v>
      </c>
      <c r="B301" s="9" t="str">
        <f>'[1]TCE - ANEXO III - Preencher'!C310</f>
        <v>UPA IBURA - CG 015/2022</v>
      </c>
      <c r="C301" s="10"/>
      <c r="D301" s="11" t="str">
        <f>'[1]TCE - ANEXO III - Preencher'!E310</f>
        <v>SUELLEN KARLA SILVA GUERRA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2234-05</v>
      </c>
      <c r="G301" s="13">
        <f>IF('[1]TCE - ANEXO III - Preencher'!H310="","",'[1]TCE - ANEXO III - Preencher'!H310)</f>
        <v>45717</v>
      </c>
      <c r="H301" s="14">
        <f>'[1]TCE - ANEXO III - Preencher'!I310</f>
        <v>0</v>
      </c>
      <c r="I301" s="14">
        <f>'[1]TCE - ANEXO III - Preencher'!J310</f>
        <v>446.73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20.059999999999999</v>
      </c>
      <c r="M301" s="15">
        <f t="shared" si="25"/>
        <v>-20.059999999999999</v>
      </c>
      <c r="N301" s="15">
        <f>'[1]TCE - ANEXO III - Preencher'!O310</f>
        <v>2.7410736196319019</v>
      </c>
      <c r="O301" s="15">
        <f>'[1]TCE - ANEXO III - Preencher'!P310</f>
        <v>0</v>
      </c>
      <c r="P301" s="16">
        <f t="shared" si="26"/>
        <v>2.7410736196319019</v>
      </c>
      <c r="Q301" s="15">
        <f>'[1]TCE - ANEXO III - Preencher'!R310</f>
        <v>38.56</v>
      </c>
      <c r="R301" s="15">
        <f>'[1]TCE - ANEXO III - Preencher'!S310</f>
        <v>0</v>
      </c>
      <c r="S301" s="16">
        <f t="shared" si="27"/>
        <v>38.56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467.97107361963191</v>
      </c>
    </row>
    <row r="302" spans="1:28" x14ac:dyDescent="0.2">
      <c r="A302" s="8">
        <f>IFERROR(VLOOKUP(B302,'[1]DADOS (OCULTAR)'!$Q$3:$S$136,3,0),"")</f>
        <v>10583920000214</v>
      </c>
      <c r="B302" s="9" t="str">
        <f>'[1]TCE - ANEXO III - Preencher'!C311</f>
        <v>UPA IBURA - CG 015/2022</v>
      </c>
      <c r="C302" s="10"/>
      <c r="D302" s="11" t="str">
        <f>'[1]TCE - ANEXO III - Preencher'!E311</f>
        <v>TACIANA VITORIA SOARES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4110-05</v>
      </c>
      <c r="G302" s="13">
        <f>IF('[1]TCE - ANEXO III - Preencher'!H311="","",'[1]TCE - ANEXO III - Preencher'!H311)</f>
        <v>45717</v>
      </c>
      <c r="H302" s="14">
        <f>'[1]TCE - ANEXO III - Preencher'!I311</f>
        <v>0</v>
      </c>
      <c r="I302" s="14">
        <f>'[1]TCE - ANEXO III - Preencher'!J311</f>
        <v>151.32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30.36</v>
      </c>
      <c r="M302" s="15">
        <f t="shared" si="25"/>
        <v>-30.36</v>
      </c>
      <c r="N302" s="15">
        <f>'[1]TCE - ANEXO III - Preencher'!O311</f>
        <v>2.7410736196319019</v>
      </c>
      <c r="O302" s="15">
        <f>'[1]TCE - ANEXO III - Preencher'!P311</f>
        <v>0</v>
      </c>
      <c r="P302" s="16">
        <f t="shared" si="26"/>
        <v>2.7410736196319019</v>
      </c>
      <c r="Q302" s="15">
        <f>'[1]TCE - ANEXO III - Preencher'!R311</f>
        <v>38.56</v>
      </c>
      <c r="R302" s="15">
        <f>'[1]TCE - ANEXO III - Preencher'!S311</f>
        <v>0</v>
      </c>
      <c r="S302" s="16">
        <f t="shared" si="27"/>
        <v>38.56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162.2610736196319</v>
      </c>
    </row>
    <row r="303" spans="1:28" x14ac:dyDescent="0.2">
      <c r="A303" s="8">
        <f>IFERROR(VLOOKUP(B303,'[1]DADOS (OCULTAR)'!$Q$3:$S$136,3,0),"")</f>
        <v>10583920000214</v>
      </c>
      <c r="B303" s="9" t="str">
        <f>'[1]TCE - ANEXO III - Preencher'!C312</f>
        <v>UPA IBURA - CG 015/2022</v>
      </c>
      <c r="C303" s="10"/>
      <c r="D303" s="11" t="str">
        <f>'[1]TCE - ANEXO III - Preencher'!E312</f>
        <v>TACILA FERNANDA ALVES DA SILVA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4131-10</v>
      </c>
      <c r="G303" s="13">
        <f>IF('[1]TCE - ANEXO III - Preencher'!H312="","",'[1]TCE - ANEXO III - Preencher'!H312)</f>
        <v>45717</v>
      </c>
      <c r="H303" s="14">
        <f>'[1]TCE - ANEXO III - Preencher'!I312</f>
        <v>0</v>
      </c>
      <c r="I303" s="14">
        <f>'[1]TCE - ANEXO III - Preencher'!J312</f>
        <v>227.26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33.56</v>
      </c>
      <c r="M303" s="15">
        <f t="shared" si="25"/>
        <v>-33.56</v>
      </c>
      <c r="N303" s="15">
        <f>'[1]TCE - ANEXO III - Preencher'!O312</f>
        <v>2.7410736196319019</v>
      </c>
      <c r="O303" s="15">
        <f>'[1]TCE - ANEXO III - Preencher'!P312</f>
        <v>0</v>
      </c>
      <c r="P303" s="16">
        <f t="shared" si="26"/>
        <v>2.7410736196319019</v>
      </c>
      <c r="Q303" s="15">
        <f>'[1]TCE - ANEXO III - Preencher'!R312</f>
        <v>38.56</v>
      </c>
      <c r="R303" s="15">
        <f>'[1]TCE - ANEXO III - Preencher'!S312</f>
        <v>100.69</v>
      </c>
      <c r="S303" s="16">
        <f t="shared" si="27"/>
        <v>-62.129999999999995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134.31107361963188</v>
      </c>
    </row>
    <row r="304" spans="1:28" x14ac:dyDescent="0.2">
      <c r="A304" s="8">
        <f>IFERROR(VLOOKUP(B304,'[1]DADOS (OCULTAR)'!$Q$3:$S$136,3,0),"")</f>
        <v>10583920000214</v>
      </c>
      <c r="B304" s="9" t="str">
        <f>'[1]TCE - ANEXO III - Preencher'!C313</f>
        <v>UPA IBURA - CG 015/2022</v>
      </c>
      <c r="C304" s="10"/>
      <c r="D304" s="11" t="str">
        <f>'[1]TCE - ANEXO III - Preencher'!E313</f>
        <v>TAISA MARIA DE LIMA RODRIGUES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>
        <f>IF('[1]TCE - ANEXO III - Preencher'!H313="","",'[1]TCE - ANEXO III - Preencher'!H313)</f>
        <v>45717</v>
      </c>
      <c r="H304" s="14">
        <f>'[1]TCE - ANEXO III - Preencher'!I313</f>
        <v>0</v>
      </c>
      <c r="I304" s="14">
        <f>'[1]TCE - ANEXO III - Preencher'!J313</f>
        <v>416.52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2.7410736196319019</v>
      </c>
      <c r="O304" s="15">
        <f>'[1]TCE - ANEXO III - Preencher'!P313</f>
        <v>0</v>
      </c>
      <c r="P304" s="16">
        <f t="shared" si="26"/>
        <v>2.7410736196319019</v>
      </c>
      <c r="Q304" s="15">
        <f>'[1]TCE - ANEXO III - Preencher'!R313</f>
        <v>38.56</v>
      </c>
      <c r="R304" s="15">
        <f>'[1]TCE - ANEXO III - Preencher'!S313</f>
        <v>0</v>
      </c>
      <c r="S304" s="16">
        <f t="shared" si="27"/>
        <v>38.56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740.75</v>
      </c>
      <c r="Y304" s="15">
        <f>'[1]TCE - ANEXO III - Preencher'!Z313</f>
        <v>0</v>
      </c>
      <c r="Z304" s="16">
        <f t="shared" si="29"/>
        <v>740.75</v>
      </c>
      <c r="AA304" s="17" t="str">
        <f>IF('[1]TCE - ANEXO III - Preencher'!AB313="","",'[1]TCE - ANEXO III - Preencher'!AB313)</f>
        <v>Piso da Enfermagem</v>
      </c>
      <c r="AB304" s="15">
        <f t="shared" si="24"/>
        <v>1198.571073619632</v>
      </c>
    </row>
    <row r="305" spans="1:28" x14ac:dyDescent="0.2">
      <c r="A305" s="8">
        <f>IFERROR(VLOOKUP(B305,'[1]DADOS (OCULTAR)'!$Q$3:$S$136,3,0),"")</f>
        <v>10583920000214</v>
      </c>
      <c r="B305" s="9" t="str">
        <f>'[1]TCE - ANEXO III - Preencher'!C314</f>
        <v>UPA IBURA - CG 015/2022</v>
      </c>
      <c r="C305" s="10"/>
      <c r="D305" s="11" t="str">
        <f>'[1]TCE - ANEXO III - Preencher'!E314</f>
        <v>TAYNA CARLA MEDEIROS FELIX DE MENEZES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>
        <f>IF('[1]TCE - ANEXO III - Preencher'!H314="","",'[1]TCE - ANEXO III - Preencher'!H314)</f>
        <v>45717</v>
      </c>
      <c r="H305" s="14">
        <f>'[1]TCE - ANEXO III - Preencher'!I314</f>
        <v>0</v>
      </c>
      <c r="I305" s="14">
        <f>'[1]TCE - ANEXO III - Preencher'!J314</f>
        <v>332.99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2.02</v>
      </c>
      <c r="M305" s="15">
        <f t="shared" si="25"/>
        <v>-2.02</v>
      </c>
      <c r="N305" s="15">
        <f>'[1]TCE - ANEXO III - Preencher'!O314</f>
        <v>2.7410736196319019</v>
      </c>
      <c r="O305" s="15">
        <f>'[1]TCE - ANEXO III - Preencher'!P314</f>
        <v>0</v>
      </c>
      <c r="P305" s="16">
        <f t="shared" si="26"/>
        <v>2.7410736196319019</v>
      </c>
      <c r="Q305" s="15">
        <f>'[1]TCE - ANEXO III - Preencher'!R314</f>
        <v>38.56</v>
      </c>
      <c r="R305" s="15">
        <f>'[1]TCE - ANEXO III - Preencher'!S314</f>
        <v>0</v>
      </c>
      <c r="S305" s="16">
        <f t="shared" si="27"/>
        <v>38.56</v>
      </c>
      <c r="T305" s="15">
        <f>'[1]TCE - ANEXO III - Preencher'!U314</f>
        <v>81.02</v>
      </c>
      <c r="U305" s="15">
        <f>'[1]TCE - ANEXO III - Preencher'!V314</f>
        <v>0</v>
      </c>
      <c r="V305" s="16">
        <f t="shared" si="28"/>
        <v>81.02</v>
      </c>
      <c r="W305" s="17" t="str">
        <f>IF('[1]TCE - ANEXO III - Preencher'!X314="","",'[1]TCE - ANEXO III - Preencher'!X314)</f>
        <v>Auxílio creche.</v>
      </c>
      <c r="X305" s="15">
        <f>'[1]TCE - ANEXO III - Preencher'!Y314</f>
        <v>1673.15</v>
      </c>
      <c r="Y305" s="15">
        <f>'[1]TCE - ANEXO III - Preencher'!Z314</f>
        <v>0</v>
      </c>
      <c r="Z305" s="16">
        <f t="shared" si="29"/>
        <v>1673.15</v>
      </c>
      <c r="AA305" s="17" t="str">
        <f>IF('[1]TCE - ANEXO III - Preencher'!AB314="","",'[1]TCE - ANEXO III - Preencher'!AB314)</f>
        <v>Piso da Enfermagem</v>
      </c>
      <c r="AB305" s="15">
        <f t="shared" si="24"/>
        <v>2126.4410736196319</v>
      </c>
    </row>
    <row r="306" spans="1:28" x14ac:dyDescent="0.2">
      <c r="A306" s="8">
        <f>IFERROR(VLOOKUP(B306,'[1]DADOS (OCULTAR)'!$Q$3:$S$136,3,0),"")</f>
        <v>10583920000214</v>
      </c>
      <c r="B306" s="9" t="str">
        <f>'[1]TCE - ANEXO III - Preencher'!C315</f>
        <v>UPA IBURA - CG 015/2022</v>
      </c>
      <c r="C306" s="10"/>
      <c r="D306" s="11" t="str">
        <f>'[1]TCE - ANEXO III - Preencher'!E315</f>
        <v>TERESA RACHEL PORTELA GOMES MARTINS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2516-05</v>
      </c>
      <c r="G306" s="13">
        <f>IF('[1]TCE - ANEXO III - Preencher'!H315="","",'[1]TCE - ANEXO III - Preencher'!H315)</f>
        <v>45717</v>
      </c>
      <c r="H306" s="14">
        <f>'[1]TCE - ANEXO III - Preencher'!I315</f>
        <v>0</v>
      </c>
      <c r="I306" s="14">
        <f>'[1]TCE - ANEXO III - Preencher'!J315</f>
        <v>285.45999999999998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51.18</v>
      </c>
      <c r="M306" s="15">
        <f t="shared" si="25"/>
        <v>-51.18</v>
      </c>
      <c r="N306" s="15">
        <f>'[1]TCE - ANEXO III - Preencher'!O315</f>
        <v>2.7410736196319019</v>
      </c>
      <c r="O306" s="15">
        <f>'[1]TCE - ANEXO III - Preencher'!P315</f>
        <v>0</v>
      </c>
      <c r="P306" s="16">
        <f t="shared" si="26"/>
        <v>2.7410736196319019</v>
      </c>
      <c r="Q306" s="15">
        <f>'[1]TCE - ANEXO III - Preencher'!R315</f>
        <v>38.56</v>
      </c>
      <c r="R306" s="15">
        <f>'[1]TCE - ANEXO III - Preencher'!S315</f>
        <v>0</v>
      </c>
      <c r="S306" s="16">
        <f t="shared" si="27"/>
        <v>38.56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275.58107361963187</v>
      </c>
    </row>
    <row r="307" spans="1:28" x14ac:dyDescent="0.2">
      <c r="A307" s="8">
        <f>IFERROR(VLOOKUP(B307,'[1]DADOS (OCULTAR)'!$Q$3:$S$136,3,0),"")</f>
        <v>10583920000214</v>
      </c>
      <c r="B307" s="9" t="str">
        <f>'[1]TCE - ANEXO III - Preencher'!C316</f>
        <v>UPA IBURA - CG 015/2022</v>
      </c>
      <c r="C307" s="10"/>
      <c r="D307" s="11" t="str">
        <f>'[1]TCE - ANEXO III - Preencher'!E316</f>
        <v>THAIS ESTEFANY ANDRADE DE LIMA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45717</v>
      </c>
      <c r="H307" s="14">
        <f>'[1]TCE - ANEXO III - Preencher'!I316</f>
        <v>0</v>
      </c>
      <c r="I307" s="14">
        <f>'[1]TCE - ANEXO III - Preencher'!J316</f>
        <v>304.89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2.7410736196319019</v>
      </c>
      <c r="O307" s="15">
        <f>'[1]TCE - ANEXO III - Preencher'!P316</f>
        <v>0</v>
      </c>
      <c r="P307" s="16">
        <f t="shared" si="26"/>
        <v>2.7410736196319019</v>
      </c>
      <c r="Q307" s="15">
        <f>'[1]TCE - ANEXO III - Preencher'!R316</f>
        <v>38.56</v>
      </c>
      <c r="R307" s="15">
        <f>'[1]TCE - ANEXO III - Preencher'!S316</f>
        <v>91.08</v>
      </c>
      <c r="S307" s="16">
        <f t="shared" si="27"/>
        <v>-52.519999999999996</v>
      </c>
      <c r="T307" s="15">
        <f>'[1]TCE - ANEXO III - Preencher'!U316</f>
        <v>81.02</v>
      </c>
      <c r="U307" s="15">
        <f>'[1]TCE - ANEXO III - Preencher'!V316</f>
        <v>0</v>
      </c>
      <c r="V307" s="16">
        <f t="shared" si="28"/>
        <v>81.02</v>
      </c>
      <c r="W307" s="17" t="str">
        <f>IF('[1]TCE - ANEXO III - Preencher'!X316="","",'[1]TCE - ANEXO III - Preencher'!X316)</f>
        <v>Auxílio creche.</v>
      </c>
      <c r="X307" s="15">
        <f>'[1]TCE - ANEXO III - Preencher'!Y316</f>
        <v>1673.15</v>
      </c>
      <c r="Y307" s="15">
        <f>'[1]TCE - ANEXO III - Preencher'!Z316</f>
        <v>0</v>
      </c>
      <c r="Z307" s="16">
        <f t="shared" si="29"/>
        <v>1673.15</v>
      </c>
      <c r="AA307" s="17" t="str">
        <f>IF('[1]TCE - ANEXO III - Preencher'!AB316="","",'[1]TCE - ANEXO III - Preencher'!AB316)</f>
        <v>Piso da Enfermagem</v>
      </c>
      <c r="AB307" s="15">
        <f t="shared" si="24"/>
        <v>2009.281073619632</v>
      </c>
    </row>
    <row r="308" spans="1:28" x14ac:dyDescent="0.2">
      <c r="A308" s="8">
        <f>IFERROR(VLOOKUP(B308,'[1]DADOS (OCULTAR)'!$Q$3:$S$136,3,0),"")</f>
        <v>10583920000214</v>
      </c>
      <c r="B308" s="9" t="str">
        <f>'[1]TCE - ANEXO III - Preencher'!C317</f>
        <v>UPA IBURA - CG 015/2022</v>
      </c>
      <c r="C308" s="10"/>
      <c r="D308" s="11" t="str">
        <f>'[1]TCE - ANEXO III - Preencher'!E317</f>
        <v>THAISA CATHARINE DE BARROS DIAS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45717</v>
      </c>
      <c r="H308" s="14">
        <f>'[1]TCE - ANEXO III - Preencher'!I317</f>
        <v>0</v>
      </c>
      <c r="I308" s="14">
        <f>'[1]TCE - ANEXO III - Preencher'!J317</f>
        <v>293.88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2.7410736196319019</v>
      </c>
      <c r="O308" s="15">
        <f>'[1]TCE - ANEXO III - Preencher'!P317</f>
        <v>0</v>
      </c>
      <c r="P308" s="16">
        <f t="shared" si="26"/>
        <v>2.7410736196319019</v>
      </c>
      <c r="Q308" s="15">
        <f>'[1]TCE - ANEXO III - Preencher'!R317</f>
        <v>38.56</v>
      </c>
      <c r="R308" s="15">
        <f>'[1]TCE - ANEXO III - Preencher'!S317</f>
        <v>0</v>
      </c>
      <c r="S308" s="16">
        <f t="shared" si="27"/>
        <v>38.56</v>
      </c>
      <c r="T308" s="15">
        <f>'[1]TCE - ANEXO III - Preencher'!U317</f>
        <v>81.02</v>
      </c>
      <c r="U308" s="15">
        <f>'[1]TCE - ANEXO III - Preencher'!V317</f>
        <v>0</v>
      </c>
      <c r="V308" s="16">
        <f t="shared" si="28"/>
        <v>81.02</v>
      </c>
      <c r="W308" s="17" t="str">
        <f>IF('[1]TCE - ANEXO III - Preencher'!X317="","",'[1]TCE - ANEXO III - Preencher'!X317)</f>
        <v>Auxílio creche.</v>
      </c>
      <c r="X308" s="15">
        <f>'[1]TCE - ANEXO III - Preencher'!Y317</f>
        <v>1673.15</v>
      </c>
      <c r="Y308" s="15">
        <f>'[1]TCE - ANEXO III - Preencher'!Z317</f>
        <v>0</v>
      </c>
      <c r="Z308" s="16">
        <f t="shared" si="29"/>
        <v>1673.15</v>
      </c>
      <c r="AA308" s="17" t="str">
        <f>IF('[1]TCE - ANEXO III - Preencher'!AB317="","",'[1]TCE - ANEXO III - Preencher'!AB317)</f>
        <v>Piso da Enfermagem</v>
      </c>
      <c r="AB308" s="15">
        <f t="shared" si="24"/>
        <v>2089.3510736196322</v>
      </c>
    </row>
    <row r="309" spans="1:28" x14ac:dyDescent="0.2">
      <c r="A309" s="8">
        <f>IFERROR(VLOOKUP(B309,'[1]DADOS (OCULTAR)'!$Q$3:$S$136,3,0),"")</f>
        <v>10583920000214</v>
      </c>
      <c r="B309" s="9" t="str">
        <f>'[1]TCE - ANEXO III - Preencher'!C318</f>
        <v>UPA IBURA - CG 015/2022</v>
      </c>
      <c r="C309" s="10"/>
      <c r="D309" s="11" t="str">
        <f>'[1]TCE - ANEXO III - Preencher'!E318</f>
        <v>THALLYANE DIAS DINIZ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4221-05</v>
      </c>
      <c r="G309" s="13">
        <f>IF('[1]TCE - ANEXO III - Preencher'!H318="","",'[1]TCE - ANEXO III - Preencher'!H318)</f>
        <v>45717</v>
      </c>
      <c r="H309" s="14">
        <f>'[1]TCE - ANEXO III - Preencher'!I318</f>
        <v>0</v>
      </c>
      <c r="I309" s="14">
        <f>'[1]TCE - ANEXO III - Preencher'!J318</f>
        <v>212.53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2.7410736196319019</v>
      </c>
      <c r="O309" s="15">
        <f>'[1]TCE - ANEXO III - Preencher'!P318</f>
        <v>0</v>
      </c>
      <c r="P309" s="16">
        <f t="shared" si="26"/>
        <v>2.7410736196319019</v>
      </c>
      <c r="Q309" s="15">
        <f>'[1]TCE - ANEXO III - Preencher'!R318</f>
        <v>38.56</v>
      </c>
      <c r="R309" s="15">
        <f>'[1]TCE - ANEXO III - Preencher'!S318</f>
        <v>0</v>
      </c>
      <c r="S309" s="16">
        <f t="shared" si="27"/>
        <v>38.56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253.83107361963189</v>
      </c>
    </row>
    <row r="310" spans="1:28" x14ac:dyDescent="0.2">
      <c r="A310" s="8">
        <f>IFERROR(VLOOKUP(B310,'[1]DADOS (OCULTAR)'!$Q$3:$S$136,3,0),"")</f>
        <v>10583920000214</v>
      </c>
      <c r="B310" s="9" t="str">
        <f>'[1]TCE - ANEXO III - Preencher'!C319</f>
        <v>UPA IBURA - CG 015/2022</v>
      </c>
      <c r="C310" s="10"/>
      <c r="D310" s="11" t="str">
        <f>'[1]TCE - ANEXO III - Preencher'!E319</f>
        <v>THAYRINE LOPES GOMES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2516-05</v>
      </c>
      <c r="G310" s="13">
        <f>IF('[1]TCE - ANEXO III - Preencher'!H319="","",'[1]TCE - ANEXO III - Preencher'!H319)</f>
        <v>45717</v>
      </c>
      <c r="H310" s="14">
        <f>'[1]TCE - ANEXO III - Preencher'!I319</f>
        <v>0</v>
      </c>
      <c r="I310" s="14">
        <f>'[1]TCE - ANEXO III - Preencher'!J319</f>
        <v>308.17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51.18</v>
      </c>
      <c r="M310" s="15">
        <f t="shared" si="25"/>
        <v>-51.18</v>
      </c>
      <c r="N310" s="15">
        <f>'[1]TCE - ANEXO III - Preencher'!O319</f>
        <v>2.7410736196319019</v>
      </c>
      <c r="O310" s="15">
        <f>'[1]TCE - ANEXO III - Preencher'!P319</f>
        <v>0</v>
      </c>
      <c r="P310" s="16">
        <f t="shared" si="26"/>
        <v>2.7410736196319019</v>
      </c>
      <c r="Q310" s="15">
        <f>'[1]TCE - ANEXO III - Preencher'!R319</f>
        <v>38.56</v>
      </c>
      <c r="R310" s="15">
        <f>'[1]TCE - ANEXO III - Preencher'!S319</f>
        <v>0</v>
      </c>
      <c r="S310" s="16">
        <f t="shared" si="27"/>
        <v>38.56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298.2910736196319</v>
      </c>
    </row>
    <row r="311" spans="1:28" x14ac:dyDescent="0.2">
      <c r="A311" s="8">
        <f>IFERROR(VLOOKUP(B311,'[1]DADOS (OCULTAR)'!$Q$3:$S$136,3,0),"")</f>
        <v>10583920000214</v>
      </c>
      <c r="B311" s="9" t="str">
        <f>'[1]TCE - ANEXO III - Preencher'!C320</f>
        <v>UPA IBURA - CG 015/2022</v>
      </c>
      <c r="C311" s="10"/>
      <c r="D311" s="11" t="str">
        <f>'[1]TCE - ANEXO III - Preencher'!E320</f>
        <v>THIAGO JOSE DE MORAES FERNANDES</v>
      </c>
      <c r="E311" s="9" t="str">
        <f>IF('[1]TCE - ANEXO III - Preencher'!F320="4 - Assistência Odontológica","2 - Outros Profissionais da Saúde",'[1]TCE - ANEXO III - Preencher'!F320)</f>
        <v>1 - Médico</v>
      </c>
      <c r="F311" s="12" t="str">
        <f>'[1]TCE - ANEXO III - Preencher'!G320</f>
        <v>2252-65</v>
      </c>
      <c r="G311" s="13">
        <f>IF('[1]TCE - ANEXO III - Preencher'!H320="","",'[1]TCE - ANEXO III - Preencher'!H320)</f>
        <v>45717</v>
      </c>
      <c r="H311" s="14">
        <f>'[1]TCE - ANEXO III - Preencher'!I320</f>
        <v>0</v>
      </c>
      <c r="I311" s="14">
        <f>'[1]TCE - ANEXO III - Preencher'!J320</f>
        <v>0.1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2.7410736196319019</v>
      </c>
      <c r="O311" s="15">
        <f>'[1]TCE - ANEXO III - Preencher'!P320</f>
        <v>1.23</v>
      </c>
      <c r="P311" s="16">
        <f t="shared" si="26"/>
        <v>1.5110736196319019</v>
      </c>
      <c r="Q311" s="15">
        <f>'[1]TCE - ANEXO III - Preencher'!R320</f>
        <v>38.56</v>
      </c>
      <c r="R311" s="15">
        <f>'[1]TCE - ANEXO III - Preencher'!S320</f>
        <v>0</v>
      </c>
      <c r="S311" s="16">
        <f t="shared" si="27"/>
        <v>38.56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40.171073619631905</v>
      </c>
    </row>
    <row r="312" spans="1:28" x14ac:dyDescent="0.2">
      <c r="A312" s="8">
        <f>IFERROR(VLOOKUP(B312,'[1]DADOS (OCULTAR)'!$Q$3:$S$136,3,0),"")</f>
        <v>10583920000214</v>
      </c>
      <c r="B312" s="9" t="str">
        <f>'[1]TCE - ANEXO III - Preencher'!C321</f>
        <v>UPA IBURA - CG 015/2022</v>
      </c>
      <c r="C312" s="10"/>
      <c r="D312" s="11" t="str">
        <f>'[1]TCE - ANEXO III - Preencher'!E321</f>
        <v>THIAGO MENDES DE SANTANA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45717</v>
      </c>
      <c r="H312" s="14">
        <f>'[1]TCE - ANEXO III - Preencher'!I321</f>
        <v>0</v>
      </c>
      <c r="I312" s="14">
        <f>'[1]TCE - ANEXO III - Preencher'!J321</f>
        <v>291.25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30.36</v>
      </c>
      <c r="M312" s="15">
        <f t="shared" si="25"/>
        <v>-30.36</v>
      </c>
      <c r="N312" s="15">
        <f>'[1]TCE - ANEXO III - Preencher'!O321</f>
        <v>2.7410736196319019</v>
      </c>
      <c r="O312" s="15">
        <f>'[1]TCE - ANEXO III - Preencher'!P321</f>
        <v>0</v>
      </c>
      <c r="P312" s="16">
        <f t="shared" si="26"/>
        <v>2.7410736196319019</v>
      </c>
      <c r="Q312" s="15">
        <f>'[1]TCE - ANEXO III - Preencher'!R321</f>
        <v>38.56</v>
      </c>
      <c r="R312" s="15">
        <f>'[1]TCE - ANEXO III - Preencher'!S321</f>
        <v>0</v>
      </c>
      <c r="S312" s="16">
        <f t="shared" si="27"/>
        <v>38.56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1673.15</v>
      </c>
      <c r="Y312" s="15">
        <f>'[1]TCE - ANEXO III - Preencher'!Z321</f>
        <v>0</v>
      </c>
      <c r="Z312" s="16">
        <f t="shared" si="29"/>
        <v>1673.15</v>
      </c>
      <c r="AA312" s="17" t="str">
        <f>IF('[1]TCE - ANEXO III - Preencher'!AB321="","",'[1]TCE - ANEXO III - Preencher'!AB321)</f>
        <v>Piso da Enfermagem</v>
      </c>
      <c r="AB312" s="15">
        <f t="shared" si="24"/>
        <v>1975.341073619632</v>
      </c>
    </row>
    <row r="313" spans="1:28" x14ac:dyDescent="0.2">
      <c r="A313" s="8">
        <f>IFERROR(VLOOKUP(B313,'[1]DADOS (OCULTAR)'!$Q$3:$S$136,3,0),"")</f>
        <v>10583920000214</v>
      </c>
      <c r="B313" s="9" t="str">
        <f>'[1]TCE - ANEXO III - Preencher'!C322</f>
        <v>UPA IBURA - CG 015/2022</v>
      </c>
      <c r="C313" s="10"/>
      <c r="D313" s="11" t="str">
        <f>'[1]TCE - ANEXO III - Preencher'!E322</f>
        <v>THIAGO OLIVEIRA DE ALMEIDA</v>
      </c>
      <c r="E313" s="9" t="str">
        <f>IF('[1]TCE - ANEXO III - Preencher'!F322="4 - Assistência Odontológica","2 - Outros Profissionais da Saúde",'[1]TCE - ANEXO III - Preencher'!F322)</f>
        <v>1 - Médico</v>
      </c>
      <c r="F313" s="12" t="str">
        <f>'[1]TCE - ANEXO III - Preencher'!G322</f>
        <v>2252-70</v>
      </c>
      <c r="G313" s="13">
        <f>IF('[1]TCE - ANEXO III - Preencher'!H322="","",'[1]TCE - ANEXO III - Preencher'!H322)</f>
        <v>45717</v>
      </c>
      <c r="H313" s="14">
        <f>'[1]TCE - ANEXO III - Preencher'!I322</f>
        <v>0</v>
      </c>
      <c r="I313" s="14">
        <f>'[1]TCE - ANEXO III - Preencher'!J322</f>
        <v>588.84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4.55</v>
      </c>
      <c r="M313" s="15">
        <f t="shared" si="25"/>
        <v>-4.55</v>
      </c>
      <c r="N313" s="15">
        <f>'[1]TCE - ANEXO III - Preencher'!O322</f>
        <v>2.7410736196319019</v>
      </c>
      <c r="O313" s="15">
        <f>'[1]TCE - ANEXO III - Preencher'!P322</f>
        <v>1.23</v>
      </c>
      <c r="P313" s="16">
        <f t="shared" si="26"/>
        <v>1.5110736196319019</v>
      </c>
      <c r="Q313" s="15">
        <f>'[1]TCE - ANEXO III - Preencher'!R322</f>
        <v>38.56</v>
      </c>
      <c r="R313" s="15">
        <f>'[1]TCE - ANEXO III - Preencher'!S322</f>
        <v>0</v>
      </c>
      <c r="S313" s="16">
        <f t="shared" si="27"/>
        <v>38.56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624.36107361963195</v>
      </c>
    </row>
    <row r="314" spans="1:28" x14ac:dyDescent="0.2">
      <c r="A314" s="8">
        <f>IFERROR(VLOOKUP(B314,'[1]DADOS (OCULTAR)'!$Q$3:$S$136,3,0),"")</f>
        <v>10583920000214</v>
      </c>
      <c r="B314" s="9" t="str">
        <f>'[1]TCE - ANEXO III - Preencher'!C323</f>
        <v>UPA IBURA - CG 015/2022</v>
      </c>
      <c r="C314" s="10"/>
      <c r="D314" s="11" t="str">
        <f>'[1]TCE - ANEXO III - Preencher'!E323</f>
        <v>VALMIR DOS SANTOS CARNEIRO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5143-20</v>
      </c>
      <c r="G314" s="13">
        <f>IF('[1]TCE - ANEXO III - Preencher'!H323="","",'[1]TCE - ANEXO III - Preencher'!H323)</f>
        <v>45717</v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158.88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2.7410736196319019</v>
      </c>
      <c r="O314" s="15">
        <f>'[1]TCE - ANEXO III - Preencher'!P323</f>
        <v>0</v>
      </c>
      <c r="P314" s="16">
        <f t="shared" si="26"/>
        <v>2.7410736196319019</v>
      </c>
      <c r="Q314" s="15">
        <f>'[1]TCE - ANEXO III - Preencher'!R323</f>
        <v>38.56</v>
      </c>
      <c r="R314" s="15">
        <f>'[1]TCE - ANEXO III - Preencher'!S323</f>
        <v>0</v>
      </c>
      <c r="S314" s="16">
        <f t="shared" si="27"/>
        <v>38.56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200.18107361963189</v>
      </c>
    </row>
    <row r="315" spans="1:28" x14ac:dyDescent="0.2">
      <c r="A315" s="8">
        <f>IFERROR(VLOOKUP(B315,'[1]DADOS (OCULTAR)'!$Q$3:$S$136,3,0),"")</f>
        <v>10583920000214</v>
      </c>
      <c r="B315" s="9" t="str">
        <f>'[1]TCE - ANEXO III - Preencher'!C324</f>
        <v>UPA IBURA - CG 015/2022</v>
      </c>
      <c r="C315" s="10"/>
      <c r="D315" s="11" t="str">
        <f>'[1]TCE - ANEXO III - Preencher'!E324</f>
        <v>VANESSA ALVES GUIMARAES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5174-15</v>
      </c>
      <c r="G315" s="13">
        <f>IF('[1]TCE - ANEXO III - Preencher'!H324="","",'[1]TCE - ANEXO III - Preencher'!H324)</f>
        <v>45717</v>
      </c>
      <c r="H315" s="14">
        <f>'[1]TCE - ANEXO III - Preencher'!I324</f>
        <v>0</v>
      </c>
      <c r="I315" s="14">
        <f>'[1]TCE - ANEXO III - Preencher'!J324</f>
        <v>249.42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30.36</v>
      </c>
      <c r="M315" s="15">
        <f t="shared" si="25"/>
        <v>-30.36</v>
      </c>
      <c r="N315" s="15">
        <f>'[1]TCE - ANEXO III - Preencher'!O324</f>
        <v>2.7410736196319019</v>
      </c>
      <c r="O315" s="15">
        <f>'[1]TCE - ANEXO III - Preencher'!P324</f>
        <v>0</v>
      </c>
      <c r="P315" s="16">
        <f t="shared" si="26"/>
        <v>2.7410736196319019</v>
      </c>
      <c r="Q315" s="15">
        <f>'[1]TCE - ANEXO III - Preencher'!R324</f>
        <v>38.56</v>
      </c>
      <c r="R315" s="15">
        <f>'[1]TCE - ANEXO III - Preencher'!S324</f>
        <v>0</v>
      </c>
      <c r="S315" s="16">
        <f t="shared" si="27"/>
        <v>38.56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260.3610736196319</v>
      </c>
    </row>
    <row r="316" spans="1:28" x14ac:dyDescent="0.2">
      <c r="A316" s="8">
        <f>IFERROR(VLOOKUP(B316,'[1]DADOS (OCULTAR)'!$Q$3:$S$136,3,0),"")</f>
        <v>10583920000214</v>
      </c>
      <c r="B316" s="9" t="str">
        <f>'[1]TCE - ANEXO III - Preencher'!C325</f>
        <v>UPA IBURA - CG 015/2022</v>
      </c>
      <c r="C316" s="10"/>
      <c r="D316" s="11" t="str">
        <f>'[1]TCE - ANEXO III - Preencher'!E325</f>
        <v>VANESSA MARQUES DA SILVA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3222-05</v>
      </c>
      <c r="G316" s="13">
        <f>IF('[1]TCE - ANEXO III - Preencher'!H325="","",'[1]TCE - ANEXO III - Preencher'!H325)</f>
        <v>45717</v>
      </c>
      <c r="H316" s="14">
        <f>'[1]TCE - ANEXO III - Preencher'!I325</f>
        <v>0</v>
      </c>
      <c r="I316" s="14">
        <f>'[1]TCE - ANEXO III - Preencher'!J325</f>
        <v>308.33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30.36</v>
      </c>
      <c r="M316" s="15">
        <f t="shared" si="25"/>
        <v>-30.36</v>
      </c>
      <c r="N316" s="15">
        <f>'[1]TCE - ANEXO III - Preencher'!O325</f>
        <v>2.7410736196319019</v>
      </c>
      <c r="O316" s="15">
        <f>'[1]TCE - ANEXO III - Preencher'!P325</f>
        <v>0</v>
      </c>
      <c r="P316" s="16">
        <f t="shared" si="26"/>
        <v>2.7410736196319019</v>
      </c>
      <c r="Q316" s="15">
        <f>'[1]TCE - ANEXO III - Preencher'!R325</f>
        <v>38.56</v>
      </c>
      <c r="R316" s="15">
        <f>'[1]TCE - ANEXO III - Preencher'!S325</f>
        <v>0</v>
      </c>
      <c r="S316" s="16">
        <f t="shared" si="27"/>
        <v>38.56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1673.15</v>
      </c>
      <c r="Y316" s="15">
        <f>'[1]TCE - ANEXO III - Preencher'!Z325</f>
        <v>0</v>
      </c>
      <c r="Z316" s="16">
        <f t="shared" si="29"/>
        <v>1673.15</v>
      </c>
      <c r="AA316" s="17" t="str">
        <f>IF('[1]TCE - ANEXO III - Preencher'!AB325="","",'[1]TCE - ANEXO III - Preencher'!AB325)</f>
        <v>Piso da Enfermagem</v>
      </c>
      <c r="AB316" s="15">
        <f t="shared" si="24"/>
        <v>1992.4210736196319</v>
      </c>
    </row>
    <row r="317" spans="1:28" x14ac:dyDescent="0.2">
      <c r="A317" s="8">
        <f>IFERROR(VLOOKUP(B317,'[1]DADOS (OCULTAR)'!$Q$3:$S$136,3,0),"")</f>
        <v>10583920000214</v>
      </c>
      <c r="B317" s="9" t="str">
        <f>'[1]TCE - ANEXO III - Preencher'!C326</f>
        <v>UPA IBURA - CG 015/2022</v>
      </c>
      <c r="C317" s="10"/>
      <c r="D317" s="11" t="str">
        <f>'[1]TCE - ANEXO III - Preencher'!E326</f>
        <v>VERONICA MENDES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45717</v>
      </c>
      <c r="H317" s="14">
        <f>'[1]TCE - ANEXO III - Preencher'!I326</f>
        <v>0</v>
      </c>
      <c r="I317" s="14">
        <f>'[1]TCE - ANEXO III - Preencher'!J326</f>
        <v>306.31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26.31</v>
      </c>
      <c r="M317" s="15">
        <f t="shared" si="25"/>
        <v>-26.31</v>
      </c>
      <c r="N317" s="15">
        <f>'[1]TCE - ANEXO III - Preencher'!O326</f>
        <v>2.7410736196319019</v>
      </c>
      <c r="O317" s="15">
        <f>'[1]TCE - ANEXO III - Preencher'!P326</f>
        <v>0</v>
      </c>
      <c r="P317" s="16">
        <f t="shared" si="26"/>
        <v>2.7410736196319019</v>
      </c>
      <c r="Q317" s="15">
        <f>'[1]TCE - ANEXO III - Preencher'!R326</f>
        <v>38.56</v>
      </c>
      <c r="R317" s="15">
        <f>'[1]TCE - ANEXO III - Preencher'!S326</f>
        <v>78.94</v>
      </c>
      <c r="S317" s="16">
        <f t="shared" si="27"/>
        <v>-40.379999999999995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1673.15</v>
      </c>
      <c r="Y317" s="15">
        <f>'[1]TCE - ANEXO III - Preencher'!Z326</f>
        <v>0</v>
      </c>
      <c r="Z317" s="16">
        <f t="shared" si="29"/>
        <v>1673.15</v>
      </c>
      <c r="AA317" s="17" t="str">
        <f>IF('[1]TCE - ANEXO III - Preencher'!AB326="","",'[1]TCE - ANEXO III - Preencher'!AB326)</f>
        <v>Piso da Enfermagem</v>
      </c>
      <c r="AB317" s="15">
        <f t="shared" si="24"/>
        <v>1915.511073619632</v>
      </c>
    </row>
    <row r="318" spans="1:28" x14ac:dyDescent="0.2">
      <c r="A318" s="8">
        <f>IFERROR(VLOOKUP(B318,'[1]DADOS (OCULTAR)'!$Q$3:$S$136,3,0),"")</f>
        <v>10583920000214</v>
      </c>
      <c r="B318" s="9" t="str">
        <f>'[1]TCE - ANEXO III - Preencher'!C327</f>
        <v>UPA IBURA - CG 015/2022</v>
      </c>
      <c r="C318" s="10"/>
      <c r="D318" s="11" t="str">
        <f>'[1]TCE - ANEXO III - Preencher'!E327</f>
        <v>VERONICA SANTOS RANGEL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>
        <f>IF('[1]TCE - ANEXO III - Preencher'!H327="","",'[1]TCE - ANEXO III - Preencher'!H327)</f>
        <v>45717</v>
      </c>
      <c r="H318" s="14">
        <f>'[1]TCE - ANEXO III - Preencher'!I327</f>
        <v>0</v>
      </c>
      <c r="I318" s="14">
        <f>'[1]TCE - ANEXO III - Preencher'!J327</f>
        <v>271.20999999999998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20.239999999999998</v>
      </c>
      <c r="M318" s="15">
        <f t="shared" si="25"/>
        <v>-20.239999999999998</v>
      </c>
      <c r="N318" s="15">
        <f>'[1]TCE - ANEXO III - Preencher'!O327</f>
        <v>2.7410736196319019</v>
      </c>
      <c r="O318" s="15">
        <f>'[1]TCE - ANEXO III - Preencher'!P327</f>
        <v>0</v>
      </c>
      <c r="P318" s="16">
        <f t="shared" si="26"/>
        <v>2.7410736196319019</v>
      </c>
      <c r="Q318" s="15">
        <f>'[1]TCE - ANEXO III - Preencher'!R327</f>
        <v>38.56</v>
      </c>
      <c r="R318" s="15">
        <f>'[1]TCE - ANEXO III - Preencher'!S327</f>
        <v>60.72</v>
      </c>
      <c r="S318" s="16">
        <f t="shared" si="27"/>
        <v>-22.159999999999997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1673.15</v>
      </c>
      <c r="Y318" s="15">
        <f>'[1]TCE - ANEXO III - Preencher'!Z327</f>
        <v>0</v>
      </c>
      <c r="Z318" s="16">
        <f t="shared" si="29"/>
        <v>1673.15</v>
      </c>
      <c r="AA318" s="17" t="str">
        <f>IF('[1]TCE - ANEXO III - Preencher'!AB327="","",'[1]TCE - ANEXO III - Preencher'!AB327)</f>
        <v>Piso da Enfermagem</v>
      </c>
      <c r="AB318" s="15">
        <f t="shared" si="24"/>
        <v>1904.7010736196319</v>
      </c>
    </row>
    <row r="319" spans="1:28" x14ac:dyDescent="0.2">
      <c r="A319" s="8">
        <f>IFERROR(VLOOKUP(B319,'[1]DADOS (OCULTAR)'!$Q$3:$S$136,3,0),"")</f>
        <v>10583920000214</v>
      </c>
      <c r="B319" s="9" t="str">
        <f>'[1]TCE - ANEXO III - Preencher'!C328</f>
        <v>UPA IBURA - CG 015/2022</v>
      </c>
      <c r="C319" s="10"/>
      <c r="D319" s="11" t="str">
        <f>'[1]TCE - ANEXO III - Preencher'!E328</f>
        <v>VINICIUS GUEIROS BUENOS AIRES</v>
      </c>
      <c r="E319" s="9" t="str">
        <f>IF('[1]TCE - ANEXO III - Preencher'!F328="4 - Assistência Odontológica","2 - Outros Profissionais da Saúde",'[1]TCE - ANEXO III - Preencher'!F328)</f>
        <v>1 - Médico</v>
      </c>
      <c r="F319" s="12" t="str">
        <f>'[1]TCE - ANEXO III - Preencher'!G328</f>
        <v>2252-70</v>
      </c>
      <c r="G319" s="13">
        <f>IF('[1]TCE - ANEXO III - Preencher'!H328="","",'[1]TCE - ANEXO III - Preencher'!H328)</f>
        <v>45717</v>
      </c>
      <c r="H319" s="14">
        <f>'[1]TCE - ANEXO III - Preencher'!I328</f>
        <v>0</v>
      </c>
      <c r="I319" s="14">
        <f>'[1]TCE - ANEXO III - Preencher'!J328</f>
        <v>138.36000000000001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0.3</v>
      </c>
      <c r="M319" s="15">
        <f t="shared" si="25"/>
        <v>-0.3</v>
      </c>
      <c r="N319" s="15">
        <f>'[1]TCE - ANEXO III - Preencher'!O328</f>
        <v>2.7410736196319019</v>
      </c>
      <c r="O319" s="15">
        <f>'[1]TCE - ANEXO III - Preencher'!P328</f>
        <v>1.23</v>
      </c>
      <c r="P319" s="16">
        <f t="shared" si="26"/>
        <v>1.5110736196319019</v>
      </c>
      <c r="Q319" s="15">
        <f>'[1]TCE - ANEXO III - Preencher'!R328</f>
        <v>38.56</v>
      </c>
      <c r="R319" s="15">
        <f>'[1]TCE - ANEXO III - Preencher'!S328</f>
        <v>0</v>
      </c>
      <c r="S319" s="16">
        <f t="shared" si="27"/>
        <v>38.56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178.13107361963191</v>
      </c>
    </row>
    <row r="320" spans="1:28" x14ac:dyDescent="0.2">
      <c r="A320" s="8">
        <f>IFERROR(VLOOKUP(B320,'[1]DADOS (OCULTAR)'!$Q$3:$S$136,3,0),"")</f>
        <v>10583920000214</v>
      </c>
      <c r="B320" s="9" t="str">
        <f>'[1]TCE - ANEXO III - Preencher'!C329</f>
        <v>UPA IBURA - CG 015/2022</v>
      </c>
      <c r="C320" s="10"/>
      <c r="D320" s="11" t="str">
        <f>'[1]TCE - ANEXO III - Preencher'!E329</f>
        <v>VIRGINIA LINS DE AGUIAR SARINHO</v>
      </c>
      <c r="E320" s="9" t="str">
        <f>IF('[1]TCE - ANEXO III - Preencher'!F329="4 - Assistência Odontológica","2 - Outros Profissionais da Saúde",'[1]TCE - ANEXO III - Preencher'!F329)</f>
        <v>1 - Médico</v>
      </c>
      <c r="F320" s="12" t="str">
        <f>'[1]TCE - ANEXO III - Preencher'!G329</f>
        <v>2251-24</v>
      </c>
      <c r="G320" s="13">
        <f>IF('[1]TCE - ANEXO III - Preencher'!H329="","",'[1]TCE - ANEXO III - Preencher'!H329)</f>
        <v>45717</v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37217.57</v>
      </c>
      <c r="K320" s="15">
        <f>'[1]TCE - ANEXO III - Preencher'!L329</f>
        <v>0</v>
      </c>
      <c r="L320" s="15">
        <f>'[1]TCE - ANEXO III - Preencher'!M329</f>
        <v>4.4000000000000004</v>
      </c>
      <c r="M320" s="15">
        <f t="shared" si="25"/>
        <v>-4.4000000000000004</v>
      </c>
      <c r="N320" s="15">
        <f>'[1]TCE - ANEXO III - Preencher'!O329</f>
        <v>2.7410736196319019</v>
      </c>
      <c r="O320" s="15">
        <f>'[1]TCE - ANEXO III - Preencher'!P329</f>
        <v>1.23</v>
      </c>
      <c r="P320" s="16">
        <f t="shared" si="26"/>
        <v>1.5110736196319019</v>
      </c>
      <c r="Q320" s="15">
        <f>'[1]TCE - ANEXO III - Preencher'!R329</f>
        <v>38.56</v>
      </c>
      <c r="R320" s="15">
        <f>'[1]TCE - ANEXO III - Preencher'!S329</f>
        <v>0</v>
      </c>
      <c r="S320" s="16">
        <f t="shared" si="27"/>
        <v>38.56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37253.241073619625</v>
      </c>
    </row>
    <row r="321" spans="1:28" x14ac:dyDescent="0.2">
      <c r="A321" s="8">
        <f>IFERROR(VLOOKUP(B321,'[1]DADOS (OCULTAR)'!$Q$3:$S$136,3,0),"")</f>
        <v>10583920000214</v>
      </c>
      <c r="B321" s="9" t="str">
        <f>'[1]TCE - ANEXO III - Preencher'!C330</f>
        <v>UPA IBURA - CG 015/2022</v>
      </c>
      <c r="C321" s="10"/>
      <c r="D321" s="11" t="str">
        <f>'[1]TCE - ANEXO III - Preencher'!E330</f>
        <v>VITOR GABRIEL DE LIMA SIMPLICIO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2251-24</v>
      </c>
      <c r="G321" s="13">
        <f>IF('[1]TCE - ANEXO III - Preencher'!H330="","",'[1]TCE - ANEXO III - Preencher'!H330)</f>
        <v>45717</v>
      </c>
      <c r="H321" s="14">
        <f>'[1]TCE - ANEXO III - Preencher'!I330</f>
        <v>0</v>
      </c>
      <c r="I321" s="14">
        <f>'[1]TCE - ANEXO III - Preencher'!J330</f>
        <v>401.18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4.55</v>
      </c>
      <c r="M321" s="15">
        <f t="shared" si="25"/>
        <v>-4.55</v>
      </c>
      <c r="N321" s="15">
        <f>'[1]TCE - ANEXO III - Preencher'!O330</f>
        <v>2.7410736196319019</v>
      </c>
      <c r="O321" s="15">
        <f>'[1]TCE - ANEXO III - Preencher'!P330</f>
        <v>1.23</v>
      </c>
      <c r="P321" s="16">
        <f t="shared" si="26"/>
        <v>1.5110736196319019</v>
      </c>
      <c r="Q321" s="15">
        <f>'[1]TCE - ANEXO III - Preencher'!R330</f>
        <v>38.56</v>
      </c>
      <c r="R321" s="15">
        <f>'[1]TCE - ANEXO III - Preencher'!S330</f>
        <v>0</v>
      </c>
      <c r="S321" s="16">
        <f t="shared" si="27"/>
        <v>38.56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436.70107361963193</v>
      </c>
    </row>
    <row r="322" spans="1:28" x14ac:dyDescent="0.2">
      <c r="A322" s="8">
        <f>IFERROR(VLOOKUP(B322,'[1]DADOS (OCULTAR)'!$Q$3:$S$136,3,0),"")</f>
        <v>10583920000214</v>
      </c>
      <c r="B322" s="9" t="str">
        <f>'[1]TCE - ANEXO III - Preencher'!C331</f>
        <v>UPA IBURA - CG 015/2022</v>
      </c>
      <c r="C322" s="10"/>
      <c r="D322" s="11" t="str">
        <f>'[1]TCE - ANEXO III - Preencher'!E331</f>
        <v>VITORIA CAROLINA SPOSITO DE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3241-15</v>
      </c>
      <c r="G322" s="13">
        <f>IF('[1]TCE - ANEXO III - Preencher'!H331="","",'[1]TCE - ANEXO III - Preencher'!H331)</f>
        <v>45717</v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5479.66</v>
      </c>
      <c r="K322" s="15">
        <f>'[1]TCE - ANEXO III - Preencher'!L331</f>
        <v>0</v>
      </c>
      <c r="L322" s="15">
        <f>'[1]TCE - ANEXO III - Preencher'!M331</f>
        <v>1.1299999999999999</v>
      </c>
      <c r="M322" s="15">
        <f t="shared" si="25"/>
        <v>-1.1299999999999999</v>
      </c>
      <c r="N322" s="15">
        <f>'[1]TCE - ANEXO III - Preencher'!O331</f>
        <v>2.7410736196319019</v>
      </c>
      <c r="O322" s="15">
        <f>'[1]TCE - ANEXO III - Preencher'!P331</f>
        <v>0</v>
      </c>
      <c r="P322" s="16">
        <f t="shared" si="26"/>
        <v>2.7410736196319019</v>
      </c>
      <c r="Q322" s="15">
        <f>'[1]TCE - ANEXO III - Preencher'!R331</f>
        <v>38.56</v>
      </c>
      <c r="R322" s="15">
        <f>'[1]TCE - ANEXO III - Preencher'!S331</f>
        <v>0</v>
      </c>
      <c r="S322" s="16">
        <f t="shared" si="27"/>
        <v>38.56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5519.8310736196318</v>
      </c>
    </row>
    <row r="323" spans="1:28" x14ac:dyDescent="0.2">
      <c r="A323" s="8">
        <f>IFERROR(VLOOKUP(B323,'[1]DADOS (OCULTAR)'!$Q$3:$S$136,3,0),"")</f>
        <v>10583920000214</v>
      </c>
      <c r="B323" s="9" t="str">
        <f>'[1]TCE - ANEXO III - Preencher'!C332</f>
        <v>UPA IBURA - CG 015/2022</v>
      </c>
      <c r="C323" s="10"/>
      <c r="D323" s="11" t="str">
        <f>'[1]TCE - ANEXO III - Preencher'!E332</f>
        <v>VIVIANE MARIA ROSA LEAL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>
        <f>IF('[1]TCE - ANEXO III - Preencher'!H332="","",'[1]TCE - ANEXO III - Preencher'!H332)</f>
        <v>45717</v>
      </c>
      <c r="H323" s="14">
        <f>'[1]TCE - ANEXO III - Preencher'!I332</f>
        <v>0</v>
      </c>
      <c r="I323" s="14">
        <f>'[1]TCE - ANEXO III - Preencher'!J332</f>
        <v>380.63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3.33</v>
      </c>
      <c r="M323" s="15">
        <f t="shared" si="25"/>
        <v>-3.33</v>
      </c>
      <c r="N323" s="15">
        <f>'[1]TCE - ANEXO III - Preencher'!O332</f>
        <v>2.7410736196319019</v>
      </c>
      <c r="O323" s="15">
        <f>'[1]TCE - ANEXO III - Preencher'!P332</f>
        <v>0</v>
      </c>
      <c r="P323" s="16">
        <f t="shared" si="26"/>
        <v>2.7410736196319019</v>
      </c>
      <c r="Q323" s="15">
        <f>'[1]TCE - ANEXO III - Preencher'!R332</f>
        <v>38.56</v>
      </c>
      <c r="R323" s="15">
        <f>'[1]TCE - ANEXO III - Preencher'!S332</f>
        <v>0</v>
      </c>
      <c r="S323" s="16">
        <f t="shared" si="27"/>
        <v>38.56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1504.47</v>
      </c>
      <c r="Y323" s="15">
        <f>'[1]TCE - ANEXO III - Preencher'!Z332</f>
        <v>0</v>
      </c>
      <c r="Z323" s="16">
        <f t="shared" si="29"/>
        <v>1504.47</v>
      </c>
      <c r="AA323" s="17" t="str">
        <f>IF('[1]TCE - ANEXO III - Preencher'!AB332="","",'[1]TCE - ANEXO III - Preencher'!AB332)</f>
        <v>Piso da Enfermagem</v>
      </c>
      <c r="AB323" s="15">
        <f t="shared" ref="AB323:AB386" si="30">H323+I323+J323+M323+P323+S323+V323+Z323</f>
        <v>1923.071073619632</v>
      </c>
    </row>
    <row r="324" spans="1:28" x14ac:dyDescent="0.2">
      <c r="A324" s="8">
        <f>IFERROR(VLOOKUP(B324,'[1]DADOS (OCULTAR)'!$Q$3:$S$136,3,0),"")</f>
        <v>10583920000214</v>
      </c>
      <c r="B324" s="9" t="str">
        <f>'[1]TCE - ANEXO III - Preencher'!C333</f>
        <v>UPA IBURA - CG 015/2022</v>
      </c>
      <c r="C324" s="10"/>
      <c r="D324" s="11" t="str">
        <f>'[1]TCE - ANEXO III - Preencher'!E333</f>
        <v>WALBIA SEVERINA DE LIMA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45717</v>
      </c>
      <c r="H324" s="14">
        <f>'[1]TCE - ANEXO III - Preencher'!I333</f>
        <v>0</v>
      </c>
      <c r="I324" s="14">
        <f>'[1]TCE - ANEXO III - Preencher'!J333</f>
        <v>349.99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2.7410736196319019</v>
      </c>
      <c r="O324" s="15">
        <f>'[1]TCE - ANEXO III - Preencher'!P333</f>
        <v>0</v>
      </c>
      <c r="P324" s="16">
        <f t="shared" ref="P324:P387" si="32">N324-O324</f>
        <v>2.7410736196319019</v>
      </c>
      <c r="Q324" s="15">
        <f>'[1]TCE - ANEXO III - Preencher'!R333</f>
        <v>38.56</v>
      </c>
      <c r="R324" s="15">
        <f>'[1]TCE - ANEXO III - Preencher'!S333</f>
        <v>0</v>
      </c>
      <c r="S324" s="16">
        <f t="shared" ref="S324:S387" si="33">Q324-R324</f>
        <v>38.56</v>
      </c>
      <c r="T324" s="15">
        <f>'[1]TCE - ANEXO III - Preencher'!U333</f>
        <v>83.72</v>
      </c>
      <c r="U324" s="15">
        <f>'[1]TCE - ANEXO III - Preencher'!V333</f>
        <v>0</v>
      </c>
      <c r="V324" s="16">
        <f t="shared" ref="V324:V387" si="34">T324-U324</f>
        <v>83.72</v>
      </c>
      <c r="W324" s="17" t="str">
        <f>IF('[1]TCE - ANEXO III - Preencher'!X333="","",'[1]TCE - ANEXO III - Preencher'!X333)</f>
        <v>Auxílio creche.</v>
      </c>
      <c r="X324" s="15">
        <f>'[1]TCE - ANEXO III - Preencher'!Y333</f>
        <v>1673.15</v>
      </c>
      <c r="Y324" s="15">
        <f>'[1]TCE - ANEXO III - Preencher'!Z333</f>
        <v>0</v>
      </c>
      <c r="Z324" s="16">
        <f t="shared" ref="Z324:Z387" si="35">X324-Y324</f>
        <v>1673.15</v>
      </c>
      <c r="AA324" s="17" t="str">
        <f>IF('[1]TCE - ANEXO III - Preencher'!AB333="","",'[1]TCE - ANEXO III - Preencher'!AB333)</f>
        <v>Piso da Enfermagem</v>
      </c>
      <c r="AB324" s="15">
        <f t="shared" si="30"/>
        <v>2148.1610736196321</v>
      </c>
    </row>
    <row r="325" spans="1:28" x14ac:dyDescent="0.2">
      <c r="A325" s="8">
        <f>IFERROR(VLOOKUP(B325,'[1]DADOS (OCULTAR)'!$Q$3:$S$136,3,0),"")</f>
        <v>10583920000214</v>
      </c>
      <c r="B325" s="9" t="str">
        <f>'[1]TCE - ANEXO III - Preencher'!C334</f>
        <v>UPA IBURA - CG 015/2022</v>
      </c>
      <c r="C325" s="10"/>
      <c r="D325" s="11" t="str">
        <f>'[1]TCE - ANEXO III - Preencher'!E334</f>
        <v>WALERIA MARIA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7823-20</v>
      </c>
      <c r="G325" s="13">
        <f>IF('[1]TCE - ANEXO III - Preencher'!H334="","",'[1]TCE - ANEXO III - Preencher'!H334)</f>
        <v>45717</v>
      </c>
      <c r="H325" s="14">
        <f>'[1]TCE - ANEXO III - Preencher'!I334</f>
        <v>0</v>
      </c>
      <c r="I325" s="14">
        <f>'[1]TCE - ANEXO III - Preencher'!J334</f>
        <v>236.32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44.03</v>
      </c>
      <c r="M325" s="15">
        <f t="shared" si="31"/>
        <v>-44.03</v>
      </c>
      <c r="N325" s="15">
        <f>'[1]TCE - ANEXO III - Preencher'!O334</f>
        <v>2.7410736196319019</v>
      </c>
      <c r="O325" s="15">
        <f>'[1]TCE - ANEXO III - Preencher'!P334</f>
        <v>0</v>
      </c>
      <c r="P325" s="16">
        <f t="shared" si="32"/>
        <v>2.7410736196319019</v>
      </c>
      <c r="Q325" s="15">
        <f>'[1]TCE - ANEXO III - Preencher'!R334</f>
        <v>38.56</v>
      </c>
      <c r="R325" s="15">
        <f>'[1]TCE - ANEXO III - Preencher'!S334</f>
        <v>0</v>
      </c>
      <c r="S325" s="16">
        <f t="shared" si="33"/>
        <v>38.56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233.59107361963189</v>
      </c>
    </row>
    <row r="326" spans="1:28" x14ac:dyDescent="0.2">
      <c r="A326" s="8">
        <f>IFERROR(VLOOKUP(B326,'[1]DADOS (OCULTAR)'!$Q$3:$S$136,3,0),"")</f>
        <v>10583920000214</v>
      </c>
      <c r="B326" s="9" t="str">
        <f>'[1]TCE - ANEXO III - Preencher'!C335</f>
        <v>UPA IBURA - CG 015/2022</v>
      </c>
      <c r="C326" s="10"/>
      <c r="D326" s="11" t="str">
        <f>'[1]TCE - ANEXO III - Preencher'!E335</f>
        <v>WEMERSON DA SILVA AGOSTINHO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2234-05</v>
      </c>
      <c r="G326" s="13">
        <f>IF('[1]TCE - ANEXO III - Preencher'!H335="","",'[1]TCE - ANEXO III - Preencher'!H335)</f>
        <v>45717</v>
      </c>
      <c r="H326" s="14">
        <f>'[1]TCE - ANEXO III - Preencher'!I335</f>
        <v>0</v>
      </c>
      <c r="I326" s="14">
        <f>'[1]TCE - ANEXO III - Preencher'!J335</f>
        <v>350.79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20.059999999999999</v>
      </c>
      <c r="M326" s="15">
        <f t="shared" si="31"/>
        <v>-20.059999999999999</v>
      </c>
      <c r="N326" s="15">
        <f>'[1]TCE - ANEXO III - Preencher'!O335</f>
        <v>2.7410736196319019</v>
      </c>
      <c r="O326" s="15">
        <f>'[1]TCE - ANEXO III - Preencher'!P335</f>
        <v>0</v>
      </c>
      <c r="P326" s="16">
        <f t="shared" si="32"/>
        <v>2.7410736196319019</v>
      </c>
      <c r="Q326" s="15">
        <f>'[1]TCE - ANEXO III - Preencher'!R335</f>
        <v>38.56</v>
      </c>
      <c r="R326" s="15">
        <f>'[1]TCE - ANEXO III - Preencher'!S335</f>
        <v>0</v>
      </c>
      <c r="S326" s="16">
        <f t="shared" si="33"/>
        <v>38.56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372.03107361963191</v>
      </c>
    </row>
    <row r="327" spans="1:28" x14ac:dyDescent="0.2">
      <c r="A327" s="8">
        <f>IFERROR(VLOOKUP(B327,'[1]DADOS (OCULTAR)'!$Q$3:$S$136,3,0),"")</f>
        <v>10583920000214</v>
      </c>
      <c r="B327" s="9" t="str">
        <f>'[1]TCE - ANEXO III - Preencher'!C336</f>
        <v>UPA IBURA - CG 015/2022</v>
      </c>
      <c r="C327" s="10"/>
      <c r="D327" s="11" t="str">
        <f>'[1]TCE - ANEXO III - Preencher'!E336</f>
        <v>WILLYS YURI VIEIRA NUNES DA CUNHA</v>
      </c>
      <c r="E327" s="9" t="str">
        <f>IF('[1]TCE - ANEXO III - Preencher'!F336="4 - Assistência Odontológica","2 - Outros Profissionais da Saúde",'[1]TCE - ANEXO III - Preencher'!F336)</f>
        <v>3 - Administrativo</v>
      </c>
      <c r="F327" s="12" t="str">
        <f>'[1]TCE - ANEXO III - Preencher'!G336</f>
        <v>5174-20</v>
      </c>
      <c r="G327" s="13">
        <f>IF('[1]TCE - ANEXO III - Preencher'!H336="","",'[1]TCE - ANEXO III - Preencher'!H336)</f>
        <v>45717</v>
      </c>
      <c r="H327" s="14">
        <f>'[1]TCE - ANEXO III - Preencher'!I336</f>
        <v>0</v>
      </c>
      <c r="I327" s="14">
        <f>'[1]TCE - ANEXO III - Preencher'!J336</f>
        <v>186.24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30.36</v>
      </c>
      <c r="M327" s="15">
        <f t="shared" si="31"/>
        <v>-30.36</v>
      </c>
      <c r="N327" s="15">
        <f>'[1]TCE - ANEXO III - Preencher'!O336</f>
        <v>2.7410736196319019</v>
      </c>
      <c r="O327" s="15">
        <f>'[1]TCE - ANEXO III - Preencher'!P336</f>
        <v>0</v>
      </c>
      <c r="P327" s="16">
        <f t="shared" si="32"/>
        <v>2.7410736196319019</v>
      </c>
      <c r="Q327" s="15">
        <f>'[1]TCE - ANEXO III - Preencher'!R336</f>
        <v>38.56</v>
      </c>
      <c r="R327" s="15">
        <f>'[1]TCE - ANEXO III - Preencher'!S336</f>
        <v>0</v>
      </c>
      <c r="S327" s="16">
        <f t="shared" si="33"/>
        <v>38.56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197.18107361963189</v>
      </c>
    </row>
    <row r="328" spans="1:28" x14ac:dyDescent="0.2">
      <c r="A328" s="8">
        <f>IFERROR(VLOOKUP(B328,'[1]DADOS (OCULTAR)'!$Q$3:$S$136,3,0),"")</f>
        <v>10583920000214</v>
      </c>
      <c r="B328" s="9" t="str">
        <f>'[1]TCE - ANEXO III - Preencher'!C337</f>
        <v>UPA IBURA - CG 015/2022</v>
      </c>
      <c r="C328" s="10"/>
      <c r="D328" s="11" t="str">
        <f>'[1]TCE - ANEXO III - Preencher'!E337</f>
        <v>YARA TALYTA ARAUJO DE SOUZA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>
        <f>IF('[1]TCE - ANEXO III - Preencher'!H337="","",'[1]TCE - ANEXO III - Preencher'!H337)</f>
        <v>45717</v>
      </c>
      <c r="H328" s="14">
        <f>'[1]TCE - ANEXO III - Preencher'!I337</f>
        <v>0</v>
      </c>
      <c r="I328" s="14">
        <f>'[1]TCE - ANEXO III - Preencher'!J337</f>
        <v>441.83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4.29</v>
      </c>
      <c r="M328" s="15">
        <f t="shared" si="31"/>
        <v>-4.29</v>
      </c>
      <c r="N328" s="15">
        <f>'[1]TCE - ANEXO III - Preencher'!O337</f>
        <v>2.7410736196319019</v>
      </c>
      <c r="O328" s="15">
        <f>'[1]TCE - ANEXO III - Preencher'!P337</f>
        <v>0</v>
      </c>
      <c r="P328" s="16">
        <f t="shared" si="32"/>
        <v>2.7410736196319019</v>
      </c>
      <c r="Q328" s="15">
        <f>'[1]TCE - ANEXO III - Preencher'!R337</f>
        <v>38.56</v>
      </c>
      <c r="R328" s="15">
        <f>'[1]TCE - ANEXO III - Preencher'!S337</f>
        <v>0</v>
      </c>
      <c r="S328" s="16">
        <f t="shared" si="33"/>
        <v>38.56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740.75</v>
      </c>
      <c r="Y328" s="15">
        <f>'[1]TCE - ANEXO III - Preencher'!Z337</f>
        <v>0</v>
      </c>
      <c r="Z328" s="16">
        <f t="shared" si="35"/>
        <v>740.75</v>
      </c>
      <c r="AA328" s="17" t="str">
        <f>IF('[1]TCE - ANEXO III - Preencher'!AB337="","",'[1]TCE - ANEXO III - Preencher'!AB337)</f>
        <v>Piso da Enfermagem</v>
      </c>
      <c r="AB328" s="15">
        <f t="shared" si="30"/>
        <v>1219.591073619632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financeiro01</dc:creator>
  <cp:lastModifiedBy>financeiro01</cp:lastModifiedBy>
  <dcterms:created xsi:type="dcterms:W3CDTF">2025-04-25T18:56:49Z</dcterms:created>
  <dcterms:modified xsi:type="dcterms:W3CDTF">2025-04-25T18:57:15Z</dcterms:modified>
</cp:coreProperties>
</file>