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3. MARÇO\CUSTEIO\14 - TCE\Sem CPF\"/>
    </mc:Choice>
  </mc:AlternateContent>
  <bookViews>
    <workbookView xWindow="0" yWindow="0" windowWidth="28800" windowHeight="114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<sst xmlns="http://schemas.openxmlformats.org/spreadsheetml/2006/main" count="40" uniqueCount="20">
  <si>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</si>
  <si>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</si>
  <si>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</si>
  <si>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</si>
  <si>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</si>
  <si>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</si>
  <si>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</si>
  <si>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</si>
  <si>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</si>
  <si>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- 13003865-5</t>
  </si>
  <si>
    <t>CONTA MAX - 13003864-8</t>
  </si>
  <si>
    <t>CONTA MAX - 13003866-2</t>
  </si>
  <si>
    <t>FUNDO 7</t>
  </si>
  <si>
    <t>FUNDO 8</t>
  </si>
  <si>
    <t>FUNDO 13</t>
  </si>
  <si>
    <t>FUNDO 9</t>
  </si>
  <si>
    <t>FUNDO 10</t>
  </si>
  <si>
    <t>FUNDO 11</t>
  </si>
  <si>
    <t>FUNDO 12</t>
  </si>
  <si>
    <t>FUNDO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</si>
</sst>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3.%20MAR&#199;O/CUSTEIO/13%20-%20PCF/13.2%20-%20PC%20-%20MA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3" sqref="B2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45747</v>
      </c>
      <c r="G2" s="7">
        <v>29.51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45747</v>
      </c>
      <c r="G3" s="7">
        <v>1.62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45747</v>
      </c>
      <c r="G4" s="7">
        <v>0.43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45747</v>
      </c>
      <c r="G5" s="7">
        <v>1494.26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45747</v>
      </c>
      <c r="G6" s="7">
        <v>2192.33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45747</v>
      </c>
      <c r="G7" s="7">
        <v>2082.34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45747</v>
      </c>
      <c r="G8" s="7">
        <v>7529.18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16</v>
      </c>
      <c r="F9" s="6">
        <v>45747</v>
      </c>
      <c r="G9" s="7">
        <v>0.34</v>
      </c>
    </row>
    <row r="10" spans="1:8" ht="22.5" customHeight="1" x14ac:dyDescent="0.2">
      <c r="A10" s="2">
        <f>IFERROR(VLOOKUP(B10,'[1]DADOS (OCULTAR)'!$Q$3:$S$136,3,0),"")</f>
        <v>10583920000214</v>
      </c>
      <c r="B10" s="3" t="s">
        <v>7</v>
      </c>
      <c r="C10" s="4">
        <v>90400888000142</v>
      </c>
      <c r="D10" s="5" t="s">
        <v>8</v>
      </c>
      <c r="E10" s="5" t="s">
        <v>17</v>
      </c>
      <c r="F10" s="6">
        <v>45747</v>
      </c>
      <c r="G10" s="7">
        <v>4.17</v>
      </c>
    </row>
    <row r="11" spans="1:8" ht="22.5" customHeight="1" x14ac:dyDescent="0.2">
      <c r="A11" s="2">
        <f>IFERROR(VLOOKUP(B11,'[1]DADOS (OCULTAR)'!$Q$3:$S$136,3,0),"")</f>
        <v>10583920000214</v>
      </c>
      <c r="B11" s="3" t="s">
        <v>7</v>
      </c>
      <c r="C11" s="4">
        <v>90400888000142</v>
      </c>
      <c r="D11" s="5" t="s">
        <v>8</v>
      </c>
      <c r="E11" s="5" t="s">
        <v>18</v>
      </c>
      <c r="F11" s="6">
        <v>45747</v>
      </c>
      <c r="G11" s="7">
        <v>1267.33</v>
      </c>
    </row>
    <row r="12" spans="1:8" ht="22.5" customHeight="1" x14ac:dyDescent="0.2">
      <c r="A12" s="2">
        <f>IFERROR(VLOOKUP(B12,'[1]DADOS (OCULTAR)'!$Q$3:$S$136,3,0),"")</f>
        <v>10583920000214</v>
      </c>
      <c r="B12" s="3" t="s">
        <v>7</v>
      </c>
      <c r="C12" s="4">
        <v>90400888000142</v>
      </c>
      <c r="D12" s="5" t="s">
        <v>8</v>
      </c>
      <c r="E12" s="5" t="s">
        <v>19</v>
      </c>
      <c r="F12" s="6">
        <v>45747</v>
      </c>
      <c r="G12" s="7">
        <v>1345.05</v>
      </c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2025-04-25T18:53:14Z</dcterms:created>
  <dcterms:modified xsi:type="dcterms:W3CDTF">2025-04-25T18:53:41Z</dcterms:modified>
</cp:coreProperties>
</file>