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5.21\6-COVID\1-PCF 2021\14 TCE\EXCEL\"/>
    </mc:Choice>
  </mc:AlternateContent>
  <bookViews>
    <workbookView xWindow="0" yWindow="0" windowWidth="28800" windowHeight="1243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<sst xmlns="http://schemas.openxmlformats.org/spreadsheetml/2006/main" count="17" uniqueCount="16">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</sst>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5.21/6-COVID/1-PCF%202021/13%20PCF/13.2%20PCF%20em%20Excel%20-%20COVID%20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DOM MALAN</v>
          </cell>
          <cell r="E11" t="str">
            <v>AMANDA CABRAL LEOCADIO</v>
          </cell>
          <cell r="G11" t="str">
            <v>1 - Médico</v>
          </cell>
          <cell r="H11" t="str">
            <v>2251-25</v>
          </cell>
          <cell r="I11">
            <v>44317</v>
          </cell>
          <cell r="J11" t="str">
            <v>1 - Plantonista</v>
          </cell>
          <cell r="K11">
            <v>12</v>
          </cell>
          <cell r="L11">
            <v>528</v>
          </cell>
          <cell r="P11">
            <v>0</v>
          </cell>
          <cell r="Q11">
            <v>0</v>
          </cell>
          <cell r="R11">
            <v>94.45</v>
          </cell>
          <cell r="S11">
            <v>1017.22</v>
          </cell>
          <cell r="W11">
            <v>134.24</v>
          </cell>
          <cell r="X11">
            <v>1505.43</v>
          </cell>
        </row>
        <row r="12">
          <cell r="C12" t="str">
            <v>HOSPITAL DOM MALAN</v>
          </cell>
          <cell r="E12" t="str">
            <v>AMERI ANGELITA DE AMORIM</v>
          </cell>
          <cell r="G12" t="str">
            <v>2 - Outros Profissionais da Saúde</v>
          </cell>
          <cell r="H12" t="str">
            <v>3222-05</v>
          </cell>
          <cell r="I12">
            <v>44317</v>
          </cell>
          <cell r="J12" t="str">
            <v>1 - Plantonista</v>
          </cell>
          <cell r="K12">
            <v>44</v>
          </cell>
          <cell r="L12">
            <v>0</v>
          </cell>
          <cell r="P12">
            <v>0</v>
          </cell>
          <cell r="Q12">
            <v>0</v>
          </cell>
          <cell r="R12">
            <v>1450.55</v>
          </cell>
          <cell r="S12">
            <v>110</v>
          </cell>
          <cell r="W12">
            <v>114.72</v>
          </cell>
          <cell r="X12">
            <v>1445.83</v>
          </cell>
        </row>
        <row r="13">
          <cell r="C13" t="str">
            <v>HOSPITAL DOM MALAN</v>
          </cell>
          <cell r="E13" t="str">
            <v>BERNARDO COELHO AVILA FREITAS</v>
          </cell>
          <cell r="G13" t="str">
            <v>1 - Médico</v>
          </cell>
          <cell r="H13" t="str">
            <v>2251-25</v>
          </cell>
          <cell r="I13">
            <v>44317</v>
          </cell>
          <cell r="J13" t="str">
            <v>2 - Diarista</v>
          </cell>
          <cell r="K13">
            <v>24</v>
          </cell>
          <cell r="L13">
            <v>1056</v>
          </cell>
          <cell r="P13">
            <v>0</v>
          </cell>
          <cell r="Q13">
            <v>0</v>
          </cell>
          <cell r="R13">
            <v>115.57</v>
          </cell>
          <cell r="S13">
            <v>3261.62</v>
          </cell>
          <cell r="W13">
            <v>380.34</v>
          </cell>
          <cell r="X13">
            <v>4052.8499999999995</v>
          </cell>
        </row>
        <row r="14">
          <cell r="C14" t="str">
            <v>HOSPITAL DOM MALAN</v>
          </cell>
          <cell r="E14" t="str">
            <v>CARLA NASCIMENTO DIAS NOGUEIRA</v>
          </cell>
          <cell r="G14" t="str">
            <v>1 - Médico</v>
          </cell>
          <cell r="H14" t="str">
            <v>2251-25</v>
          </cell>
          <cell r="I14">
            <v>44317</v>
          </cell>
          <cell r="J14" t="str">
            <v>1 - Plantonista</v>
          </cell>
          <cell r="K14">
            <v>24</v>
          </cell>
          <cell r="L14">
            <v>3168</v>
          </cell>
          <cell r="P14">
            <v>0</v>
          </cell>
          <cell r="Q14">
            <v>0</v>
          </cell>
          <cell r="R14">
            <v>979.15</v>
          </cell>
          <cell r="S14">
            <v>9491.2999999999993</v>
          </cell>
          <cell r="W14">
            <v>3483.31</v>
          </cell>
          <cell r="X14">
            <v>10155.14</v>
          </cell>
        </row>
        <row r="15">
          <cell r="C15" t="str">
            <v>HOSPITAL DOM MALAN</v>
          </cell>
          <cell r="E15" t="str">
            <v>CARLOS EDMUNDO OLIVEIRA SOUZA</v>
          </cell>
          <cell r="G15" t="str">
            <v>1 - Médico</v>
          </cell>
          <cell r="H15" t="str">
            <v>2251-25</v>
          </cell>
          <cell r="I15">
            <v>44317</v>
          </cell>
          <cell r="J15" t="str">
            <v>1 - Plantonista</v>
          </cell>
          <cell r="K15">
            <v>24</v>
          </cell>
          <cell r="L15">
            <v>3168</v>
          </cell>
          <cell r="P15">
            <v>0</v>
          </cell>
          <cell r="Q15">
            <v>0</v>
          </cell>
          <cell r="R15">
            <v>1295.6500000000001</v>
          </cell>
          <cell r="S15">
            <v>3659.88</v>
          </cell>
          <cell r="W15">
            <v>1986.37</v>
          </cell>
          <cell r="X15">
            <v>6137.16</v>
          </cell>
        </row>
        <row r="16">
          <cell r="C16" t="str">
            <v>HOSPITAL DOM MALAN</v>
          </cell>
          <cell r="E16" t="str">
            <v>CAROLINE ROBERTA DA SILVA FIGUEIREDO</v>
          </cell>
          <cell r="G16" t="str">
            <v>2 - Outros Profissionais da Saúde</v>
          </cell>
          <cell r="H16" t="str">
            <v>3222-05</v>
          </cell>
          <cell r="I16">
            <v>44317</v>
          </cell>
          <cell r="J16" t="str">
            <v>1 - Plantonista</v>
          </cell>
          <cell r="K16">
            <v>44</v>
          </cell>
          <cell r="L16">
            <v>1026.67</v>
          </cell>
          <cell r="P16">
            <v>0</v>
          </cell>
          <cell r="Q16">
            <v>0</v>
          </cell>
          <cell r="R16">
            <v>344.6</v>
          </cell>
          <cell r="S16">
            <v>110</v>
          </cell>
          <cell r="W16">
            <v>207.37</v>
          </cell>
          <cell r="X16">
            <v>1273.9000000000001</v>
          </cell>
        </row>
        <row r="17">
          <cell r="C17" t="str">
            <v>HOSPITAL DOM MALAN</v>
          </cell>
          <cell r="E17" t="str">
            <v>DANIELLE DE JESUS NETO</v>
          </cell>
          <cell r="G17" t="str">
            <v>2 - Outros Profissionais da Saúde</v>
          </cell>
          <cell r="H17" t="str">
            <v>3222-05</v>
          </cell>
          <cell r="I17">
            <v>44317</v>
          </cell>
          <cell r="J17" t="str">
            <v>1 - Plantonista</v>
          </cell>
          <cell r="K17">
            <v>44</v>
          </cell>
          <cell r="L17">
            <v>1100</v>
          </cell>
          <cell r="P17">
            <v>0</v>
          </cell>
          <cell r="Q17">
            <v>0</v>
          </cell>
          <cell r="R17">
            <v>322.54000000000002</v>
          </cell>
          <cell r="S17">
            <v>110</v>
          </cell>
          <cell r="W17">
            <v>163.28</v>
          </cell>
          <cell r="X17">
            <v>1369.26</v>
          </cell>
        </row>
        <row r="18">
          <cell r="C18" t="str">
            <v>HOSPITAL DOM MALAN</v>
          </cell>
          <cell r="E18" t="str">
            <v>DEIVISON CARDOSO OLIVEIRA</v>
          </cell>
          <cell r="G18" t="str">
            <v>2 - Outros Profissionais da Saúde</v>
          </cell>
          <cell r="H18" t="str">
            <v>3222-05</v>
          </cell>
          <cell r="I18">
            <v>44317</v>
          </cell>
          <cell r="J18" t="str">
            <v>1 - Plantonista</v>
          </cell>
          <cell r="K18">
            <v>44</v>
          </cell>
          <cell r="L18">
            <v>1100</v>
          </cell>
          <cell r="P18">
            <v>0</v>
          </cell>
          <cell r="Q18">
            <v>0</v>
          </cell>
          <cell r="R18">
            <v>220</v>
          </cell>
          <cell r="S18">
            <v>110</v>
          </cell>
          <cell r="W18">
            <v>190</v>
          </cell>
          <cell r="X18">
            <v>1240</v>
          </cell>
        </row>
        <row r="19">
          <cell r="C19" t="str">
            <v>HOSPITAL DOM MALAN</v>
          </cell>
          <cell r="E19" t="str">
            <v>EDUARDO MARQUES TELES</v>
          </cell>
          <cell r="G19" t="str">
            <v>2 - Outros Profissionais da Saúde</v>
          </cell>
          <cell r="H19" t="str">
            <v>3222-05</v>
          </cell>
          <cell r="I19">
            <v>44317</v>
          </cell>
          <cell r="J19" t="str">
            <v>1 - Plantonista</v>
          </cell>
          <cell r="K19">
            <v>44</v>
          </cell>
          <cell r="L19">
            <v>1100</v>
          </cell>
          <cell r="P19">
            <v>0</v>
          </cell>
          <cell r="Q19">
            <v>0</v>
          </cell>
          <cell r="R19">
            <v>387</v>
          </cell>
          <cell r="S19">
            <v>110</v>
          </cell>
          <cell r="W19">
            <v>579.99</v>
          </cell>
          <cell r="X19">
            <v>1017.01</v>
          </cell>
        </row>
        <row r="20">
          <cell r="C20" t="str">
            <v>HOSPITAL DOM MALAN</v>
          </cell>
          <cell r="E20" t="str">
            <v>EMANUELA DE ARAUJO NASCIMENTO</v>
          </cell>
          <cell r="G20" t="str">
            <v>2 - Outros Profissionais da Saúde</v>
          </cell>
          <cell r="H20" t="str">
            <v>2235-05</v>
          </cell>
          <cell r="I20">
            <v>44317</v>
          </cell>
          <cell r="J20" t="str">
            <v>1 - Plantonista</v>
          </cell>
          <cell r="K20">
            <v>40</v>
          </cell>
          <cell r="L20">
            <v>1747.87</v>
          </cell>
          <cell r="P20">
            <v>0</v>
          </cell>
          <cell r="Q20">
            <v>0</v>
          </cell>
          <cell r="R20">
            <v>734.43</v>
          </cell>
          <cell r="S20">
            <v>707.89</v>
          </cell>
          <cell r="W20">
            <v>506.53</v>
          </cell>
          <cell r="X20">
            <v>2683.66</v>
          </cell>
        </row>
        <row r="21">
          <cell r="C21" t="str">
            <v>HOSPITAL DOM MALAN</v>
          </cell>
          <cell r="E21" t="str">
            <v>EMANUELLA VIRGINIA PEDROZA DE ARAUJO</v>
          </cell>
          <cell r="G21" t="str">
            <v>2 - Outros Profissionais da Saúde</v>
          </cell>
          <cell r="H21" t="str">
            <v>2235-05</v>
          </cell>
          <cell r="I21">
            <v>44317</v>
          </cell>
          <cell r="J21" t="str">
            <v>2 - Diarista</v>
          </cell>
          <cell r="K21">
            <v>40</v>
          </cell>
          <cell r="L21">
            <v>1576.22</v>
          </cell>
          <cell r="P21">
            <v>0</v>
          </cell>
          <cell r="Q21">
            <v>0</v>
          </cell>
          <cell r="R21">
            <v>1370.83</v>
          </cell>
          <cell r="S21">
            <v>599.65</v>
          </cell>
          <cell r="W21">
            <v>1061.55</v>
          </cell>
          <cell r="X21">
            <v>2485.1500000000005</v>
          </cell>
        </row>
        <row r="22">
          <cell r="C22" t="str">
            <v>HOSPITAL DOM MALAN</v>
          </cell>
          <cell r="E22" t="str">
            <v>FABRICIA DE JESUS DA SILVEIRA MORAIS ANDRADE</v>
          </cell>
          <cell r="G22" t="str">
            <v>1 - Médico</v>
          </cell>
          <cell r="H22" t="str">
            <v>2251-25</v>
          </cell>
          <cell r="I22">
            <v>44317</v>
          </cell>
          <cell r="J22" t="str">
            <v>1 - Plantonista</v>
          </cell>
          <cell r="K22">
            <v>36</v>
          </cell>
          <cell r="L22">
            <v>4752</v>
          </cell>
          <cell r="P22">
            <v>0</v>
          </cell>
          <cell r="Q22">
            <v>0</v>
          </cell>
          <cell r="R22">
            <v>13929.7</v>
          </cell>
          <cell r="S22">
            <v>14793.05</v>
          </cell>
          <cell r="W22">
            <v>8895.93</v>
          </cell>
          <cell r="X22">
            <v>24578.82</v>
          </cell>
        </row>
        <row r="23">
          <cell r="C23" t="str">
            <v>HOSPITAL DOM MALAN</v>
          </cell>
          <cell r="E23" t="str">
            <v>FRANCISCO DE ASSIS DA SILVA SOUZA</v>
          </cell>
          <cell r="G23" t="str">
            <v>2 - Outros Profissionais da Saúde</v>
          </cell>
          <cell r="H23" t="str">
            <v>3222-05</v>
          </cell>
          <cell r="I23">
            <v>44317</v>
          </cell>
          <cell r="J23" t="str">
            <v>1 - Plantonista</v>
          </cell>
          <cell r="K23">
            <v>44</v>
          </cell>
          <cell r="L23">
            <v>1100</v>
          </cell>
          <cell r="P23">
            <v>0</v>
          </cell>
          <cell r="Q23">
            <v>0</v>
          </cell>
          <cell r="R23">
            <v>220</v>
          </cell>
          <cell r="S23">
            <v>110</v>
          </cell>
          <cell r="W23">
            <v>134.30000000000001</v>
          </cell>
          <cell r="X23">
            <v>1295.7</v>
          </cell>
        </row>
        <row r="24">
          <cell r="C24" t="str">
            <v>HOSPITAL DOM MALAN</v>
          </cell>
          <cell r="E24" t="str">
            <v>INGRID GABRIELE DE MIRANDA FIGUEIREDO</v>
          </cell>
          <cell r="G24" t="str">
            <v>2 - Outros Profissionais da Saúde</v>
          </cell>
          <cell r="H24" t="str">
            <v>3222-05</v>
          </cell>
          <cell r="I24">
            <v>44317</v>
          </cell>
          <cell r="J24" t="str">
            <v>1 - Plantonista</v>
          </cell>
          <cell r="K24">
            <v>44</v>
          </cell>
          <cell r="L24">
            <v>990</v>
          </cell>
          <cell r="P24">
            <v>0</v>
          </cell>
          <cell r="Q24">
            <v>0</v>
          </cell>
          <cell r="R24">
            <v>485.57</v>
          </cell>
          <cell r="S24">
            <v>110</v>
          </cell>
          <cell r="W24">
            <v>224.04</v>
          </cell>
          <cell r="X24">
            <v>1361.53</v>
          </cell>
        </row>
        <row r="25">
          <cell r="C25" t="str">
            <v>HOSPITAL DOM MALAN</v>
          </cell>
          <cell r="E25" t="str">
            <v>ITALO MASCARENHAS DE CERQUEIRA MENEZES</v>
          </cell>
          <cell r="G25" t="str">
            <v>1 - Médico</v>
          </cell>
          <cell r="H25" t="str">
            <v>2251-25</v>
          </cell>
          <cell r="I25">
            <v>44317</v>
          </cell>
          <cell r="J25" t="str">
            <v>1 - Plantonista</v>
          </cell>
          <cell r="K25">
            <v>24</v>
          </cell>
          <cell r="L25">
            <v>3168</v>
          </cell>
          <cell r="P25">
            <v>0</v>
          </cell>
          <cell r="Q25">
            <v>0</v>
          </cell>
          <cell r="R25">
            <v>4795.3599999999997</v>
          </cell>
          <cell r="S25">
            <v>8624.5400000000009</v>
          </cell>
          <cell r="W25">
            <v>6044.69</v>
          </cell>
          <cell r="X25">
            <v>10543.210000000003</v>
          </cell>
        </row>
        <row r="26">
          <cell r="C26" t="str">
            <v>HOSPITAL DOM MALAN</v>
          </cell>
          <cell r="E26" t="str">
            <v>JUCICLEIDE TAVARES PASSOS RIBEIRO</v>
          </cell>
          <cell r="G26" t="str">
            <v>2 - Outros Profissionais da Saúde</v>
          </cell>
          <cell r="H26" t="str">
            <v>3222-05</v>
          </cell>
          <cell r="I26">
            <v>44317</v>
          </cell>
          <cell r="J26" t="str">
            <v>1 - Plantonista</v>
          </cell>
          <cell r="K26">
            <v>44</v>
          </cell>
          <cell r="L26">
            <v>1100</v>
          </cell>
          <cell r="P26">
            <v>0</v>
          </cell>
          <cell r="Q26">
            <v>0</v>
          </cell>
          <cell r="R26">
            <v>377.54</v>
          </cell>
          <cell r="S26">
            <v>0</v>
          </cell>
          <cell r="W26">
            <v>129.25</v>
          </cell>
          <cell r="X26">
            <v>1348.29</v>
          </cell>
        </row>
        <row r="27">
          <cell r="C27" t="str">
            <v>HOSPITAL DOM MALAN</v>
          </cell>
          <cell r="E27" t="str">
            <v>JULIO ONOFRE DE OLIVEIRA TAVARES</v>
          </cell>
          <cell r="G27" t="str">
            <v>1 - Médico</v>
          </cell>
          <cell r="H27" t="str">
            <v>2252-30</v>
          </cell>
          <cell r="I27">
            <v>44317</v>
          </cell>
          <cell r="J27" t="str">
            <v>1 - Plantonista</v>
          </cell>
          <cell r="K27">
            <v>28</v>
          </cell>
          <cell r="L27">
            <v>3696</v>
          </cell>
          <cell r="P27">
            <v>0</v>
          </cell>
          <cell r="Q27">
            <v>0</v>
          </cell>
          <cell r="R27">
            <v>17972.2</v>
          </cell>
          <cell r="S27">
            <v>6933.34</v>
          </cell>
          <cell r="W27">
            <v>6996.06</v>
          </cell>
          <cell r="X27">
            <v>21605.48</v>
          </cell>
        </row>
        <row r="28">
          <cell r="C28" t="str">
            <v>HOSPITAL DOM MALAN</v>
          </cell>
          <cell r="E28" t="str">
            <v>JULLIANA CEDRO MARQUES DE OLIVEIRA</v>
          </cell>
          <cell r="G28" t="str">
            <v>2 - Outros Profissionais da Saúde</v>
          </cell>
          <cell r="H28" t="str">
            <v>2235-05</v>
          </cell>
          <cell r="I28">
            <v>44317</v>
          </cell>
          <cell r="J28" t="str">
            <v>2 - Diarista</v>
          </cell>
          <cell r="K28">
            <v>40</v>
          </cell>
          <cell r="L28">
            <v>798.23</v>
          </cell>
          <cell r="P28">
            <v>0</v>
          </cell>
          <cell r="Q28">
            <v>0</v>
          </cell>
          <cell r="R28">
            <v>5444.72</v>
          </cell>
          <cell r="S28">
            <v>659.21</v>
          </cell>
          <cell r="W28">
            <v>374.36</v>
          </cell>
          <cell r="X28">
            <v>6527.8000000000011</v>
          </cell>
        </row>
        <row r="29">
          <cell r="C29" t="str">
            <v>HOSPITAL DOM MALAN</v>
          </cell>
          <cell r="E29" t="str">
            <v>KARINE ESPINOLA CARDINS GOMES</v>
          </cell>
          <cell r="G29" t="str">
            <v>1 - Médico</v>
          </cell>
          <cell r="H29" t="str">
            <v>2251-25</v>
          </cell>
          <cell r="I29">
            <v>44317</v>
          </cell>
          <cell r="J29" t="str">
            <v>1 - Plantonista</v>
          </cell>
          <cell r="K29">
            <v>12</v>
          </cell>
          <cell r="L29">
            <v>1584</v>
          </cell>
          <cell r="P29">
            <v>0</v>
          </cell>
          <cell r="Q29">
            <v>0</v>
          </cell>
          <cell r="R29">
            <v>1685.41</v>
          </cell>
          <cell r="S29">
            <v>2651.72</v>
          </cell>
          <cell r="W29">
            <v>784.88</v>
          </cell>
          <cell r="X29">
            <v>5136.2499999999991</v>
          </cell>
        </row>
        <row r="30">
          <cell r="C30" t="str">
            <v>HOSPITAL DOM MALAN</v>
          </cell>
          <cell r="E30" t="str">
            <v>KATIA REGINA DE OLIVEIRA</v>
          </cell>
          <cell r="G30" t="str">
            <v>1 - Médico</v>
          </cell>
          <cell r="H30" t="str">
            <v>2251-50</v>
          </cell>
          <cell r="I30">
            <v>44317</v>
          </cell>
          <cell r="J30" t="str">
            <v>1 - Plantonista</v>
          </cell>
          <cell r="K30">
            <v>28</v>
          </cell>
          <cell r="L30">
            <v>3696</v>
          </cell>
          <cell r="P30">
            <v>0</v>
          </cell>
          <cell r="Q30">
            <v>0</v>
          </cell>
          <cell r="R30">
            <v>709.28</v>
          </cell>
          <cell r="S30">
            <v>7997.22</v>
          </cell>
          <cell r="W30">
            <v>3086.5</v>
          </cell>
          <cell r="X30">
            <v>9316</v>
          </cell>
        </row>
        <row r="31">
          <cell r="C31" t="str">
            <v>HOSPITAL DOM MALAN</v>
          </cell>
          <cell r="E31" t="str">
            <v>MARCUS VINICIUS GONCALVES DE MENEZES</v>
          </cell>
          <cell r="G31" t="str">
            <v>2 - Outros Profissionais da Saúde</v>
          </cell>
          <cell r="H31" t="str">
            <v>2235-05</v>
          </cell>
          <cell r="I31">
            <v>44317</v>
          </cell>
          <cell r="J31" t="str">
            <v>2 - Diarista</v>
          </cell>
          <cell r="K31">
            <v>40</v>
          </cell>
          <cell r="L31">
            <v>2055.94</v>
          </cell>
          <cell r="P31">
            <v>0</v>
          </cell>
          <cell r="Q31">
            <v>0</v>
          </cell>
          <cell r="R31">
            <v>1695.58</v>
          </cell>
          <cell r="S31">
            <v>832.66</v>
          </cell>
          <cell r="W31">
            <v>709.44</v>
          </cell>
          <cell r="X31">
            <v>3874.7400000000002</v>
          </cell>
        </row>
        <row r="32">
          <cell r="C32" t="str">
            <v>HOSPITAL DOM MALAN</v>
          </cell>
          <cell r="E32" t="str">
            <v>MARIA CLARA SILVA FERREIRA</v>
          </cell>
          <cell r="G32" t="str">
            <v>1 - Médico</v>
          </cell>
          <cell r="H32" t="str">
            <v>2251-25</v>
          </cell>
          <cell r="I32">
            <v>44317</v>
          </cell>
          <cell r="J32" t="str">
            <v>1 - Plantonista</v>
          </cell>
          <cell r="K32">
            <v>12</v>
          </cell>
          <cell r="L32">
            <v>686.4</v>
          </cell>
          <cell r="P32">
            <v>0</v>
          </cell>
          <cell r="Q32">
            <v>0</v>
          </cell>
          <cell r="R32">
            <v>122.79</v>
          </cell>
          <cell r="S32">
            <v>12034.4</v>
          </cell>
          <cell r="W32">
            <v>2662.62</v>
          </cell>
          <cell r="X32">
            <v>10180.970000000001</v>
          </cell>
        </row>
        <row r="33">
          <cell r="C33" t="str">
            <v>HOSPITAL DOM MALAN</v>
          </cell>
          <cell r="E33" t="str">
            <v>MARIA LUISA DE QUEIROS BARBOSA</v>
          </cell>
          <cell r="G33" t="str">
            <v>2 - Outros Profissionais da Saúde</v>
          </cell>
          <cell r="H33" t="str">
            <v>3222-05</v>
          </cell>
          <cell r="I33">
            <v>44317</v>
          </cell>
          <cell r="J33" t="str">
            <v>1 - Plantonista</v>
          </cell>
          <cell r="K33">
            <v>44</v>
          </cell>
          <cell r="L33">
            <v>1100</v>
          </cell>
          <cell r="P33">
            <v>0</v>
          </cell>
          <cell r="Q33">
            <v>0</v>
          </cell>
          <cell r="R33">
            <v>355.96</v>
          </cell>
          <cell r="S33">
            <v>110</v>
          </cell>
          <cell r="W33">
            <v>182.42</v>
          </cell>
          <cell r="X33">
            <v>1383.54</v>
          </cell>
        </row>
        <row r="34">
          <cell r="C34" t="str">
            <v>HOSPITAL DOM MALAN</v>
          </cell>
          <cell r="E34" t="str">
            <v>MARICELIA FERREIRA DOS SANTOS</v>
          </cell>
          <cell r="G34" t="str">
            <v>2 - Outros Profissionais da Saúde</v>
          </cell>
          <cell r="H34" t="str">
            <v>3222-05</v>
          </cell>
          <cell r="I34">
            <v>44317</v>
          </cell>
          <cell r="J34" t="str">
            <v>1 - Plantonista</v>
          </cell>
          <cell r="K34">
            <v>44</v>
          </cell>
          <cell r="L34">
            <v>1026.67</v>
          </cell>
          <cell r="P34">
            <v>0</v>
          </cell>
          <cell r="Q34">
            <v>0</v>
          </cell>
          <cell r="R34">
            <v>544.42999999999995</v>
          </cell>
          <cell r="S34">
            <v>110</v>
          </cell>
          <cell r="W34">
            <v>149.69</v>
          </cell>
          <cell r="X34">
            <v>1531.4099999999999</v>
          </cell>
        </row>
        <row r="35">
          <cell r="C35" t="str">
            <v>HOSPITAL DOM MALAN</v>
          </cell>
          <cell r="E35" t="str">
            <v>MICHELLY MAYARA DE SANTANA</v>
          </cell>
          <cell r="G35" t="str">
            <v>2 - Outros Profissionais da Saúde</v>
          </cell>
          <cell r="H35" t="str">
            <v>3222-05</v>
          </cell>
          <cell r="I35">
            <v>44317</v>
          </cell>
          <cell r="J35" t="str">
            <v>1 - Plantonista</v>
          </cell>
          <cell r="K35">
            <v>44</v>
          </cell>
          <cell r="L35">
            <v>36.67</v>
          </cell>
          <cell r="P35">
            <v>2065.0300000000002</v>
          </cell>
          <cell r="Q35">
            <v>687.5</v>
          </cell>
          <cell r="R35">
            <v>156.96</v>
          </cell>
          <cell r="S35">
            <v>110</v>
          </cell>
          <cell r="W35">
            <v>2791.34</v>
          </cell>
          <cell r="X35">
            <v>264.82000000000016</v>
          </cell>
        </row>
        <row r="36">
          <cell r="C36" t="str">
            <v>HOSPITAL DOM MALAN</v>
          </cell>
          <cell r="E36" t="str">
            <v>NATHIA MARIA LORENA DA SILVA MACHADO</v>
          </cell>
          <cell r="G36" t="str">
            <v>1 - Médico</v>
          </cell>
          <cell r="H36" t="str">
            <v>2251-25</v>
          </cell>
          <cell r="I36">
            <v>44317</v>
          </cell>
          <cell r="J36" t="str">
            <v>1 - Plantonista</v>
          </cell>
          <cell r="K36">
            <v>36</v>
          </cell>
          <cell r="L36">
            <v>0</v>
          </cell>
          <cell r="P36">
            <v>0</v>
          </cell>
          <cell r="Q36">
            <v>0</v>
          </cell>
          <cell r="R36">
            <v>18716.48</v>
          </cell>
          <cell r="S36">
            <v>0</v>
          </cell>
          <cell r="W36">
            <v>4822.8500000000004</v>
          </cell>
          <cell r="X36">
            <v>13893.63</v>
          </cell>
        </row>
        <row r="37">
          <cell r="C37" t="str">
            <v>HOSPITAL DOM MALAN</v>
          </cell>
          <cell r="E37" t="str">
            <v>POLLYANNA CAMPOS PESSOA</v>
          </cell>
          <cell r="G37" t="str">
            <v>2 - Outros Profissionais da Saúde</v>
          </cell>
          <cell r="H37" t="str">
            <v>2235-05</v>
          </cell>
          <cell r="I37">
            <v>44317</v>
          </cell>
          <cell r="J37" t="str">
            <v>1 - Plantonista</v>
          </cell>
          <cell r="K37">
            <v>40</v>
          </cell>
          <cell r="L37">
            <v>2055.94</v>
          </cell>
          <cell r="P37">
            <v>0</v>
          </cell>
          <cell r="Q37">
            <v>0</v>
          </cell>
          <cell r="R37">
            <v>897.87</v>
          </cell>
          <cell r="S37">
            <v>719.58</v>
          </cell>
          <cell r="W37">
            <v>869.55</v>
          </cell>
          <cell r="X37">
            <v>2803.84</v>
          </cell>
        </row>
        <row r="38">
          <cell r="C38" t="str">
            <v>HOSPITAL DOM MALAN</v>
          </cell>
          <cell r="E38" t="str">
            <v>PRISCILA MICHELE DOS SANTOS DA COSTA</v>
          </cell>
          <cell r="G38" t="str">
            <v>2 - Outros Profissionais da Saúde</v>
          </cell>
          <cell r="H38" t="str">
            <v>3222-05</v>
          </cell>
          <cell r="I38">
            <v>44317</v>
          </cell>
          <cell r="J38" t="str">
            <v>1 - Plantonista</v>
          </cell>
          <cell r="K38">
            <v>44</v>
          </cell>
          <cell r="L38">
            <v>1063.33</v>
          </cell>
          <cell r="P38">
            <v>0</v>
          </cell>
          <cell r="Q38">
            <v>0</v>
          </cell>
          <cell r="R38">
            <v>556.85</v>
          </cell>
          <cell r="S38">
            <v>110</v>
          </cell>
          <cell r="W38">
            <v>317.89</v>
          </cell>
          <cell r="X38">
            <v>1412.29</v>
          </cell>
        </row>
        <row r="39">
          <cell r="C39" t="str">
            <v>HOSPITAL DOM MALAN</v>
          </cell>
          <cell r="E39" t="str">
            <v>RAYANE NAYARA BARROS ANDRADE</v>
          </cell>
          <cell r="G39" t="str">
            <v>2 - Outros Profissionais da Saúde</v>
          </cell>
          <cell r="H39" t="str">
            <v>3222-05</v>
          </cell>
          <cell r="I39">
            <v>44317</v>
          </cell>
          <cell r="J39" t="str">
            <v>2 - Diarista</v>
          </cell>
          <cell r="K39">
            <v>44</v>
          </cell>
          <cell r="L39">
            <v>1100</v>
          </cell>
          <cell r="P39">
            <v>0</v>
          </cell>
          <cell r="Q39">
            <v>0</v>
          </cell>
          <cell r="R39">
            <v>220</v>
          </cell>
          <cell r="S39">
            <v>110</v>
          </cell>
          <cell r="W39">
            <v>247.91</v>
          </cell>
          <cell r="X39">
            <v>1182.0899999999999</v>
          </cell>
        </row>
        <row r="40">
          <cell r="C40" t="str">
            <v>HOSPITAL DOM MALAN</v>
          </cell>
          <cell r="E40" t="str">
            <v>SALVADOR LUIZ DE CARVALHO</v>
          </cell>
          <cell r="G40" t="str">
            <v>1 - Médico</v>
          </cell>
          <cell r="H40" t="str">
            <v>2251-25</v>
          </cell>
          <cell r="I40">
            <v>44317</v>
          </cell>
          <cell r="J40" t="str">
            <v>1 - Plantonista</v>
          </cell>
          <cell r="K40">
            <v>24</v>
          </cell>
          <cell r="L40">
            <v>3168</v>
          </cell>
          <cell r="P40">
            <v>0</v>
          </cell>
          <cell r="Q40">
            <v>0</v>
          </cell>
          <cell r="R40">
            <v>551.73</v>
          </cell>
          <cell r="S40">
            <v>6496.06</v>
          </cell>
          <cell r="W40">
            <v>1970.73</v>
          </cell>
          <cell r="X40">
            <v>8245.0600000000013</v>
          </cell>
        </row>
        <row r="41">
          <cell r="C41" t="str">
            <v>HOSPITAL DOM MALAN</v>
          </cell>
          <cell r="E41" t="str">
            <v>SUZIENNE FELIZOLA DE BRITO</v>
          </cell>
          <cell r="G41" t="str">
            <v>1 - Médico</v>
          </cell>
          <cell r="H41" t="str">
            <v>2251-50</v>
          </cell>
          <cell r="I41">
            <v>44317</v>
          </cell>
          <cell r="J41" t="str">
            <v>1 - Plantonista</v>
          </cell>
          <cell r="K41">
            <v>28</v>
          </cell>
          <cell r="L41">
            <v>3696</v>
          </cell>
          <cell r="P41">
            <v>0</v>
          </cell>
          <cell r="Q41">
            <v>0</v>
          </cell>
          <cell r="R41">
            <v>17008.78</v>
          </cell>
          <cell r="S41">
            <v>4260.96</v>
          </cell>
          <cell r="W41">
            <v>2504.92</v>
          </cell>
          <cell r="X41">
            <v>22460.82</v>
          </cell>
        </row>
        <row r="42">
          <cell r="C42" t="str">
            <v>HOSPITAL DOM MALAN</v>
          </cell>
          <cell r="E42" t="str">
            <v>TALITA AVELINO GONZAGA</v>
          </cell>
          <cell r="G42" t="str">
            <v>2 - Outros Profissionais da Saúde</v>
          </cell>
          <cell r="H42" t="str">
            <v>3222-05</v>
          </cell>
          <cell r="I42">
            <v>44317</v>
          </cell>
          <cell r="J42" t="str">
            <v>1 - Plantonista</v>
          </cell>
          <cell r="K42">
            <v>44</v>
          </cell>
          <cell r="L42">
            <v>1026.67</v>
          </cell>
          <cell r="P42">
            <v>0</v>
          </cell>
          <cell r="Q42">
            <v>0</v>
          </cell>
          <cell r="R42">
            <v>440.38</v>
          </cell>
          <cell r="S42">
            <v>110</v>
          </cell>
          <cell r="W42">
            <v>126.36</v>
          </cell>
          <cell r="X42">
            <v>1450.6900000000003</v>
          </cell>
        </row>
        <row r="43">
          <cell r="C43" t="str">
            <v>HOSPITAL DOM MALAN</v>
          </cell>
          <cell r="E43" t="str">
            <v>THAISE BRUNA DOS SANTOS SILVA</v>
          </cell>
          <cell r="G43" t="str">
            <v>1 - Médico</v>
          </cell>
          <cell r="H43" t="str">
            <v>2251-25</v>
          </cell>
          <cell r="I43">
            <v>44317</v>
          </cell>
          <cell r="J43" t="str">
            <v>1 - Plantonista</v>
          </cell>
          <cell r="K43">
            <v>24</v>
          </cell>
          <cell r="L43">
            <v>3168</v>
          </cell>
          <cell r="P43">
            <v>0</v>
          </cell>
          <cell r="Q43">
            <v>0</v>
          </cell>
          <cell r="R43">
            <v>3150.82</v>
          </cell>
          <cell r="S43">
            <v>8896.06</v>
          </cell>
          <cell r="W43">
            <v>3425.84</v>
          </cell>
          <cell r="X43">
            <v>11789.039999999999</v>
          </cell>
        </row>
        <row r="44">
          <cell r="C44" t="str">
            <v>HOSPITAL DOM MALAN</v>
          </cell>
          <cell r="E44" t="str">
            <v>VIVIANE DE MACEDO CAVALCANTI SPINOLA</v>
          </cell>
          <cell r="G44" t="str">
            <v>2 - Outros Profissionais da Saúde</v>
          </cell>
          <cell r="H44" t="str">
            <v>2235-05</v>
          </cell>
          <cell r="I44">
            <v>44317</v>
          </cell>
          <cell r="J44" t="str">
            <v>2 - Diarista</v>
          </cell>
          <cell r="K44">
            <v>40</v>
          </cell>
          <cell r="L44">
            <v>2055.94</v>
          </cell>
          <cell r="P44">
            <v>0</v>
          </cell>
          <cell r="Q44">
            <v>0</v>
          </cell>
          <cell r="R44">
            <v>715.62</v>
          </cell>
          <cell r="S44">
            <v>832.66</v>
          </cell>
          <cell r="W44">
            <v>608.09</v>
          </cell>
          <cell r="X44">
            <v>2996.1299999999997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E541" sqref="E54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9039744000780</v>
      </c>
      <c r="B2" s="9" t="str">
        <f>'[1]TCE - ANEXO II - Preencher'!C11</f>
        <v>HOSPITAL DOM MALAN</v>
      </c>
      <c r="C2" s="10"/>
      <c r="D2" s="11" t="str">
        <f>'[1]TCE - ANEXO II - Preencher'!E11</f>
        <v>AMANDA CABRAL LEOCADIO</v>
      </c>
      <c r="E2" s="12" t="str">
        <f>IF('[1]TCE - ANEXO II - Preencher'!G11="4 - Assistência Odontológica","2 - Outros Profissionais da saúde",'[1]TCE - ANEXO II - Preencher'!G11)</f>
        <v>1 - Médico</v>
      </c>
      <c r="F2" s="13" t="str">
        <f>'[1]TCE - ANEXO II - Preencher'!H11</f>
        <v>2251-25</v>
      </c>
      <c r="G2" s="14">
        <f>'[1]TCE - ANEXO II - Preencher'!I11</f>
        <v>44317</v>
      </c>
      <c r="H2" s="13" t="str">
        <f>'[1]TCE - ANEXO II - Preencher'!J11</f>
        <v>1 - Plantonista</v>
      </c>
      <c r="I2" s="13">
        <f>'[1]TCE - ANEXO II - Preencher'!K11</f>
        <v>12</v>
      </c>
      <c r="J2" s="15">
        <f>'[1]TCE - ANEXO II - Preencher'!L11</f>
        <v>528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94.45</v>
      </c>
      <c r="N2" s="16">
        <f>'[1]TCE - ANEXO II - Preencher'!S11</f>
        <v>1017.22</v>
      </c>
      <c r="O2" s="17">
        <f>'[1]TCE - ANEXO II - Preencher'!W11</f>
        <v>134.24</v>
      </c>
      <c r="P2" s="18">
        <f>'[1]TCE - ANEXO II - Preencher'!X11</f>
        <v>1505.43</v>
      </c>
      <c r="R2" s="20"/>
    </row>
    <row r="3" spans="1:19" x14ac:dyDescent="0.2">
      <c r="A3" s="8">
        <f>IFERROR(VLOOKUP(B3,'[1]DADOS (OCULTAR)'!$P$3:$R$56,3,0),"")</f>
        <v>9039744000780</v>
      </c>
      <c r="B3" s="9" t="str">
        <f>'[1]TCE - ANEXO II - Preencher'!C12</f>
        <v>HOSPITAL DOM MALAN</v>
      </c>
      <c r="C3" s="10"/>
      <c r="D3" s="11" t="str">
        <f>'[1]TCE - ANEXO II - Preencher'!E12</f>
        <v>AMERI ANGELITA DE AMORIM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44317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1450.55</v>
      </c>
      <c r="N3" s="16">
        <f>'[1]TCE - ANEXO II - Preencher'!S12</f>
        <v>110</v>
      </c>
      <c r="O3" s="17">
        <f>'[1]TCE - ANEXO II - Preencher'!W12</f>
        <v>114.72</v>
      </c>
      <c r="P3" s="18">
        <f>'[1]TCE - ANEXO II - Preencher'!X12</f>
        <v>1445.83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9039744000780</v>
      </c>
      <c r="B4" s="9" t="str">
        <f>'[1]TCE - ANEXO II - Preencher'!C13</f>
        <v>HOSPITAL DOM MALAN</v>
      </c>
      <c r="C4" s="10"/>
      <c r="D4" s="11" t="str">
        <f>'[1]TCE - ANEXO II - Preencher'!E13</f>
        <v>BERNARDO COELHO AVILA FREITAS</v>
      </c>
      <c r="E4" s="12" t="str">
        <f>IF('[1]TCE - ANEXO II - Preencher'!G13="4 - Assistência Odontológica","2 - Outros Profissionais da saúde",'[1]TCE - ANEXO II - Preencher'!G13)</f>
        <v>1 - Médico</v>
      </c>
      <c r="F4" s="13" t="str">
        <f>'[1]TCE - ANEXO II - Preencher'!H13</f>
        <v>2251-25</v>
      </c>
      <c r="G4" s="14">
        <f>'[1]TCE - ANEXO II - Preencher'!I13</f>
        <v>44317</v>
      </c>
      <c r="H4" s="13" t="str">
        <f>'[1]TCE - ANEXO II - Preencher'!J13</f>
        <v>2 - Diarista</v>
      </c>
      <c r="I4" s="13">
        <f>'[1]TCE - ANEXO II - Preencher'!K13</f>
        <v>24</v>
      </c>
      <c r="J4" s="15">
        <f>'[1]TCE - ANEXO II - Preencher'!L13</f>
        <v>1056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115.57</v>
      </c>
      <c r="N4" s="16">
        <f>'[1]TCE - ANEXO II - Preencher'!S13</f>
        <v>3261.62</v>
      </c>
      <c r="O4" s="17">
        <f>'[1]TCE - ANEXO II - Preencher'!W13</f>
        <v>380.34</v>
      </c>
      <c r="P4" s="18">
        <f>'[1]TCE - ANEXO II - Preencher'!X13</f>
        <v>4052.8499999999995</v>
      </c>
      <c r="R4" s="20"/>
      <c r="S4" s="22">
        <v>43831</v>
      </c>
    </row>
    <row r="5" spans="1:19" x14ac:dyDescent="0.2">
      <c r="A5" s="8">
        <f>IFERROR(VLOOKUP(B5,'[1]DADOS (OCULTAR)'!$P$3:$R$56,3,0),"")</f>
        <v>9039744000780</v>
      </c>
      <c r="B5" s="9" t="str">
        <f>'[1]TCE - ANEXO II - Preencher'!C14</f>
        <v>HOSPITAL DOM MALAN</v>
      </c>
      <c r="C5" s="10"/>
      <c r="D5" s="11" t="str">
        <f>'[1]TCE - ANEXO II - Preencher'!E14</f>
        <v>CARLA NASCIMENTO DIAS NOGUEIRA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>
        <f>'[1]TCE - ANEXO II - Preencher'!I14</f>
        <v>44317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3168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979.15</v>
      </c>
      <c r="N5" s="16">
        <f>'[1]TCE - ANEXO II - Preencher'!S14</f>
        <v>9491.2999999999993</v>
      </c>
      <c r="O5" s="17">
        <f>'[1]TCE - ANEXO II - Preencher'!W14</f>
        <v>3483.31</v>
      </c>
      <c r="P5" s="18">
        <f>'[1]TCE - ANEXO II - Preencher'!X14</f>
        <v>10155.14</v>
      </c>
      <c r="R5" s="20"/>
      <c r="S5" s="22">
        <v>43862</v>
      </c>
    </row>
    <row r="6" spans="1:19" x14ac:dyDescent="0.2">
      <c r="A6" s="8">
        <f>IFERROR(VLOOKUP(B6,'[1]DADOS (OCULTAR)'!$P$3:$R$56,3,0),"")</f>
        <v>9039744000780</v>
      </c>
      <c r="B6" s="9" t="str">
        <f>'[1]TCE - ANEXO II - Preencher'!C15</f>
        <v>HOSPITAL DOM MALAN</v>
      </c>
      <c r="C6" s="10"/>
      <c r="D6" s="11" t="str">
        <f>'[1]TCE - ANEXO II - Preencher'!E15</f>
        <v>CARLOS EDMUNDO OLIVEIRA SOUZA</v>
      </c>
      <c r="E6" s="12" t="str">
        <f>IF('[1]TCE - ANEXO II - Preencher'!G15="4 - Assistência Odontológica","2 - Outros Profissionais da saúde",'[1]TCE - ANEXO II - Preencher'!G15)</f>
        <v>1 - Médico</v>
      </c>
      <c r="F6" s="13" t="str">
        <f>'[1]TCE - ANEXO II - Preencher'!H15</f>
        <v>2251-25</v>
      </c>
      <c r="G6" s="14">
        <f>'[1]TCE - ANEXO II - Preencher'!I15</f>
        <v>44317</v>
      </c>
      <c r="H6" s="13" t="str">
        <f>'[1]TCE - ANEXO II - Preencher'!J15</f>
        <v>1 - Plantonista</v>
      </c>
      <c r="I6" s="13">
        <f>'[1]TCE - ANEXO II - Preencher'!K15</f>
        <v>24</v>
      </c>
      <c r="J6" s="15">
        <f>'[1]TCE - ANEXO II - Preencher'!L15</f>
        <v>3168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1295.6500000000001</v>
      </c>
      <c r="N6" s="16">
        <f>'[1]TCE - ANEXO II - Preencher'!S15</f>
        <v>3659.88</v>
      </c>
      <c r="O6" s="17">
        <f>'[1]TCE - ANEXO II - Preencher'!W15</f>
        <v>1986.37</v>
      </c>
      <c r="P6" s="18">
        <f>'[1]TCE - ANEXO II - Preencher'!X15</f>
        <v>6137.16</v>
      </c>
      <c r="R6" s="20"/>
      <c r="S6" s="22">
        <v>43891</v>
      </c>
    </row>
    <row r="7" spans="1:19" x14ac:dyDescent="0.2">
      <c r="A7" s="8">
        <f>IFERROR(VLOOKUP(B7,'[1]DADOS (OCULTAR)'!$P$3:$R$56,3,0),"")</f>
        <v>9039744000780</v>
      </c>
      <c r="B7" s="9" t="str">
        <f>'[1]TCE - ANEXO II - Preencher'!C16</f>
        <v>HOSPITAL DOM MALAN</v>
      </c>
      <c r="C7" s="10"/>
      <c r="D7" s="11" t="str">
        <f>'[1]TCE - ANEXO II - Preencher'!E16</f>
        <v>CAROLINE ROBERTA DA SILVA FIGUEIREDO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44317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1026.67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344.6</v>
      </c>
      <c r="N7" s="16">
        <f>'[1]TCE - ANEXO II - Preencher'!S16</f>
        <v>110</v>
      </c>
      <c r="O7" s="17">
        <f>'[1]TCE - ANEXO II - Preencher'!W16</f>
        <v>207.37</v>
      </c>
      <c r="P7" s="18">
        <f>'[1]TCE - ANEXO II - Preencher'!X16</f>
        <v>1273.9000000000001</v>
      </c>
      <c r="R7" s="20"/>
      <c r="S7" s="22">
        <v>43922</v>
      </c>
    </row>
    <row r="8" spans="1:19" x14ac:dyDescent="0.2">
      <c r="A8" s="8">
        <f>IFERROR(VLOOKUP(B8,'[1]DADOS (OCULTAR)'!$P$3:$R$56,3,0),"")</f>
        <v>9039744000780</v>
      </c>
      <c r="B8" s="9" t="str">
        <f>'[1]TCE - ANEXO II - Preencher'!C17</f>
        <v>HOSPITAL DOM MALAN</v>
      </c>
      <c r="C8" s="10"/>
      <c r="D8" s="11" t="str">
        <f>'[1]TCE - ANEXO II - Preencher'!E17</f>
        <v>DANIELLE DE JESUS NETO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44317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1100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322.54000000000002</v>
      </c>
      <c r="N8" s="16">
        <f>'[1]TCE - ANEXO II - Preencher'!S17</f>
        <v>110</v>
      </c>
      <c r="O8" s="17">
        <f>'[1]TCE - ANEXO II - Preencher'!W17</f>
        <v>163.28</v>
      </c>
      <c r="P8" s="18">
        <f>'[1]TCE - ANEXO II - Preencher'!X17</f>
        <v>1369.26</v>
      </c>
      <c r="R8" s="20"/>
      <c r="S8" s="22">
        <v>43952</v>
      </c>
    </row>
    <row r="9" spans="1:19" x14ac:dyDescent="0.2">
      <c r="A9" s="8">
        <f>IFERROR(VLOOKUP(B9,'[1]DADOS (OCULTAR)'!$P$3:$R$56,3,0),"")</f>
        <v>9039744000780</v>
      </c>
      <c r="B9" s="9" t="str">
        <f>'[1]TCE - ANEXO II - Preencher'!C18</f>
        <v>HOSPITAL DOM MALAN</v>
      </c>
      <c r="C9" s="10"/>
      <c r="D9" s="11" t="str">
        <f>'[1]TCE - ANEXO II - Preencher'!E18</f>
        <v>DEIVISON CARDOSO OLIVEIRA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44317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1100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220</v>
      </c>
      <c r="N9" s="16">
        <f>'[1]TCE - ANEXO II - Preencher'!S18</f>
        <v>110</v>
      </c>
      <c r="O9" s="17">
        <f>'[1]TCE - ANEXO II - Preencher'!W18</f>
        <v>190</v>
      </c>
      <c r="P9" s="18">
        <f>'[1]TCE - ANEXO II - Preencher'!X18</f>
        <v>1240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9039744000780</v>
      </c>
      <c r="B10" s="9" t="str">
        <f>'[1]TCE - ANEXO II - Preencher'!C19</f>
        <v>HOSPITAL DOM MALAN</v>
      </c>
      <c r="C10" s="10"/>
      <c r="D10" s="11" t="str">
        <f>'[1]TCE - ANEXO II - Preencher'!E19</f>
        <v>EDUARDO MARQUES TELES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44317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1100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387</v>
      </c>
      <c r="N10" s="16">
        <f>'[1]TCE - ANEXO II - Preencher'!S19</f>
        <v>110</v>
      </c>
      <c r="O10" s="17">
        <f>'[1]TCE - ANEXO II - Preencher'!W19</f>
        <v>579.99</v>
      </c>
      <c r="P10" s="18">
        <f>'[1]TCE - ANEXO II - Preencher'!X19</f>
        <v>1017.01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9039744000780</v>
      </c>
      <c r="B11" s="9" t="str">
        <f>'[1]TCE - ANEXO II - Preencher'!C20</f>
        <v>HOSPITAL DOM MALAN</v>
      </c>
      <c r="C11" s="10"/>
      <c r="D11" s="11" t="str">
        <f>'[1]TCE - ANEXO II - Preencher'!E20</f>
        <v>EMANUELA DE ARAUJO NASCIMENTO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2235-05</v>
      </c>
      <c r="G11" s="14">
        <f>'[1]TCE - ANEXO II - Preencher'!I20</f>
        <v>44317</v>
      </c>
      <c r="H11" s="13" t="str">
        <f>'[1]TCE - ANEXO II - Preencher'!J20</f>
        <v>1 - Plantonista</v>
      </c>
      <c r="I11" s="13">
        <f>'[1]TCE - ANEXO II - Preencher'!K20</f>
        <v>40</v>
      </c>
      <c r="J11" s="15">
        <f>'[1]TCE - ANEXO II - Preencher'!L20</f>
        <v>1747.87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734.43</v>
      </c>
      <c r="N11" s="16">
        <f>'[1]TCE - ANEXO II - Preencher'!S20</f>
        <v>707.89</v>
      </c>
      <c r="O11" s="17">
        <f>'[1]TCE - ANEXO II - Preencher'!W20</f>
        <v>506.53</v>
      </c>
      <c r="P11" s="18">
        <f>'[1]TCE - ANEXO II - Preencher'!X20</f>
        <v>2683.66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9039744000780</v>
      </c>
      <c r="B12" s="9" t="str">
        <f>'[1]TCE - ANEXO II - Preencher'!C21</f>
        <v>HOSPITAL DOM MALAN</v>
      </c>
      <c r="C12" s="10"/>
      <c r="D12" s="11" t="str">
        <f>'[1]TCE - ANEXO II - Preencher'!E21</f>
        <v>EMANUELLA VIRGINIA PEDROZA DE ARAUJO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>
        <f>'[1]TCE - ANEXO II - Preencher'!I21</f>
        <v>44317</v>
      </c>
      <c r="H12" s="13" t="str">
        <f>'[1]TCE - ANEXO II - Preencher'!J21</f>
        <v>2 - Diarista</v>
      </c>
      <c r="I12" s="13">
        <f>'[1]TCE - ANEXO II - Preencher'!K21</f>
        <v>40</v>
      </c>
      <c r="J12" s="15">
        <f>'[1]TCE - ANEXO II - Preencher'!L21</f>
        <v>1576.22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1370.83</v>
      </c>
      <c r="N12" s="16">
        <f>'[1]TCE - ANEXO II - Preencher'!S21</f>
        <v>599.65</v>
      </c>
      <c r="O12" s="17">
        <f>'[1]TCE - ANEXO II - Preencher'!W21</f>
        <v>1061.55</v>
      </c>
      <c r="P12" s="18">
        <f>'[1]TCE - ANEXO II - Preencher'!X21</f>
        <v>2485.1500000000005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9039744000780</v>
      </c>
      <c r="B13" s="9" t="str">
        <f>'[1]TCE - ANEXO II - Preencher'!C22</f>
        <v>HOSPITAL DOM MALAN</v>
      </c>
      <c r="C13" s="10"/>
      <c r="D13" s="11" t="str">
        <f>'[1]TCE - ANEXO II - Preencher'!E22</f>
        <v>FABRICIA DE JESUS DA SILVEIRA MORAIS ANDRADE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2251-25</v>
      </c>
      <c r="G13" s="14">
        <f>'[1]TCE - ANEXO II - Preencher'!I22</f>
        <v>44317</v>
      </c>
      <c r="H13" s="13" t="str">
        <f>'[1]TCE - ANEXO II - Preencher'!J22</f>
        <v>1 - Plantonista</v>
      </c>
      <c r="I13" s="13">
        <f>'[1]TCE - ANEXO II - Preencher'!K22</f>
        <v>36</v>
      </c>
      <c r="J13" s="15">
        <f>'[1]TCE - ANEXO II - Preencher'!L22</f>
        <v>4752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13929.7</v>
      </c>
      <c r="N13" s="16">
        <f>'[1]TCE - ANEXO II - Preencher'!S22</f>
        <v>14793.05</v>
      </c>
      <c r="O13" s="17">
        <f>'[1]TCE - ANEXO II - Preencher'!W22</f>
        <v>8895.93</v>
      </c>
      <c r="P13" s="18">
        <f>'[1]TCE - ANEXO II - Preencher'!X22</f>
        <v>24578.82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9039744000780</v>
      </c>
      <c r="B14" s="9" t="str">
        <f>'[1]TCE - ANEXO II - Preencher'!C23</f>
        <v>HOSPITAL DOM MALAN</v>
      </c>
      <c r="C14" s="10"/>
      <c r="D14" s="11" t="str">
        <f>'[1]TCE - ANEXO II - Preencher'!E23</f>
        <v>FRANCISCO DE ASSIS DA SILVA SOUZA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>
        <f>'[1]TCE - ANEXO II - Preencher'!I23</f>
        <v>44317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1100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220</v>
      </c>
      <c r="N14" s="16">
        <f>'[1]TCE - ANEXO II - Preencher'!S23</f>
        <v>110</v>
      </c>
      <c r="O14" s="17">
        <f>'[1]TCE - ANEXO II - Preencher'!W23</f>
        <v>134.30000000000001</v>
      </c>
      <c r="P14" s="18">
        <f>'[1]TCE - ANEXO II - Preencher'!X23</f>
        <v>1295.7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9039744000780</v>
      </c>
      <c r="B15" s="9" t="str">
        <f>'[1]TCE - ANEXO II - Preencher'!C24</f>
        <v>HOSPITAL DOM MALAN</v>
      </c>
      <c r="C15" s="10"/>
      <c r="D15" s="11" t="str">
        <f>'[1]TCE - ANEXO II - Preencher'!E24</f>
        <v>INGRID GABRIELE DE MIRANDA FIGUEIREDO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44317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990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485.57</v>
      </c>
      <c r="N15" s="16">
        <f>'[1]TCE - ANEXO II - Preencher'!S24</f>
        <v>110</v>
      </c>
      <c r="O15" s="17">
        <f>'[1]TCE - ANEXO II - Preencher'!W24</f>
        <v>224.04</v>
      </c>
      <c r="P15" s="18">
        <f>'[1]TCE - ANEXO II - Preencher'!X24</f>
        <v>1361.53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9039744000780</v>
      </c>
      <c r="B16" s="9" t="str">
        <f>'[1]TCE - ANEXO II - Preencher'!C25</f>
        <v>HOSPITAL DOM MALAN</v>
      </c>
      <c r="C16" s="10"/>
      <c r="D16" s="11" t="str">
        <f>'[1]TCE - ANEXO II - Preencher'!E25</f>
        <v>ITALO MASCARENHAS DE CERQUEIRA MENEZES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2251-25</v>
      </c>
      <c r="G16" s="14">
        <f>'[1]TCE - ANEXO II - Preencher'!I25</f>
        <v>44317</v>
      </c>
      <c r="H16" s="13" t="str">
        <f>'[1]TCE - ANEXO II - Preencher'!J25</f>
        <v>1 - Plantonista</v>
      </c>
      <c r="I16" s="13">
        <f>'[1]TCE - ANEXO II - Preencher'!K25</f>
        <v>24</v>
      </c>
      <c r="J16" s="15">
        <f>'[1]TCE - ANEXO II - Preencher'!L25</f>
        <v>3168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4795.3599999999997</v>
      </c>
      <c r="N16" s="16">
        <f>'[1]TCE - ANEXO II - Preencher'!S25</f>
        <v>8624.5400000000009</v>
      </c>
      <c r="O16" s="17">
        <f>'[1]TCE - ANEXO II - Preencher'!W25</f>
        <v>6044.69</v>
      </c>
      <c r="P16" s="18">
        <f>'[1]TCE - ANEXO II - Preencher'!X25</f>
        <v>10543.210000000003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9039744000780</v>
      </c>
      <c r="B17" s="9" t="str">
        <f>'[1]TCE - ANEXO II - Preencher'!C26</f>
        <v>HOSPITAL DOM MALAN</v>
      </c>
      <c r="C17" s="10"/>
      <c r="D17" s="11" t="str">
        <f>'[1]TCE - ANEXO II - Preencher'!E26</f>
        <v>JUCICLEIDE TAVARES PASSOS RIBEIRO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44317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1100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377.54</v>
      </c>
      <c r="N17" s="16">
        <f>'[1]TCE - ANEXO II - Preencher'!S26</f>
        <v>0</v>
      </c>
      <c r="O17" s="17">
        <f>'[1]TCE - ANEXO II - Preencher'!W26</f>
        <v>129.25</v>
      </c>
      <c r="P17" s="18">
        <f>'[1]TCE - ANEXO II - Preencher'!X26</f>
        <v>1348.29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9039744000780</v>
      </c>
      <c r="B18" s="9" t="str">
        <f>'[1]TCE - ANEXO II - Preencher'!C27</f>
        <v>HOSPITAL DOM MALAN</v>
      </c>
      <c r="C18" s="10"/>
      <c r="D18" s="11" t="str">
        <f>'[1]TCE - ANEXO II - Preencher'!E27</f>
        <v>JULIO ONOFRE DE OLIVEIRA TAVARES</v>
      </c>
      <c r="E18" s="12" t="str">
        <f>IF('[1]TCE - ANEXO II - Preencher'!G27="4 - Assistência Odontológica","2 - Outros Profissionais da saúde",'[1]TCE - ANEXO II - Preencher'!G27)</f>
        <v>1 - Médico</v>
      </c>
      <c r="F18" s="13" t="str">
        <f>'[1]TCE - ANEXO II - Preencher'!H27</f>
        <v>2252-30</v>
      </c>
      <c r="G18" s="14">
        <f>'[1]TCE - ANEXO II - Preencher'!I27</f>
        <v>44317</v>
      </c>
      <c r="H18" s="13" t="str">
        <f>'[1]TCE - ANEXO II - Preencher'!J27</f>
        <v>1 - Plantonista</v>
      </c>
      <c r="I18" s="13">
        <f>'[1]TCE - ANEXO II - Preencher'!K27</f>
        <v>28</v>
      </c>
      <c r="J18" s="15">
        <f>'[1]TCE - ANEXO II - Preencher'!L27</f>
        <v>3696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17972.2</v>
      </c>
      <c r="N18" s="16">
        <f>'[1]TCE - ANEXO II - Preencher'!S27</f>
        <v>6933.34</v>
      </c>
      <c r="O18" s="17">
        <f>'[1]TCE - ANEXO II - Preencher'!W27</f>
        <v>6996.06</v>
      </c>
      <c r="P18" s="18">
        <f>'[1]TCE - ANEXO II - Preencher'!X27</f>
        <v>21605.48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9039744000780</v>
      </c>
      <c r="B19" s="9" t="str">
        <f>'[1]TCE - ANEXO II - Preencher'!C28</f>
        <v>HOSPITAL DOM MALAN</v>
      </c>
      <c r="C19" s="10"/>
      <c r="D19" s="11" t="str">
        <f>'[1]TCE - ANEXO II - Preencher'!E28</f>
        <v>JULLIANA CEDRO MARQUES DE OLIVEIRA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>
        <f>'[1]TCE - ANEXO II - Preencher'!I28</f>
        <v>44317</v>
      </c>
      <c r="H19" s="13" t="str">
        <f>'[1]TCE - ANEXO II - Preencher'!J28</f>
        <v>2 - Diarista</v>
      </c>
      <c r="I19" s="13">
        <f>'[1]TCE - ANEXO II - Preencher'!K28</f>
        <v>40</v>
      </c>
      <c r="J19" s="15">
        <f>'[1]TCE - ANEXO II - Preencher'!L28</f>
        <v>798.23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5444.72</v>
      </c>
      <c r="N19" s="16">
        <f>'[1]TCE - ANEXO II - Preencher'!S28</f>
        <v>659.21</v>
      </c>
      <c r="O19" s="17">
        <f>'[1]TCE - ANEXO II - Preencher'!W28</f>
        <v>374.36</v>
      </c>
      <c r="P19" s="18">
        <f>'[1]TCE - ANEXO II - Preencher'!X28</f>
        <v>6527.8000000000011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9039744000780</v>
      </c>
      <c r="B20" s="9" t="str">
        <f>'[1]TCE - ANEXO II - Preencher'!C29</f>
        <v>HOSPITAL DOM MALAN</v>
      </c>
      <c r="C20" s="10"/>
      <c r="D20" s="11" t="str">
        <f>'[1]TCE - ANEXO II - Preencher'!E29</f>
        <v>KARINE ESPINOLA CARDINS GOMES</v>
      </c>
      <c r="E20" s="12" t="str">
        <f>IF('[1]TCE - ANEXO II - Preencher'!G29="4 - Assistência Odontológica","2 - Outros Profissionais da saúde",'[1]TCE - ANEXO II - Preencher'!G29)</f>
        <v>1 - Médico</v>
      </c>
      <c r="F20" s="13" t="str">
        <f>'[1]TCE - ANEXO II - Preencher'!H29</f>
        <v>2251-25</v>
      </c>
      <c r="G20" s="14">
        <f>'[1]TCE - ANEXO II - Preencher'!I29</f>
        <v>44317</v>
      </c>
      <c r="H20" s="13" t="str">
        <f>'[1]TCE - ANEXO II - Preencher'!J29</f>
        <v>1 - Plantonista</v>
      </c>
      <c r="I20" s="13">
        <f>'[1]TCE - ANEXO II - Preencher'!K29</f>
        <v>12</v>
      </c>
      <c r="J20" s="15">
        <f>'[1]TCE - ANEXO II - Preencher'!L29</f>
        <v>1584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1685.41</v>
      </c>
      <c r="N20" s="16">
        <f>'[1]TCE - ANEXO II - Preencher'!S29</f>
        <v>2651.72</v>
      </c>
      <c r="O20" s="17">
        <f>'[1]TCE - ANEXO II - Preencher'!W29</f>
        <v>784.88</v>
      </c>
      <c r="P20" s="18">
        <f>'[1]TCE - ANEXO II - Preencher'!X29</f>
        <v>5136.2499999999991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9039744000780</v>
      </c>
      <c r="B21" s="9" t="str">
        <f>'[1]TCE - ANEXO II - Preencher'!C30</f>
        <v>HOSPITAL DOM MALAN</v>
      </c>
      <c r="C21" s="10"/>
      <c r="D21" s="11" t="str">
        <f>'[1]TCE - ANEXO II - Preencher'!E30</f>
        <v>KATIA REGINA DE OLIVEIRA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2251-50</v>
      </c>
      <c r="G21" s="14">
        <f>'[1]TCE - ANEXO II - Preencher'!I30</f>
        <v>44317</v>
      </c>
      <c r="H21" s="13" t="str">
        <f>'[1]TCE - ANEXO II - Preencher'!J30</f>
        <v>1 - Plantonista</v>
      </c>
      <c r="I21" s="13">
        <f>'[1]TCE - ANEXO II - Preencher'!K30</f>
        <v>28</v>
      </c>
      <c r="J21" s="15">
        <f>'[1]TCE - ANEXO II - Preencher'!L30</f>
        <v>3696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709.28</v>
      </c>
      <c r="N21" s="16">
        <f>'[1]TCE - ANEXO II - Preencher'!S30</f>
        <v>7997.22</v>
      </c>
      <c r="O21" s="17">
        <f>'[1]TCE - ANEXO II - Preencher'!W30</f>
        <v>3086.5</v>
      </c>
      <c r="P21" s="18">
        <f>'[1]TCE - ANEXO II - Preencher'!X30</f>
        <v>9316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9039744000780</v>
      </c>
      <c r="B22" s="9" t="str">
        <f>'[1]TCE - ANEXO II - Preencher'!C31</f>
        <v>HOSPITAL DOM MALAN</v>
      </c>
      <c r="C22" s="10"/>
      <c r="D22" s="11" t="str">
        <f>'[1]TCE - ANEXO II - Preencher'!E31</f>
        <v>MARCUS VINICIUS GONCALVES DE MENEZES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2235-05</v>
      </c>
      <c r="G22" s="14">
        <f>'[1]TCE - ANEXO II - Preencher'!I31</f>
        <v>44317</v>
      </c>
      <c r="H22" s="13" t="str">
        <f>'[1]TCE - ANEXO II - Preencher'!J31</f>
        <v>2 - Diarista</v>
      </c>
      <c r="I22" s="13">
        <f>'[1]TCE - ANEXO II - Preencher'!K31</f>
        <v>40</v>
      </c>
      <c r="J22" s="15">
        <f>'[1]TCE - ANEXO II - Preencher'!L31</f>
        <v>2055.94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1695.58</v>
      </c>
      <c r="N22" s="16">
        <f>'[1]TCE - ANEXO II - Preencher'!S31</f>
        <v>832.66</v>
      </c>
      <c r="O22" s="17">
        <f>'[1]TCE - ANEXO II - Preencher'!W31</f>
        <v>709.44</v>
      </c>
      <c r="P22" s="18">
        <f>'[1]TCE - ANEXO II - Preencher'!X31</f>
        <v>3874.7400000000002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9039744000780</v>
      </c>
      <c r="B23" s="9" t="str">
        <f>'[1]TCE - ANEXO II - Preencher'!C32</f>
        <v>HOSPITAL DOM MALAN</v>
      </c>
      <c r="C23" s="10"/>
      <c r="D23" s="11" t="str">
        <f>'[1]TCE - ANEXO II - Preencher'!E32</f>
        <v>MARIA CLARA SILVA FERREIRA</v>
      </c>
      <c r="E23" s="12" t="str">
        <f>IF('[1]TCE - ANEXO II - Preencher'!G32="4 - Assistência Odontológica","2 - Outros Profissionais da saúde",'[1]TCE - ANEXO II - Preencher'!G32)</f>
        <v>1 - Médico</v>
      </c>
      <c r="F23" s="13" t="str">
        <f>'[1]TCE - ANEXO II - Preencher'!H32</f>
        <v>2251-25</v>
      </c>
      <c r="G23" s="14">
        <f>'[1]TCE - ANEXO II - Preencher'!I32</f>
        <v>44317</v>
      </c>
      <c r="H23" s="13" t="str">
        <f>'[1]TCE - ANEXO II - Preencher'!J32</f>
        <v>1 - Plantonista</v>
      </c>
      <c r="I23" s="13">
        <f>'[1]TCE - ANEXO II - Preencher'!K32</f>
        <v>12</v>
      </c>
      <c r="J23" s="15">
        <f>'[1]TCE - ANEXO II - Preencher'!L32</f>
        <v>686.4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122.79</v>
      </c>
      <c r="N23" s="16">
        <f>'[1]TCE - ANEXO II - Preencher'!S32</f>
        <v>12034.4</v>
      </c>
      <c r="O23" s="17">
        <f>'[1]TCE - ANEXO II - Preencher'!W32</f>
        <v>2662.62</v>
      </c>
      <c r="P23" s="18">
        <f>'[1]TCE - ANEXO II - Preencher'!X32</f>
        <v>10180.970000000001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9039744000780</v>
      </c>
      <c r="B24" s="9" t="str">
        <f>'[1]TCE - ANEXO II - Preencher'!C33</f>
        <v>HOSPITAL DOM MALAN</v>
      </c>
      <c r="C24" s="10"/>
      <c r="D24" s="11" t="str">
        <f>'[1]TCE - ANEXO II - Preencher'!E33</f>
        <v>MARIA LUISA DE QUEIROS BARBOSA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>
        <f>'[1]TCE - ANEXO II - Preencher'!I33</f>
        <v>44317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1100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355.96</v>
      </c>
      <c r="N24" s="16">
        <f>'[1]TCE - ANEXO II - Preencher'!S33</f>
        <v>110</v>
      </c>
      <c r="O24" s="17">
        <f>'[1]TCE - ANEXO II - Preencher'!W33</f>
        <v>182.42</v>
      </c>
      <c r="P24" s="18">
        <f>'[1]TCE - ANEXO II - Preencher'!X33</f>
        <v>1383.54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9039744000780</v>
      </c>
      <c r="B25" s="9" t="str">
        <f>'[1]TCE - ANEXO II - Preencher'!C34</f>
        <v>HOSPITAL DOM MALAN</v>
      </c>
      <c r="C25" s="10"/>
      <c r="D25" s="11" t="str">
        <f>'[1]TCE - ANEXO II - Preencher'!E34</f>
        <v>MARICELIA FERREIRA DOS SANTOS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>
        <f>'[1]TCE - ANEXO II - Preencher'!I34</f>
        <v>44317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1026.67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544.42999999999995</v>
      </c>
      <c r="N25" s="16">
        <f>'[1]TCE - ANEXO II - Preencher'!S34</f>
        <v>110</v>
      </c>
      <c r="O25" s="17">
        <f>'[1]TCE - ANEXO II - Preencher'!W34</f>
        <v>149.69</v>
      </c>
      <c r="P25" s="18">
        <f>'[1]TCE - ANEXO II - Preencher'!X34</f>
        <v>1531.4099999999999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9039744000780</v>
      </c>
      <c r="B26" s="9" t="str">
        <f>'[1]TCE - ANEXO II - Preencher'!C35</f>
        <v>HOSPITAL DOM MALAN</v>
      </c>
      <c r="C26" s="10"/>
      <c r="D26" s="11" t="str">
        <f>'[1]TCE - ANEXO II - Preencher'!E35</f>
        <v>MICHELLY MAYARA DE SANTANA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44317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36.67</v>
      </c>
      <c r="K26" s="15">
        <f>'[1]TCE - ANEXO II - Preencher'!P35</f>
        <v>2065.0300000000002</v>
      </c>
      <c r="L26" s="15">
        <f>'[1]TCE - ANEXO II - Preencher'!Q35</f>
        <v>687.5</v>
      </c>
      <c r="M26" s="15">
        <f>'[1]TCE - ANEXO II - Preencher'!R35</f>
        <v>156.96</v>
      </c>
      <c r="N26" s="16">
        <f>'[1]TCE - ANEXO II - Preencher'!S35</f>
        <v>110</v>
      </c>
      <c r="O26" s="17">
        <f>'[1]TCE - ANEXO II - Preencher'!W35</f>
        <v>2791.34</v>
      </c>
      <c r="P26" s="18">
        <f>'[1]TCE - ANEXO II - Preencher'!X35</f>
        <v>264.82000000000016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9039744000780</v>
      </c>
      <c r="B27" s="9" t="str">
        <f>'[1]TCE - ANEXO II - Preencher'!C36</f>
        <v>HOSPITAL DOM MALAN</v>
      </c>
      <c r="C27" s="10"/>
      <c r="D27" s="11" t="str">
        <f>'[1]TCE - ANEXO II - Preencher'!E36</f>
        <v>NATHIA MARIA LORENA DA SILVA MACHADO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2251-25</v>
      </c>
      <c r="G27" s="14">
        <f>'[1]TCE - ANEXO II - Preencher'!I36</f>
        <v>44317</v>
      </c>
      <c r="H27" s="13" t="str">
        <f>'[1]TCE - ANEXO II - Preencher'!J36</f>
        <v>1 - Plantonista</v>
      </c>
      <c r="I27" s="13">
        <f>'[1]TCE - ANEXO II - Preencher'!K36</f>
        <v>36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18716.48</v>
      </c>
      <c r="N27" s="16">
        <f>'[1]TCE - ANEXO II - Preencher'!S36</f>
        <v>0</v>
      </c>
      <c r="O27" s="17">
        <f>'[1]TCE - ANEXO II - Preencher'!W36</f>
        <v>4822.8500000000004</v>
      </c>
      <c r="P27" s="18">
        <f>'[1]TCE - ANEXO II - Preencher'!X36</f>
        <v>13893.63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9039744000780</v>
      </c>
      <c r="B28" s="9" t="str">
        <f>'[1]TCE - ANEXO II - Preencher'!C37</f>
        <v>HOSPITAL DOM MALAN</v>
      </c>
      <c r="C28" s="10"/>
      <c r="D28" s="11" t="str">
        <f>'[1]TCE - ANEXO II - Preencher'!E37</f>
        <v>POLLYANNA CAMPOS PESSOA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2235-05</v>
      </c>
      <c r="G28" s="14">
        <f>'[1]TCE - ANEXO II - Preencher'!I37</f>
        <v>44317</v>
      </c>
      <c r="H28" s="13" t="str">
        <f>'[1]TCE - ANEXO II - Preencher'!J37</f>
        <v>1 - Plantonista</v>
      </c>
      <c r="I28" s="13">
        <f>'[1]TCE - ANEXO II - Preencher'!K37</f>
        <v>40</v>
      </c>
      <c r="J28" s="15">
        <f>'[1]TCE - ANEXO II - Preencher'!L37</f>
        <v>2055.94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897.87</v>
      </c>
      <c r="N28" s="16">
        <f>'[1]TCE - ANEXO II - Preencher'!S37</f>
        <v>719.58</v>
      </c>
      <c r="O28" s="17">
        <f>'[1]TCE - ANEXO II - Preencher'!W37</f>
        <v>869.55</v>
      </c>
      <c r="P28" s="18">
        <f>'[1]TCE - ANEXO II - Preencher'!X37</f>
        <v>2803.84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9039744000780</v>
      </c>
      <c r="B29" s="9" t="str">
        <f>'[1]TCE - ANEXO II - Preencher'!C38</f>
        <v>HOSPITAL DOM MALAN</v>
      </c>
      <c r="C29" s="10"/>
      <c r="D29" s="11" t="str">
        <f>'[1]TCE - ANEXO II - Preencher'!E38</f>
        <v>PRISCILA MICHELE DOS SANTOS DA COSTA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>
        <f>'[1]TCE - ANEXO II - Preencher'!I38</f>
        <v>44317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1063.33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556.85</v>
      </c>
      <c r="N29" s="16">
        <f>'[1]TCE - ANEXO II - Preencher'!S38</f>
        <v>110</v>
      </c>
      <c r="O29" s="17">
        <f>'[1]TCE - ANEXO II - Preencher'!W38</f>
        <v>317.89</v>
      </c>
      <c r="P29" s="18">
        <f>'[1]TCE - ANEXO II - Preencher'!X38</f>
        <v>1412.29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9039744000780</v>
      </c>
      <c r="B30" s="9" t="str">
        <f>'[1]TCE - ANEXO II - Preencher'!C39</f>
        <v>HOSPITAL DOM MALAN</v>
      </c>
      <c r="C30" s="10"/>
      <c r="D30" s="11" t="str">
        <f>'[1]TCE - ANEXO II - Preencher'!E39</f>
        <v>RAYANE NAYARA BARROS ANDRADE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>
        <f>'[1]TCE - ANEXO II - Preencher'!I39</f>
        <v>44317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1100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220</v>
      </c>
      <c r="N30" s="16">
        <f>'[1]TCE - ANEXO II - Preencher'!S39</f>
        <v>110</v>
      </c>
      <c r="O30" s="17">
        <f>'[1]TCE - ANEXO II - Preencher'!W39</f>
        <v>247.91</v>
      </c>
      <c r="P30" s="18">
        <f>'[1]TCE - ANEXO II - Preencher'!X39</f>
        <v>1182.0899999999999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9039744000780</v>
      </c>
      <c r="B31" s="9" t="str">
        <f>'[1]TCE - ANEXO II - Preencher'!C40</f>
        <v>HOSPITAL DOM MALAN</v>
      </c>
      <c r="C31" s="10"/>
      <c r="D31" s="11" t="str">
        <f>'[1]TCE - ANEXO II - Preencher'!E40</f>
        <v>SALVADOR LUIZ DE CARVALHO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>
        <f>'[1]TCE - ANEXO II - Preencher'!I40</f>
        <v>44317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3168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551.73</v>
      </c>
      <c r="N31" s="16">
        <f>'[1]TCE - ANEXO II - Preencher'!S40</f>
        <v>6496.06</v>
      </c>
      <c r="O31" s="17">
        <f>'[1]TCE - ANEXO II - Preencher'!W40</f>
        <v>1970.73</v>
      </c>
      <c r="P31" s="18">
        <f>'[1]TCE - ANEXO II - Preencher'!X40</f>
        <v>8245.0600000000013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9039744000780</v>
      </c>
      <c r="B32" s="9" t="str">
        <f>'[1]TCE - ANEXO II - Preencher'!C41</f>
        <v>HOSPITAL DOM MALAN</v>
      </c>
      <c r="C32" s="10"/>
      <c r="D32" s="11" t="str">
        <f>'[1]TCE - ANEXO II - Preencher'!E41</f>
        <v>SUZIENNE FELIZOLA DE BRITO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2251-50</v>
      </c>
      <c r="G32" s="14">
        <f>'[1]TCE - ANEXO II - Preencher'!I41</f>
        <v>44317</v>
      </c>
      <c r="H32" s="13" t="str">
        <f>'[1]TCE - ANEXO II - Preencher'!J41</f>
        <v>1 - Plantonista</v>
      </c>
      <c r="I32" s="13">
        <f>'[1]TCE - ANEXO II - Preencher'!K41</f>
        <v>28</v>
      </c>
      <c r="J32" s="15">
        <f>'[1]TCE - ANEXO II - Preencher'!L41</f>
        <v>3696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17008.78</v>
      </c>
      <c r="N32" s="16">
        <f>'[1]TCE - ANEXO II - Preencher'!S41</f>
        <v>4260.96</v>
      </c>
      <c r="O32" s="17">
        <f>'[1]TCE - ANEXO II - Preencher'!W41</f>
        <v>2504.92</v>
      </c>
      <c r="P32" s="18">
        <f>'[1]TCE - ANEXO II - Preencher'!X41</f>
        <v>22460.82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9039744000780</v>
      </c>
      <c r="B33" s="9" t="str">
        <f>'[1]TCE - ANEXO II - Preencher'!C42</f>
        <v>HOSPITAL DOM MALAN</v>
      </c>
      <c r="C33" s="10"/>
      <c r="D33" s="11" t="str">
        <f>'[1]TCE - ANEXO II - Preencher'!E42</f>
        <v>TALITA AVELINO GONZAGA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>
        <f>'[1]TCE - ANEXO II - Preencher'!I42</f>
        <v>44317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1026.67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440.38</v>
      </c>
      <c r="N33" s="16">
        <f>'[1]TCE - ANEXO II - Preencher'!S42</f>
        <v>110</v>
      </c>
      <c r="O33" s="17">
        <f>'[1]TCE - ANEXO II - Preencher'!W42</f>
        <v>126.36</v>
      </c>
      <c r="P33" s="18">
        <f>'[1]TCE - ANEXO II - Preencher'!X42</f>
        <v>1450.6900000000003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9039744000780</v>
      </c>
      <c r="B34" s="9" t="str">
        <f>'[1]TCE - ANEXO II - Preencher'!C43</f>
        <v>HOSPITAL DOM MALAN</v>
      </c>
      <c r="C34" s="10"/>
      <c r="D34" s="11" t="str">
        <f>'[1]TCE - ANEXO II - Preencher'!E43</f>
        <v>THAISE BRUNA DOS SANTOS SILVA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>
        <f>'[1]TCE - ANEXO II - Preencher'!I43</f>
        <v>44317</v>
      </c>
      <c r="H34" s="13" t="str">
        <f>'[1]TCE - ANEXO II - Preencher'!J43</f>
        <v>1 - Plantonista</v>
      </c>
      <c r="I34" s="13">
        <f>'[1]TCE - ANEXO II - Preencher'!K43</f>
        <v>24</v>
      </c>
      <c r="J34" s="15">
        <f>'[1]TCE - ANEXO II - Preencher'!L43</f>
        <v>3168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3150.82</v>
      </c>
      <c r="N34" s="16">
        <f>'[1]TCE - ANEXO II - Preencher'!S43</f>
        <v>8896.06</v>
      </c>
      <c r="O34" s="17">
        <f>'[1]TCE - ANEXO II - Preencher'!W43</f>
        <v>3425.84</v>
      </c>
      <c r="P34" s="18">
        <f>'[1]TCE - ANEXO II - Preencher'!X43</f>
        <v>11789.039999999999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9039744000780</v>
      </c>
      <c r="B35" s="9" t="str">
        <f>'[1]TCE - ANEXO II - Preencher'!C44</f>
        <v>HOSPITAL DOM MALAN</v>
      </c>
      <c r="C35" s="10"/>
      <c r="D35" s="11" t="str">
        <f>'[1]TCE - ANEXO II - Preencher'!E44</f>
        <v>VIVIANE DE MACEDO CAVALCANTI SPINOLA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>
        <f>'[1]TCE - ANEXO II - Preencher'!I44</f>
        <v>44317</v>
      </c>
      <c r="H35" s="13" t="str">
        <f>'[1]TCE - ANEXO II - Preencher'!J44</f>
        <v>2 - Diarista</v>
      </c>
      <c r="I35" s="13">
        <f>'[1]TCE - ANEXO II - Preencher'!K44</f>
        <v>40</v>
      </c>
      <c r="J35" s="15">
        <f>'[1]TCE - ANEXO II - Preencher'!L44</f>
        <v>2055.94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715.62</v>
      </c>
      <c r="N35" s="16">
        <f>'[1]TCE - ANEXO II - Preencher'!S44</f>
        <v>832.66</v>
      </c>
      <c r="O35" s="17">
        <f>'[1]TCE - ANEXO II - Preencher'!W44</f>
        <v>608.09</v>
      </c>
      <c r="P35" s="18">
        <f>'[1]TCE - ANEXO II - Preencher'!X44</f>
        <v>2996.1299999999997</v>
      </c>
      <c r="R35" s="20"/>
      <c r="S35" s="22">
        <v>44774</v>
      </c>
    </row>
    <row r="36" spans="1:19" x14ac:dyDescent="0.2">
      <c r="A36" s="8" t="str">
        <f>IFERROR(VLOOKUP(B36,'[1]DADOS (OCULTAR)'!$P$3:$R$56,3,0),"")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 t="str">
        <f>IFERROR(VLOOKUP(B37,'[1]DADOS (OCULTAR)'!$P$3:$R$56,3,0),"")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 t="str">
        <f>IFERROR(VLOOKUP(B38,'[1]DADOS (OCULTAR)'!$P$3:$R$56,3,0),"")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 t="str">
        <f>IFERROR(VLOOKUP(B39,'[1]DADOS (OCULTAR)'!$P$3:$R$56,3,0),"")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 t="str">
        <f>IFERROR(VLOOKUP(B40,'[1]DADOS (OCULTAR)'!$P$3:$R$56,3,0),"")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 t="str">
        <f>IFERROR(VLOOKUP(B41,'[1]DADOS (OCULTAR)'!$P$3:$R$56,3,0),"")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 t="str">
        <f>IFERROR(VLOOKUP(B42,'[1]DADOS (OCULTAR)'!$P$3:$R$56,3,0),"")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 t="str">
        <f>IFERROR(VLOOKUP(B43,'[1]DADOS (OCULTAR)'!$P$3:$R$56,3,0),"")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 t="str">
        <f>IFERROR(VLOOKUP(B44,'[1]DADOS (OCULTAR)'!$P$3:$R$56,3,0),"")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(OCULTAR)'!$P$3:$R$56,3,0),"")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(OCULTAR)'!$P$3:$R$56,3,0),"")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(OCULTAR)'!$P$3:$R$56,3,0),"")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(OCULTAR)'!$P$3:$R$56,3,0),"")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(OCULTAR)'!$P$3:$R$56,3,0),"")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(OCULTAR)'!$P$3:$R$56,3,0),"")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(OCULTAR)'!$P$3:$R$56,3,0),"")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(OCULTAR)'!$P$3:$R$56,3,0),"")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(OCULTAR)'!$P$3:$R$56,3,0),"")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(OCULTAR)'!$P$3:$R$56,3,0),"")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(OCULTAR)'!$P$3:$R$56,3,0),"")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(OCULTAR)'!$P$3:$R$56,3,0),"")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(OCULTAR)'!$P$3:$R$56,3,0),"")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(OCULTAR)'!$P$3:$R$56,3,0),"")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(OCULTAR)'!$P$3:$R$56,3,0),"")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(OCULTAR)'!$P$3:$R$56,3,0),"")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(OCULTAR)'!$P$3:$R$56,3,0),"")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(OCULTAR)'!$P$3:$R$56,3,0),"")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(OCULTAR)'!$P$3:$R$56,3,0),"")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(OCULTAR)'!$P$3:$R$56,3,0),"")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(OCULTAR)'!$P$3:$R$56,3,0),"")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(OCULTAR)'!$P$3:$R$56,3,0),"")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(OCULTAR)'!$P$3:$R$56,3,0),"")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(OCULTAR)'!$P$3:$R$56,3,0),"")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(OCULTAR)'!$P$3:$R$56,3,0),"")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(OCULTAR)'!$P$3:$R$56,3,0),"")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(OCULTAR)'!$P$3:$R$56,3,0),"")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(OCULTAR)'!$P$3:$R$56,3,0),"")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(OCULTAR)'!$P$3:$R$56,3,0),"")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(OCULTAR)'!$P$3:$R$56,3,0),"")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(OCULTAR)'!$P$3:$R$56,3,0),"")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(OCULTAR)'!$P$3:$R$56,3,0),"")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(OCULTAR)'!$P$3:$R$56,3,0),"")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(OCULTAR)'!$P$3:$R$56,3,0),"")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(OCULTAR)'!$P$3:$R$56,3,0),"")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(OCULTAR)'!$P$3:$R$56,3,0),"")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(OCULTAR)'!$P$3:$R$56,3,0),"")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(OCULTAR)'!$P$3:$R$56,3,0),"")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(OCULTAR)'!$P$3:$R$56,3,0),"")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(OCULTAR)'!$P$3:$R$56,3,0),"")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(OCULTAR)'!$P$3:$R$56,3,0),"")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(OCULTAR)'!$P$3:$R$56,3,0),"")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(OCULTAR)'!$P$3:$R$56,3,0),"")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(OCULTAR)'!$P$3:$R$56,3,0),"")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(OCULTAR)'!$P$3:$R$56,3,0),"")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(OCULTAR)'!$P$3:$R$56,3,0),"")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(OCULTAR)'!$P$3:$R$56,3,0),"")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(OCULTAR)'!$P$3:$R$56,3,0),"")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(OCULTAR)'!$P$3:$R$56,3,0),"")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(OCULTAR)'!$P$3:$R$56,3,0),"")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(OCULTAR)'!$P$3:$R$56,3,0),"")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(OCULTAR)'!$P$3:$R$56,3,0),"")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(OCULTAR)'!$P$3:$R$56,3,0),"")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(OCULTAR)'!$P$3:$R$56,3,0),"")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(OCULTAR)'!$P$3:$R$56,3,0),"")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(OCULTAR)'!$P$3:$R$56,3,0),"")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(OCULTAR)'!$P$3:$R$56,3,0),"")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(OCULTAR)'!$P$3:$R$56,3,0),"")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(OCULTAR)'!$P$3:$R$56,3,0),"")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(OCULTAR)'!$P$3:$R$56,3,0),"")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(OCULTAR)'!$P$3:$R$56,3,0),"")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(OCULTAR)'!$P$3:$R$56,3,0),"")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(OCULTAR)'!$P$3:$R$56,3,0),"")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(OCULTAR)'!$P$3:$R$56,3,0),"")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(OCULTAR)'!$P$3:$R$56,3,0),"")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(OCULTAR)'!$P$3:$R$56,3,0),"")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(OCULTAR)'!$P$3:$R$56,3,0),"")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(OCULTAR)'!$P$3:$R$56,3,0),"")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(OCULTAR)'!$P$3:$R$56,3,0),"")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(OCULTAR)'!$P$3:$R$56,3,0),"")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(OCULTAR)'!$P$3:$R$56,3,0),"")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(OCULTAR)'!$P$3:$R$56,3,0),"")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(OCULTAR)'!$P$3:$R$56,3,0),"")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(OCULTAR)'!$P$3:$R$56,3,0),"")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(OCULTAR)'!$P$3:$R$56,3,0),"")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(OCULTAR)'!$P$3:$R$56,3,0),"")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(OCULTAR)'!$P$3:$R$56,3,0),"")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(OCULTAR)'!$P$3:$R$56,3,0),"")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(OCULTAR)'!$P$3:$R$56,3,0),"")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(OCULTAR)'!$P$3:$R$56,3,0),"")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(OCULTAR)'!$P$3:$R$56,3,0),"")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(OCULTAR)'!$P$3:$R$56,3,0),"")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(OCULTAR)'!$P$3:$R$56,3,0),"")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(OCULTAR)'!$P$3:$R$56,3,0),"")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(OCULTAR)'!$P$3:$R$56,3,0),"")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(OCULTAR)'!$P$3:$R$56,3,0),"")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(OCULTAR)'!$P$3:$R$56,3,0),"")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(OCULTAR)'!$P$3:$R$56,3,0),"")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(OCULTAR)'!$P$3:$R$56,3,0),"")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(OCULTAR)'!$P$3:$R$56,3,0),"")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(OCULTAR)'!$P$3:$R$56,3,0),"")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(OCULTAR)'!$P$3:$R$56,3,0),"")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(OCULTAR)'!$P$3:$R$56,3,0),"")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(OCULTAR)'!$P$3:$R$56,3,0),"")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(OCULTAR)'!$P$3:$R$56,3,0),"")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(OCULTAR)'!$P$3:$R$56,3,0),"")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(OCULTAR)'!$P$3:$R$56,3,0),"")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(OCULTAR)'!$P$3:$R$56,3,0),"")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(OCULTAR)'!$P$3:$R$56,3,0),"")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(OCULTAR)'!$P$3:$R$56,3,0),"")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(OCULTAR)'!$P$3:$R$56,3,0),"")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(OCULTAR)'!$P$3:$R$56,3,0),"")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(OCULTAR)'!$P$3:$R$56,3,0),"")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(OCULTAR)'!$P$3:$R$56,3,0),"")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(OCULTAR)'!$P$3:$R$56,3,0),"")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(OCULTAR)'!$P$3:$R$56,3,0),"")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(OCULTAR)'!$P$3:$R$56,3,0),"")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(OCULTAR)'!$P$3:$R$56,3,0),"")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(OCULTAR)'!$P$3:$R$56,3,0),"")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(OCULTAR)'!$P$3:$R$56,3,0),"")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(OCULTAR)'!$P$3:$R$56,3,0),"")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(OCULTAR)'!$P$3:$R$56,3,0),"")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(OCULTAR)'!$P$3:$R$56,3,0),"")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(OCULTAR)'!$P$3:$R$56,3,0),"")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(OCULTAR)'!$P$3:$R$56,3,0),"")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(OCULTAR)'!$P$3:$R$56,3,0),"")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(OCULTAR)'!$P$3:$R$56,3,0),"")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(OCULTAR)'!$P$3:$R$56,3,0),"")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(OCULTAR)'!$P$3:$R$56,3,0),"")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(OCULTAR)'!$P$3:$R$56,3,0),"")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(OCULTAR)'!$P$3:$R$56,3,0),"")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(OCULTAR)'!$P$3:$R$56,3,0),"")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(OCULTAR)'!$P$3:$R$56,3,0),"")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(OCULTAR)'!$P$3:$R$56,3,0),"")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(OCULTAR)'!$P$3:$R$56,3,0),"")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(OCULTAR)'!$P$3:$R$56,3,0),"")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(OCULTAR)'!$P$3:$R$56,3,0),"")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(OCULTAR)'!$P$3:$R$56,3,0),"")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(OCULTAR)'!$P$3:$R$56,3,0),"")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(OCULTAR)'!$P$3:$R$56,3,0),"")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(OCULTAR)'!$P$3:$R$56,3,0),"")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(OCULTAR)'!$P$3:$R$56,3,0),"")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(OCULTAR)'!$P$3:$R$56,3,0),"")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(OCULTAR)'!$P$3:$R$56,3,0),"")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(OCULTAR)'!$P$3:$R$56,3,0),"")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(OCULTAR)'!$P$3:$R$56,3,0),"")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(OCULTAR)'!$P$3:$R$56,3,0),"")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(OCULTAR)'!$P$3:$R$56,3,0),"")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(OCULTAR)'!$P$3:$R$56,3,0),"")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(OCULTAR)'!$P$3:$R$56,3,0),"")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(OCULTAR)'!$P$3:$R$56,3,0),"")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(OCULTAR)'!$P$3:$R$56,3,0),"")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(OCULTAR)'!$P$3:$R$56,3,0),"")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(OCULTAR)'!$P$3:$R$56,3,0),"")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(OCULTAR)'!$P$3:$R$56,3,0),"")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(OCULTAR)'!$P$3:$R$56,3,0),"")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(OCULTAR)'!$P$3:$R$56,3,0),"")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(OCULTAR)'!$P$3:$R$56,3,0),"")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(OCULTAR)'!$P$3:$R$56,3,0),"")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(OCULTAR)'!$P$3:$R$56,3,0),"")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(OCULTAR)'!$P$3:$R$56,3,0),"")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(OCULTAR)'!$P$3:$R$56,3,0),"")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(OCULTAR)'!$P$3:$R$56,3,0),"")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(OCULTAR)'!$P$3:$R$56,3,0),"")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(OCULTAR)'!$P$3:$R$56,3,0),"")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(OCULTAR)'!$P$3:$R$56,3,0),"")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(OCULTAR)'!$P$3:$R$56,3,0),"")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(OCULTAR)'!$P$3:$R$56,3,0),"")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(OCULTAR)'!$P$3:$R$56,3,0),"")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(OCULTAR)'!$P$3:$R$56,3,0),"")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(OCULTAR)'!$P$3:$R$56,3,0),"")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(OCULTAR)'!$P$3:$R$56,3,0),"")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(OCULTAR)'!$P$3:$R$56,3,0),"")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(OCULTAR)'!$P$3:$R$56,3,0),"")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(OCULTAR)'!$P$3:$R$56,3,0),"")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(OCULTAR)'!$P$3:$R$56,3,0),"")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(OCULTAR)'!$P$3:$R$56,3,0),"")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(OCULTAR)'!$P$3:$R$56,3,0),"")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(OCULTAR)'!$P$3:$R$56,3,0),"")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(OCULTAR)'!$P$3:$R$56,3,0),"")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2021-06-30T11:11:50Z</dcterms:created>
  <dcterms:modified xsi:type="dcterms:W3CDTF">2021-06-30T11:12:07Z</dcterms:modified>
</cp:coreProperties>
</file>